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Tra_Navigation\"/>
    </mc:Choice>
  </mc:AlternateContent>
  <bookViews>
    <workbookView xWindow="14415" yWindow="15" windowWidth="14370" windowHeight="12195" tabRatio="889"/>
  </bookViews>
  <sheets>
    <sheet name="cover" sheetId="147" r:id="rId1"/>
    <sheet name="EEA" sheetId="145" r:id="rId2"/>
    <sheet name="EU27" sheetId="140" r:id="rId3"/>
    <sheet name="AT" sheetId="110" r:id="rId4"/>
    <sheet name="BE" sheetId="111" r:id="rId5"/>
    <sheet name="BG" sheetId="112" r:id="rId6"/>
    <sheet name="CY" sheetId="113" r:id="rId7"/>
    <sheet name="CZ" sheetId="114" r:id="rId8"/>
    <sheet name="DE" sheetId="115" r:id="rId9"/>
    <sheet name="DK" sheetId="116" r:id="rId10"/>
    <sheet name="EE" sheetId="117" r:id="rId11"/>
    <sheet name="EL" sheetId="118" r:id="rId12"/>
    <sheet name="ES" sheetId="119" r:id="rId13"/>
    <sheet name="FI" sheetId="120" r:id="rId14"/>
    <sheet name="FR" sheetId="121" r:id="rId15"/>
    <sheet name="HR" sheetId="122" r:id="rId16"/>
    <sheet name="HU" sheetId="123" r:id="rId17"/>
    <sheet name="IE" sheetId="124" r:id="rId18"/>
    <sheet name="IT" sheetId="125" r:id="rId19"/>
    <sheet name="LT" sheetId="126" r:id="rId20"/>
    <sheet name="LU" sheetId="127" r:id="rId21"/>
    <sheet name="LV" sheetId="128" r:id="rId22"/>
    <sheet name="MT" sheetId="129" r:id="rId23"/>
    <sheet name="NL" sheetId="130" r:id="rId24"/>
    <sheet name="PL" sheetId="131" r:id="rId25"/>
    <sheet name="PT" sheetId="132" r:id="rId26"/>
    <sheet name="RO" sheetId="133" r:id="rId27"/>
    <sheet name="SE" sheetId="134" r:id="rId28"/>
    <sheet name="SI" sheetId="135" r:id="rId29"/>
    <sheet name="SK" sheetId="136" r:id="rId30"/>
    <sheet name="IS" sheetId="137" r:id="rId31"/>
    <sheet name="NO" sheetId="143" r:id="rId32"/>
    <sheet name="UK" sheetId="144" r:id="rId33"/>
  </sheets>
  <definedNames>
    <definedName name="_xlnm.Print_Area" localSheetId="3">AT!$A$1:$V$1</definedName>
    <definedName name="_xlnm.Print_Area" localSheetId="4">BE!$A$1:$V$1</definedName>
    <definedName name="_xlnm.Print_Area" localSheetId="5">BG!$A$1:$V$1</definedName>
    <definedName name="_xlnm.Print_Area" localSheetId="6">CY!$A$1:$V$1</definedName>
    <definedName name="_xlnm.Print_Area" localSheetId="7">CZ!$A$1:$V$1</definedName>
    <definedName name="_xlnm.Print_Area" localSheetId="8">DE!$A$1:$V$1</definedName>
    <definedName name="_xlnm.Print_Area" localSheetId="9">DK!$A$1:$V$1</definedName>
    <definedName name="_xlnm.Print_Area" localSheetId="10">EE!$A$1:$V$1</definedName>
    <definedName name="_xlnm.Print_Area" localSheetId="1">EEA!$A$1:$V$1</definedName>
    <definedName name="_xlnm.Print_Area" localSheetId="11">EL!$A$1:$V$1</definedName>
    <definedName name="_xlnm.Print_Area" localSheetId="12">ES!$A$1:$V$1</definedName>
    <definedName name="_xlnm.Print_Area" localSheetId="2">'EU27'!$A$1:$V$1</definedName>
    <definedName name="_xlnm.Print_Area" localSheetId="13">FI!$A$1:$V$1</definedName>
    <definedName name="_xlnm.Print_Area" localSheetId="14">FR!$A$1:$V$1</definedName>
    <definedName name="_xlnm.Print_Area" localSheetId="15">HR!$A$1:$V$1</definedName>
    <definedName name="_xlnm.Print_Area" localSheetId="16">HU!$A$1:$V$1</definedName>
    <definedName name="_xlnm.Print_Area" localSheetId="17">IE!$A$1:$V$1</definedName>
    <definedName name="_xlnm.Print_Area" localSheetId="30">IS!$A$1:$V$1</definedName>
    <definedName name="_xlnm.Print_Area" localSheetId="18">IT!$A$1:$V$1</definedName>
    <definedName name="_xlnm.Print_Area" localSheetId="19">LT!$A$1:$V$1</definedName>
    <definedName name="_xlnm.Print_Area" localSheetId="20">LU!$A$1:$V$1</definedName>
    <definedName name="_xlnm.Print_Area" localSheetId="21">LV!$A$1:$V$1</definedName>
    <definedName name="_xlnm.Print_Area" localSheetId="22">MT!$A$1:$V$1</definedName>
    <definedName name="_xlnm.Print_Area" localSheetId="23">NL!$A$1:$V$1</definedName>
    <definedName name="_xlnm.Print_Area" localSheetId="31">NO!$A$1:$V$1</definedName>
    <definedName name="_xlnm.Print_Area" localSheetId="24">PL!$A$1:$V$1</definedName>
    <definedName name="_xlnm.Print_Area" localSheetId="25">PT!$A$1:$V$1</definedName>
    <definedName name="_xlnm.Print_Area" localSheetId="26">RO!$A$1:$V$1</definedName>
    <definedName name="_xlnm.Print_Area" localSheetId="27">SE!$A$1:$V$1</definedName>
    <definedName name="_xlnm.Print_Area" localSheetId="28">SI!$A$1:$V$1</definedName>
    <definedName name="_xlnm.Print_Area" localSheetId="29">SK!$A$1:$V$1</definedName>
    <definedName name="_xlnm.Print_Area" localSheetId="32">UK!$A$1:$V$1</definedName>
    <definedName name="_xlnm.Print_Titles" localSheetId="3">AT!$1:$1</definedName>
    <definedName name="_xlnm.Print_Titles" localSheetId="4">BE!$1:$1</definedName>
    <definedName name="_xlnm.Print_Titles" localSheetId="5">BG!$1:$1</definedName>
    <definedName name="_xlnm.Print_Titles" localSheetId="6">CY!$1:$1</definedName>
    <definedName name="_xlnm.Print_Titles" localSheetId="7">CZ!$1:$1</definedName>
    <definedName name="_xlnm.Print_Titles" localSheetId="8">DE!$1:$1</definedName>
    <definedName name="_xlnm.Print_Titles" localSheetId="9">DK!$1:$1</definedName>
    <definedName name="_xlnm.Print_Titles" localSheetId="10">EE!$1:$1</definedName>
    <definedName name="_xlnm.Print_Titles" localSheetId="1">EEA!$1:$1</definedName>
    <definedName name="_xlnm.Print_Titles" localSheetId="11">EL!$1:$1</definedName>
    <definedName name="_xlnm.Print_Titles" localSheetId="12">ES!$1:$1</definedName>
    <definedName name="_xlnm.Print_Titles" localSheetId="2">'EU27'!$1:$1</definedName>
    <definedName name="_xlnm.Print_Titles" localSheetId="13">FI!$1:$1</definedName>
    <definedName name="_xlnm.Print_Titles" localSheetId="14">FR!$1:$1</definedName>
    <definedName name="_xlnm.Print_Titles" localSheetId="15">HR!$1:$1</definedName>
    <definedName name="_xlnm.Print_Titles" localSheetId="16">HU!$1:$1</definedName>
    <definedName name="_xlnm.Print_Titles" localSheetId="17">IE!$1:$1</definedName>
    <definedName name="_xlnm.Print_Titles" localSheetId="30">IS!$1:$1</definedName>
    <definedName name="_xlnm.Print_Titles" localSheetId="18">IT!$1:$1</definedName>
    <definedName name="_xlnm.Print_Titles" localSheetId="19">LT!$1:$1</definedName>
    <definedName name="_xlnm.Print_Titles" localSheetId="20">LU!$1:$1</definedName>
    <definedName name="_xlnm.Print_Titles" localSheetId="21">LV!$1:$1</definedName>
    <definedName name="_xlnm.Print_Titles" localSheetId="22">MT!$1:$1</definedName>
    <definedName name="_xlnm.Print_Titles" localSheetId="23">NL!$1:$1</definedName>
    <definedName name="_xlnm.Print_Titles" localSheetId="31">NO!$1:$1</definedName>
    <definedName name="_xlnm.Print_Titles" localSheetId="24">PL!$1:$1</definedName>
    <definedName name="_xlnm.Print_Titles" localSheetId="25">PT!$1:$1</definedName>
    <definedName name="_xlnm.Print_Titles" localSheetId="26">RO!$1:$1</definedName>
    <definedName name="_xlnm.Print_Titles" localSheetId="27">SE!$1:$1</definedName>
    <definedName name="_xlnm.Print_Titles" localSheetId="28">SI!$1:$1</definedName>
    <definedName name="_xlnm.Print_Titles" localSheetId="29">SK!$1:$1</definedName>
    <definedName name="_xlnm.Print_Titles" localSheetId="32">UK!$1:$1</definedName>
  </definedNames>
  <calcPr calcId="162913"/>
</workbook>
</file>

<file path=xl/calcChain.xml><?xml version="1.0" encoding="utf-8"?>
<calcChain xmlns="http://schemas.openxmlformats.org/spreadsheetml/2006/main">
  <c r="AI89" i="145" l="1"/>
  <c r="AI89" i="140"/>
  <c r="B101" i="118" l="1"/>
  <c r="B101" i="119"/>
  <c r="B101" i="128"/>
  <c r="B101" i="117"/>
  <c r="B101" i="121"/>
  <c r="B101" i="112"/>
  <c r="B101" i="125"/>
  <c r="B101" i="143"/>
  <c r="B101" i="116"/>
  <c r="B101" i="120"/>
  <c r="B101" i="129"/>
  <c r="B101" i="114"/>
  <c r="B101" i="132"/>
  <c r="B101" i="136"/>
  <c r="B101" i="124"/>
  <c r="B101" i="137"/>
  <c r="B101" i="122"/>
  <c r="B101" i="130"/>
  <c r="B101" i="113"/>
  <c r="B101" i="126"/>
  <c r="B101" i="135"/>
  <c r="B103" i="145"/>
  <c r="B103" i="140"/>
  <c r="B101" i="133"/>
  <c r="B101" i="115"/>
  <c r="B101" i="123"/>
  <c r="B101" i="131"/>
  <c r="B101" i="144"/>
  <c r="B101" i="111"/>
  <c r="B101" i="127"/>
  <c r="B101" i="110"/>
  <c r="B101" i="134"/>
  <c r="B102" i="140" l="1"/>
  <c r="B101" i="140" s="1"/>
  <c r="B102" i="145"/>
  <c r="B101" i="145" s="1"/>
  <c r="AH89" i="140" l="1"/>
  <c r="AH89" i="145"/>
  <c r="AG89" i="145" l="1"/>
  <c r="AG89" i="140"/>
  <c r="J89" i="140" l="1"/>
  <c r="J89" i="145"/>
  <c r="S89" i="145"/>
  <c r="S89" i="140"/>
  <c r="AB89" i="145"/>
  <c r="AB89" i="140"/>
  <c r="K89" i="145"/>
  <c r="K89" i="140"/>
  <c r="T89" i="140"/>
  <c r="T89" i="145"/>
  <c r="AC89" i="140"/>
  <c r="AC89" i="145"/>
  <c r="C89" i="145"/>
  <c r="C89" i="140"/>
  <c r="L89" i="145"/>
  <c r="L89" i="140"/>
  <c r="U89" i="145"/>
  <c r="U89" i="140"/>
  <c r="AD89" i="145"/>
  <c r="AD89" i="140"/>
  <c r="D89" i="145"/>
  <c r="D89" i="140"/>
  <c r="M89" i="145"/>
  <c r="M89" i="140"/>
  <c r="V89" i="145"/>
  <c r="V89" i="140"/>
  <c r="E89" i="145"/>
  <c r="E89" i="140"/>
  <c r="N89" i="140"/>
  <c r="N89" i="145"/>
  <c r="W89" i="145"/>
  <c r="W89" i="140"/>
  <c r="F89" i="145"/>
  <c r="F89" i="140"/>
  <c r="Y89" i="145"/>
  <c r="Y89" i="140"/>
  <c r="Q89" i="145"/>
  <c r="Q89" i="140"/>
  <c r="Z89" i="145"/>
  <c r="Z89" i="140"/>
  <c r="I89" i="140"/>
  <c r="I89" i="145"/>
  <c r="R89" i="145"/>
  <c r="R89" i="140"/>
  <c r="AA89" i="145"/>
  <c r="AA89" i="140"/>
  <c r="P89" i="145" l="1"/>
  <c r="P89" i="140"/>
  <c r="AF89" i="140"/>
  <c r="AF89" i="145"/>
  <c r="H89" i="145"/>
  <c r="H89" i="140"/>
  <c r="X89" i="140"/>
  <c r="X89" i="145"/>
  <c r="B89" i="145" l="1"/>
  <c r="B89" i="140"/>
  <c r="AE89" i="145"/>
  <c r="AE89" i="140"/>
  <c r="G89" i="140"/>
  <c r="G89" i="145"/>
  <c r="O89" i="140"/>
  <c r="O89" i="145"/>
  <c r="D22" i="135" l="1"/>
  <c r="D9" i="135"/>
  <c r="B22" i="123"/>
  <c r="B9" i="123"/>
  <c r="C22" i="114"/>
  <c r="C9" i="114"/>
  <c r="B22" i="114"/>
  <c r="B9" i="114"/>
  <c r="B22" i="127"/>
  <c r="B9" i="127"/>
  <c r="F22" i="135"/>
  <c r="F9" i="135"/>
  <c r="E9" i="122"/>
  <c r="E22" i="122"/>
  <c r="C22" i="133"/>
  <c r="C9" i="133"/>
  <c r="B22" i="135"/>
  <c r="B9" i="135"/>
  <c r="D22" i="133"/>
  <c r="D9" i="133"/>
  <c r="F22" i="127"/>
  <c r="F9" i="127"/>
  <c r="E22" i="114"/>
  <c r="E9" i="114"/>
  <c r="B9" i="133"/>
  <c r="B22" i="133"/>
  <c r="E22" i="127"/>
  <c r="E9" i="127"/>
  <c r="C9" i="135"/>
  <c r="C22" i="135"/>
  <c r="B22" i="136"/>
  <c r="B9" i="136"/>
  <c r="D22" i="122"/>
  <c r="D9" i="122"/>
  <c r="F22" i="114"/>
  <c r="F9" i="114"/>
  <c r="C9" i="122"/>
  <c r="C22" i="122"/>
  <c r="E22" i="133"/>
  <c r="E9" i="133"/>
  <c r="C9" i="136"/>
  <c r="C22" i="136"/>
  <c r="E3" i="127"/>
  <c r="E3" i="122"/>
  <c r="E21" i="122" l="1"/>
  <c r="E8" i="122"/>
  <c r="E21" i="127"/>
  <c r="E8" i="127"/>
  <c r="B10" i="114"/>
  <c r="B23" i="114"/>
  <c r="B23" i="135"/>
  <c r="B10" i="135"/>
  <c r="C9" i="110"/>
  <c r="C22" i="110"/>
  <c r="C3" i="110"/>
  <c r="C23" i="127"/>
  <c r="C10" i="127"/>
  <c r="E18" i="122"/>
  <c r="C22" i="123"/>
  <c r="C3" i="123"/>
  <c r="C9" i="123"/>
  <c r="D9" i="127"/>
  <c r="D22" i="127"/>
  <c r="F22" i="136"/>
  <c r="F9" i="136"/>
  <c r="C22" i="127"/>
  <c r="C9" i="127"/>
  <c r="C3" i="127"/>
  <c r="D18" i="135"/>
  <c r="F10" i="123"/>
  <c r="F23" i="123"/>
  <c r="B23" i="133"/>
  <c r="B10" i="133"/>
  <c r="B23" i="110"/>
  <c r="B10" i="110"/>
  <c r="E23" i="122"/>
  <c r="E10" i="122"/>
  <c r="D10" i="136"/>
  <c r="D23" i="136"/>
  <c r="C23" i="135"/>
  <c r="C10" i="135"/>
  <c r="F3" i="133"/>
  <c r="E9" i="136"/>
  <c r="E22" i="136"/>
  <c r="F3" i="123"/>
  <c r="F22" i="123"/>
  <c r="F9" i="123"/>
  <c r="E22" i="135"/>
  <c r="E9" i="135"/>
  <c r="C3" i="135"/>
  <c r="F23" i="110"/>
  <c r="F10" i="110"/>
  <c r="D18" i="136"/>
  <c r="F3" i="110"/>
  <c r="F22" i="110"/>
  <c r="F9" i="110"/>
  <c r="C18" i="127"/>
  <c r="E10" i="114"/>
  <c r="E23" i="114"/>
  <c r="D3" i="114"/>
  <c r="D22" i="114"/>
  <c r="D9" i="114"/>
  <c r="E3" i="114"/>
  <c r="B3" i="110"/>
  <c r="B22" i="110"/>
  <c r="B9" i="110"/>
  <c r="D18" i="122"/>
  <c r="E18" i="123"/>
  <c r="D23" i="110"/>
  <c r="D10" i="110"/>
  <c r="C10" i="110"/>
  <c r="C23" i="110"/>
  <c r="E18" i="127"/>
  <c r="D10" i="133"/>
  <c r="D23" i="133"/>
  <c r="F3" i="136"/>
  <c r="E23" i="127"/>
  <c r="E10" i="127"/>
  <c r="F22" i="133"/>
  <c r="F9" i="133"/>
  <c r="B3" i="114"/>
  <c r="C10" i="136"/>
  <c r="C23" i="136"/>
  <c r="C23" i="114"/>
  <c r="C10" i="114"/>
  <c r="B3" i="135"/>
  <c r="C23" i="123"/>
  <c r="C10" i="123"/>
  <c r="D18" i="114"/>
  <c r="D9" i="123"/>
  <c r="D22" i="123"/>
  <c r="C3" i="114"/>
  <c r="B18" i="127"/>
  <c r="E18" i="114"/>
  <c r="D23" i="114"/>
  <c r="D10" i="114"/>
  <c r="F18" i="123"/>
  <c r="D18" i="123"/>
  <c r="D22" i="110"/>
  <c r="D3" i="110"/>
  <c r="D9" i="110"/>
  <c r="F18" i="136"/>
  <c r="E18" i="133"/>
  <c r="D22" i="136"/>
  <c r="D3" i="136"/>
  <c r="D9" i="136"/>
  <c r="C3" i="136"/>
  <c r="B3" i="133"/>
  <c r="D3" i="133"/>
  <c r="F8" i="136" l="1"/>
  <c r="F21" i="136"/>
  <c r="G30" i="145"/>
  <c r="G30" i="140"/>
  <c r="J31" i="145"/>
  <c r="J31" i="140"/>
  <c r="D29" i="145"/>
  <c r="D29" i="140"/>
  <c r="F18" i="135"/>
  <c r="C18" i="122"/>
  <c r="E18" i="136"/>
  <c r="D21" i="136"/>
  <c r="D8" i="136"/>
  <c r="F10" i="114"/>
  <c r="F23" i="114"/>
  <c r="F3" i="114"/>
  <c r="B23" i="127"/>
  <c r="B10" i="127"/>
  <c r="B3" i="127"/>
  <c r="C8" i="135"/>
  <c r="C21" i="135"/>
  <c r="C18" i="110"/>
  <c r="G31" i="145"/>
  <c r="G31" i="140"/>
  <c r="I29" i="140"/>
  <c r="I29" i="145"/>
  <c r="D30" i="140"/>
  <c r="D30" i="145"/>
  <c r="C31" i="140"/>
  <c r="C31" i="145"/>
  <c r="F18" i="114"/>
  <c r="D8" i="114"/>
  <c r="D21" i="114"/>
  <c r="E23" i="135"/>
  <c r="E10" i="135"/>
  <c r="C8" i="127"/>
  <c r="C21" i="127"/>
  <c r="H29" i="145"/>
  <c r="H29" i="140"/>
  <c r="E30" i="145"/>
  <c r="E30" i="140"/>
  <c r="H30" i="145"/>
  <c r="H30" i="140"/>
  <c r="F18" i="127"/>
  <c r="C18" i="114"/>
  <c r="B18" i="114"/>
  <c r="B18" i="136"/>
  <c r="D18" i="127"/>
  <c r="B18" i="123"/>
  <c r="D10" i="123"/>
  <c r="D23" i="123"/>
  <c r="C10" i="133"/>
  <c r="C23" i="133"/>
  <c r="C3" i="133"/>
  <c r="E3" i="123"/>
  <c r="E22" i="123"/>
  <c r="E9" i="123"/>
  <c r="J29" i="145"/>
  <c r="J29" i="140"/>
  <c r="E31" i="145"/>
  <c r="E31" i="140"/>
  <c r="F31" i="145"/>
  <c r="F31" i="140"/>
  <c r="F29" i="140"/>
  <c r="F29" i="145"/>
  <c r="E18" i="135"/>
  <c r="F23" i="127"/>
  <c r="F10" i="127"/>
  <c r="F3" i="127"/>
  <c r="E3" i="135"/>
  <c r="C21" i="123"/>
  <c r="C8" i="123"/>
  <c r="D31" i="145"/>
  <c r="D31" i="140"/>
  <c r="K29" i="145"/>
  <c r="K29" i="140"/>
  <c r="C18" i="123"/>
  <c r="C18" i="133"/>
  <c r="E22" i="110"/>
  <c r="E3" i="110"/>
  <c r="E9" i="110"/>
  <c r="D8" i="133"/>
  <c r="D21" i="133"/>
  <c r="D21" i="110"/>
  <c r="D8" i="110"/>
  <c r="D10" i="127"/>
  <c r="D23" i="127"/>
  <c r="C8" i="114"/>
  <c r="C21" i="114"/>
  <c r="C23" i="122"/>
  <c r="C10" i="122"/>
  <c r="C3" i="122"/>
  <c r="B8" i="135"/>
  <c r="B21" i="135"/>
  <c r="B8" i="114"/>
  <c r="B21" i="114"/>
  <c r="E18" i="110"/>
  <c r="F30" i="145"/>
  <c r="F30" i="140"/>
  <c r="I31" i="145"/>
  <c r="I31" i="140"/>
  <c r="B29" i="145"/>
  <c r="B29" i="140"/>
  <c r="B18" i="135"/>
  <c r="E23" i="110"/>
  <c r="E10" i="110"/>
  <c r="B8" i="133"/>
  <c r="B21" i="133"/>
  <c r="D23" i="135"/>
  <c r="D10" i="135"/>
  <c r="D3" i="135"/>
  <c r="B23" i="136"/>
  <c r="B10" i="136"/>
  <c r="B3" i="136"/>
  <c r="B21" i="110"/>
  <c r="B8" i="110"/>
  <c r="E10" i="136"/>
  <c r="E23" i="136"/>
  <c r="C8" i="110"/>
  <c r="C21" i="110"/>
  <c r="B31" i="145"/>
  <c r="B31" i="140"/>
  <c r="K30" i="145"/>
  <c r="K30" i="140"/>
  <c r="F18" i="133"/>
  <c r="C18" i="135"/>
  <c r="C8" i="136"/>
  <c r="C21" i="136"/>
  <c r="E10" i="123"/>
  <c r="E23" i="123"/>
  <c r="F23" i="135"/>
  <c r="F10" i="135"/>
  <c r="F3" i="135"/>
  <c r="F21" i="133"/>
  <c r="F8" i="133"/>
  <c r="E21" i="114"/>
  <c r="E8" i="114"/>
  <c r="E23" i="133"/>
  <c r="E10" i="133"/>
  <c r="E3" i="133"/>
  <c r="F8" i="123"/>
  <c r="F21" i="123"/>
  <c r="G29" i="145"/>
  <c r="G29" i="140"/>
  <c r="E29" i="145"/>
  <c r="E29" i="140"/>
  <c r="C29" i="140"/>
  <c r="C29" i="145"/>
  <c r="C18" i="136"/>
  <c r="B18" i="133"/>
  <c r="D18" i="133"/>
  <c r="B23" i="123"/>
  <c r="B10" i="123"/>
  <c r="B3" i="123"/>
  <c r="D3" i="123"/>
  <c r="F23" i="136"/>
  <c r="F10" i="136"/>
  <c r="F21" i="110"/>
  <c r="F8" i="110"/>
  <c r="E3" i="136"/>
  <c r="F23" i="133"/>
  <c r="F10" i="133"/>
  <c r="D3" i="127"/>
  <c r="D10" i="122"/>
  <c r="D23" i="122"/>
  <c r="D3" i="122"/>
  <c r="C19" i="136"/>
  <c r="D19" i="127"/>
  <c r="B19" i="133"/>
  <c r="B19" i="136"/>
  <c r="F19" i="133"/>
  <c r="C19" i="122"/>
  <c r="F19" i="127"/>
  <c r="C19" i="123"/>
  <c r="B19" i="135"/>
  <c r="F19" i="135"/>
  <c r="E19" i="133" l="1"/>
  <c r="E12" i="133"/>
  <c r="E17" i="133" s="1"/>
  <c r="D19" i="136"/>
  <c r="D12" i="136"/>
  <c r="D17" i="136" s="1"/>
  <c r="D19" i="122"/>
  <c r="D12" i="122"/>
  <c r="D17" i="122" s="1"/>
  <c r="K35" i="140"/>
  <c r="K35" i="145"/>
  <c r="F35" i="140"/>
  <c r="F35" i="145"/>
  <c r="H37" i="145"/>
  <c r="H37" i="140"/>
  <c r="C37" i="145"/>
  <c r="C37" i="140"/>
  <c r="F12" i="110"/>
  <c r="F17" i="110" s="1"/>
  <c r="F18" i="110"/>
  <c r="E21" i="136"/>
  <c r="E8" i="136"/>
  <c r="C12" i="136"/>
  <c r="C17" i="136" s="1"/>
  <c r="F8" i="127"/>
  <c r="F21" i="127"/>
  <c r="F19" i="123"/>
  <c r="F12" i="123"/>
  <c r="F17" i="123" s="1"/>
  <c r="E19" i="127"/>
  <c r="E12" i="127"/>
  <c r="E17" i="127" s="1"/>
  <c r="K36" i="145"/>
  <c r="K36" i="140"/>
  <c r="D35" i="140"/>
  <c r="D35" i="145"/>
  <c r="F37" i="140"/>
  <c r="F37" i="145"/>
  <c r="E21" i="110"/>
  <c r="E8" i="110"/>
  <c r="D19" i="110"/>
  <c r="D12" i="110"/>
  <c r="D17" i="110" s="1"/>
  <c r="D18" i="110"/>
  <c r="H36" i="145"/>
  <c r="H36" i="140"/>
  <c r="G37" i="145"/>
  <c r="G37" i="140"/>
  <c r="E37" i="145"/>
  <c r="E37" i="140"/>
  <c r="D8" i="122"/>
  <c r="D21" i="122"/>
  <c r="F12" i="127"/>
  <c r="F17" i="127" s="1"/>
  <c r="C12" i="122"/>
  <c r="C17" i="122" s="1"/>
  <c r="C19" i="127"/>
  <c r="C12" i="127"/>
  <c r="C17" i="127" s="1"/>
  <c r="E19" i="110"/>
  <c r="K37" i="140"/>
  <c r="K37" i="145"/>
  <c r="C35" i="145"/>
  <c r="C35" i="140"/>
  <c r="J37" i="145"/>
  <c r="J37" i="140"/>
  <c r="B36" i="145"/>
  <c r="B36" i="140"/>
  <c r="B12" i="133"/>
  <c r="B17" i="133" s="1"/>
  <c r="C30" i="145"/>
  <c r="C30" i="140"/>
  <c r="B21" i="136"/>
  <c r="B8" i="136"/>
  <c r="C8" i="122"/>
  <c r="C21" i="122"/>
  <c r="D19" i="123"/>
  <c r="D12" i="123"/>
  <c r="D17" i="123" s="1"/>
  <c r="E19" i="114"/>
  <c r="E12" i="114"/>
  <c r="E17" i="114" s="1"/>
  <c r="C19" i="110"/>
  <c r="D19" i="135"/>
  <c r="D12" i="135"/>
  <c r="D17" i="135" s="1"/>
  <c r="G35" i="145"/>
  <c r="G35" i="140"/>
  <c r="E35" i="140"/>
  <c r="E35" i="145"/>
  <c r="C36" i="140"/>
  <c r="C36" i="145"/>
  <c r="J30" i="145"/>
  <c r="J30" i="140"/>
  <c r="E21" i="123"/>
  <c r="E8" i="123"/>
  <c r="D12" i="127"/>
  <c r="D17" i="127" s="1"/>
  <c r="B21" i="127"/>
  <c r="B8" i="127"/>
  <c r="F12" i="135"/>
  <c r="F17" i="135" s="1"/>
  <c r="E19" i="123"/>
  <c r="E12" i="123"/>
  <c r="E17" i="123" s="1"/>
  <c r="B19" i="110"/>
  <c r="B35" i="145"/>
  <c r="B35" i="140"/>
  <c r="G36" i="145"/>
  <c r="G36" i="140"/>
  <c r="H35" i="145"/>
  <c r="H35" i="140"/>
  <c r="D36" i="140"/>
  <c r="D36" i="145"/>
  <c r="D21" i="127"/>
  <c r="D8" i="127"/>
  <c r="D21" i="123"/>
  <c r="D8" i="123"/>
  <c r="F12" i="133"/>
  <c r="F17" i="133" s="1"/>
  <c r="C21" i="133"/>
  <c r="C8" i="133"/>
  <c r="D19" i="114"/>
  <c r="D12" i="114"/>
  <c r="D17" i="114" s="1"/>
  <c r="B19" i="127"/>
  <c r="B12" i="127"/>
  <c r="B17" i="127" s="1"/>
  <c r="J36" i="145"/>
  <c r="J36" i="140"/>
  <c r="B37" i="140"/>
  <c r="B37" i="145"/>
  <c r="I35" i="140"/>
  <c r="I35" i="145"/>
  <c r="B21" i="123"/>
  <c r="B8" i="123"/>
  <c r="F8" i="135"/>
  <c r="F21" i="135"/>
  <c r="D8" i="135"/>
  <c r="D21" i="135"/>
  <c r="E12" i="110"/>
  <c r="E17" i="110" s="1"/>
  <c r="C12" i="123"/>
  <c r="C17" i="123" s="1"/>
  <c r="I30" i="145"/>
  <c r="I30" i="140"/>
  <c r="F19" i="110"/>
  <c r="F19" i="136"/>
  <c r="F12" i="136"/>
  <c r="F17" i="136" s="1"/>
  <c r="E19" i="122"/>
  <c r="E12" i="122"/>
  <c r="E17" i="122" s="1"/>
  <c r="F36" i="140"/>
  <c r="F36" i="145"/>
  <c r="I37" i="145"/>
  <c r="I37" i="140"/>
  <c r="D37" i="145"/>
  <c r="D37" i="140"/>
  <c r="J35" i="145"/>
  <c r="J35" i="140"/>
  <c r="B12" i="110"/>
  <c r="B17" i="110" s="1"/>
  <c r="B18" i="110"/>
  <c r="E36" i="140"/>
  <c r="E36" i="145"/>
  <c r="I36" i="145"/>
  <c r="I36" i="140"/>
  <c r="E8" i="133"/>
  <c r="E21" i="133"/>
  <c r="B12" i="135"/>
  <c r="B17" i="135" s="1"/>
  <c r="E8" i="135"/>
  <c r="E21" i="135"/>
  <c r="B12" i="136"/>
  <c r="B17" i="136" s="1"/>
  <c r="C12" i="110"/>
  <c r="C17" i="110" s="1"/>
  <c r="F21" i="114"/>
  <c r="F8" i="114"/>
  <c r="AI23" i="135" l="1"/>
  <c r="AI10" i="135"/>
  <c r="AI23" i="110"/>
  <c r="AI10" i="110"/>
  <c r="B30" i="140"/>
  <c r="B30" i="145"/>
  <c r="E19" i="136"/>
  <c r="E12" i="136"/>
  <c r="E17" i="136" s="1"/>
  <c r="B19" i="114"/>
  <c r="B12" i="114"/>
  <c r="B17" i="114" s="1"/>
  <c r="H31" i="145"/>
  <c r="H31" i="140"/>
  <c r="C19" i="135"/>
  <c r="C12" i="135"/>
  <c r="C17" i="135" s="1"/>
  <c r="C19" i="133"/>
  <c r="C12" i="133"/>
  <c r="C17" i="133" s="1"/>
  <c r="E19" i="135"/>
  <c r="E12" i="135"/>
  <c r="E17" i="135" s="1"/>
  <c r="D19" i="133"/>
  <c r="D12" i="133"/>
  <c r="D17" i="133" s="1"/>
  <c r="AI23" i="127"/>
  <c r="AI10" i="127"/>
  <c r="AI23" i="123"/>
  <c r="AI10" i="123"/>
  <c r="K31" i="140"/>
  <c r="K31" i="145"/>
  <c r="F19" i="114"/>
  <c r="F12" i="114"/>
  <c r="F17" i="114" s="1"/>
  <c r="B19" i="123"/>
  <c r="B12" i="123"/>
  <c r="B17" i="123" s="1"/>
  <c r="C19" i="114"/>
  <c r="C12" i="114"/>
  <c r="C17" i="114" s="1"/>
  <c r="AI23" i="114"/>
  <c r="AI10" i="114"/>
  <c r="AI23" i="136"/>
  <c r="AI10" i="136"/>
  <c r="AI19" i="136"/>
  <c r="AI19" i="123"/>
  <c r="AI19" i="114"/>
  <c r="AI19" i="127"/>
  <c r="AH9" i="127" l="1"/>
  <c r="AH22" i="127"/>
  <c r="AH22" i="114"/>
  <c r="AH9" i="114"/>
  <c r="AI3" i="135"/>
  <c r="AI22" i="135"/>
  <c r="AI9" i="135"/>
  <c r="AH9" i="123"/>
  <c r="AH22" i="123"/>
  <c r="AI22" i="114"/>
  <c r="AI9" i="114"/>
  <c r="AI3" i="114"/>
  <c r="AH22" i="135"/>
  <c r="AH9" i="135"/>
  <c r="AI9" i="123"/>
  <c r="AI3" i="123"/>
  <c r="AI22" i="123"/>
  <c r="AH22" i="110"/>
  <c r="AH9" i="110"/>
  <c r="AH22" i="136"/>
  <c r="AH9" i="136"/>
  <c r="AI9" i="136"/>
  <c r="AI3" i="136"/>
  <c r="AI22" i="136"/>
  <c r="AI4" i="145"/>
  <c r="AI19" i="110"/>
  <c r="AI3" i="110"/>
  <c r="AI22" i="110"/>
  <c r="AI9" i="110"/>
  <c r="AI3" i="127"/>
  <c r="AI22" i="127"/>
  <c r="AI9" i="127"/>
  <c r="AI4" i="140"/>
  <c r="C97" i="136" l="1"/>
  <c r="AH18" i="127"/>
  <c r="AI18" i="123"/>
  <c r="AI12" i="123"/>
  <c r="AI17" i="123" s="1"/>
  <c r="AI18" i="136"/>
  <c r="AI12" i="136"/>
  <c r="AI17" i="136" s="1"/>
  <c r="C97" i="135"/>
  <c r="AI21" i="135"/>
  <c r="AI8" i="135"/>
  <c r="AI21" i="123"/>
  <c r="AI8" i="123"/>
  <c r="E97" i="135"/>
  <c r="AI18" i="110"/>
  <c r="AI12" i="110"/>
  <c r="AI17" i="110" s="1"/>
  <c r="AH18" i="114"/>
  <c r="C97" i="114"/>
  <c r="AI21" i="114"/>
  <c r="AI8" i="114"/>
  <c r="E97" i="133"/>
  <c r="AH18" i="123"/>
  <c r="AH18" i="136"/>
  <c r="AI21" i="127"/>
  <c r="AI8" i="127"/>
  <c r="AH18" i="135"/>
  <c r="AI21" i="110"/>
  <c r="AI8" i="110"/>
  <c r="E97" i="127"/>
  <c r="AI18" i="127"/>
  <c r="AI12" i="127"/>
  <c r="AI17" i="127" s="1"/>
  <c r="AH18" i="110"/>
  <c r="AI12" i="135"/>
  <c r="AI18" i="135"/>
  <c r="AI8" i="136"/>
  <c r="AI21" i="136"/>
  <c r="C97" i="122"/>
  <c r="B97" i="110"/>
  <c r="F97" i="133" l="1"/>
  <c r="E97" i="123"/>
  <c r="D97" i="123"/>
  <c r="D97" i="127"/>
  <c r="AI19" i="135"/>
  <c r="AI17" i="135"/>
  <c r="E97" i="114"/>
  <c r="F97" i="114"/>
  <c r="E97" i="136"/>
  <c r="F97" i="127"/>
  <c r="F97" i="136"/>
  <c r="F97" i="135"/>
  <c r="C97" i="127"/>
  <c r="C97" i="133"/>
  <c r="D97" i="122"/>
  <c r="AI12" i="114"/>
  <c r="AI17" i="114" s="1"/>
  <c r="AI18" i="114"/>
  <c r="D97" i="136"/>
  <c r="C97" i="123"/>
  <c r="F101" i="136"/>
  <c r="AH26" i="123" l="1"/>
  <c r="AI26" i="110"/>
  <c r="D101" i="136"/>
  <c r="E101" i="133"/>
  <c r="C101" i="127"/>
  <c r="D101" i="127"/>
  <c r="D97" i="114"/>
  <c r="AI26" i="136"/>
  <c r="AI26" i="114"/>
  <c r="F101" i="133"/>
  <c r="E97" i="122"/>
  <c r="F97" i="123"/>
  <c r="C101" i="114"/>
  <c r="F101" i="135"/>
  <c r="D97" i="110"/>
  <c r="B97" i="123"/>
  <c r="B97" i="136"/>
  <c r="C101" i="123"/>
  <c r="AH26" i="135"/>
  <c r="AH26" i="136"/>
  <c r="F101" i="127"/>
  <c r="D97" i="135"/>
  <c r="E101" i="136"/>
  <c r="D101" i="123"/>
  <c r="E101" i="127"/>
  <c r="AH26" i="114"/>
  <c r="AH26" i="127"/>
  <c r="E101" i="123"/>
  <c r="F101" i="123"/>
  <c r="AH26" i="110"/>
  <c r="AI26" i="123"/>
  <c r="C97" i="110"/>
  <c r="B97" i="133"/>
  <c r="E97" i="110"/>
  <c r="B97" i="135"/>
  <c r="C101" i="133"/>
  <c r="AI26" i="127"/>
  <c r="F101" i="114"/>
  <c r="D97" i="133"/>
  <c r="D101" i="133"/>
  <c r="AI26" i="135"/>
  <c r="C101" i="135"/>
  <c r="B97" i="127"/>
  <c r="C101" i="136"/>
  <c r="L30" i="140" l="1"/>
  <c r="L30" i="145"/>
  <c r="P31" i="140"/>
  <c r="P31" i="145"/>
  <c r="AI32" i="136"/>
  <c r="E101" i="110"/>
  <c r="N31" i="145"/>
  <c r="N31" i="140"/>
  <c r="L29" i="145"/>
  <c r="L29" i="140"/>
  <c r="P29" i="145"/>
  <c r="P29" i="140"/>
  <c r="V31" i="145"/>
  <c r="V31" i="140"/>
  <c r="E101" i="114"/>
  <c r="AI32" i="110"/>
  <c r="AI25" i="110" s="1"/>
  <c r="D101" i="135"/>
  <c r="F97" i="110"/>
  <c r="C101" i="110"/>
  <c r="R29" i="140"/>
  <c r="R29" i="145"/>
  <c r="Q29" i="145"/>
  <c r="Q29" i="140"/>
  <c r="S29" i="145"/>
  <c r="S29" i="140"/>
  <c r="R31" i="145"/>
  <c r="R31" i="140"/>
  <c r="O30" i="145"/>
  <c r="O30" i="140"/>
  <c r="S31" i="140"/>
  <c r="S31" i="145"/>
  <c r="W31" i="145"/>
  <c r="W31" i="140"/>
  <c r="AH32" i="114"/>
  <c r="D101" i="110"/>
  <c r="AH45" i="110"/>
  <c r="AH41" i="110"/>
  <c r="AH49" i="110"/>
  <c r="AH59" i="110" s="1"/>
  <c r="S30" i="145"/>
  <c r="S30" i="140"/>
  <c r="Q30" i="145"/>
  <c r="Q30" i="140"/>
  <c r="R30" i="145"/>
  <c r="R30" i="140"/>
  <c r="T31" i="145"/>
  <c r="T31" i="140"/>
  <c r="AH45" i="127"/>
  <c r="AH49" i="127"/>
  <c r="AH59" i="127" s="1"/>
  <c r="AH41" i="127"/>
  <c r="AH45" i="136"/>
  <c r="AH49" i="136"/>
  <c r="AH59" i="136" s="1"/>
  <c r="AH41" i="136"/>
  <c r="M29" i="145"/>
  <c r="M29" i="140"/>
  <c r="P30" i="140"/>
  <c r="P30" i="145"/>
  <c r="U31" i="140"/>
  <c r="U31" i="145"/>
  <c r="O29" i="140"/>
  <c r="O29" i="145"/>
  <c r="W30" i="145"/>
  <c r="W30" i="140"/>
  <c r="D101" i="114"/>
  <c r="B97" i="114"/>
  <c r="AI45" i="127"/>
  <c r="AI41" i="127"/>
  <c r="AI49" i="127"/>
  <c r="AI59" i="127" s="1"/>
  <c r="AI41" i="110"/>
  <c r="AI45" i="110"/>
  <c r="AI49" i="110"/>
  <c r="AI59" i="110" s="1"/>
  <c r="AI49" i="136"/>
  <c r="AI59" i="136" s="1"/>
  <c r="AI25" i="136"/>
  <c r="AI41" i="136"/>
  <c r="AI45" i="136"/>
  <c r="U30" i="140"/>
  <c r="U30" i="145"/>
  <c r="T29" i="140"/>
  <c r="T29" i="145"/>
  <c r="T30" i="140"/>
  <c r="T30" i="145"/>
  <c r="M31" i="145"/>
  <c r="M31" i="140"/>
  <c r="X30" i="140"/>
  <c r="X30" i="145"/>
  <c r="M30" i="145"/>
  <c r="M30" i="140"/>
  <c r="AI45" i="123"/>
  <c r="AI49" i="123"/>
  <c r="AI59" i="123" s="1"/>
  <c r="AI41" i="123"/>
  <c r="AH25" i="114"/>
  <c r="AH49" i="114"/>
  <c r="AH59" i="114" s="1"/>
  <c r="AH41" i="114"/>
  <c r="AH45" i="114"/>
  <c r="AH49" i="135"/>
  <c r="AH59" i="135" s="1"/>
  <c r="AH41" i="135"/>
  <c r="AH45" i="135"/>
  <c r="AI41" i="114"/>
  <c r="AI49" i="114"/>
  <c r="AI59" i="114" s="1"/>
  <c r="AI45" i="114"/>
  <c r="AH45" i="123"/>
  <c r="AH41" i="123"/>
  <c r="AH49" i="123"/>
  <c r="AH59" i="123" s="1"/>
  <c r="U29" i="140"/>
  <c r="U29" i="145"/>
  <c r="V29" i="145"/>
  <c r="V29" i="140"/>
  <c r="V30" i="145"/>
  <c r="V30" i="140"/>
  <c r="O31" i="145"/>
  <c r="O31" i="140"/>
  <c r="N29" i="145"/>
  <c r="N29" i="140"/>
  <c r="Q31" i="145"/>
  <c r="Q31" i="140"/>
  <c r="L31" i="145"/>
  <c r="L31" i="140"/>
  <c r="X31" i="145"/>
  <c r="X31" i="140"/>
  <c r="N30" i="145"/>
  <c r="N30" i="140"/>
  <c r="E101" i="135"/>
  <c r="AI41" i="135"/>
  <c r="AI49" i="135"/>
  <c r="AI59" i="135" s="1"/>
  <c r="AI45" i="135"/>
  <c r="AI63" i="136" l="1"/>
  <c r="AI72" i="136"/>
  <c r="AI80" i="136"/>
  <c r="AI76" i="136"/>
  <c r="T37" i="140"/>
  <c r="T37" i="145"/>
  <c r="N36" i="140"/>
  <c r="N36" i="145"/>
  <c r="Q36" i="140"/>
  <c r="Q36" i="145"/>
  <c r="AI32" i="127"/>
  <c r="AI44" i="136"/>
  <c r="AI48" i="136"/>
  <c r="AI58" i="136" s="1"/>
  <c r="AI40" i="136"/>
  <c r="AI42" i="136"/>
  <c r="AI50" i="136"/>
  <c r="AI60" i="136" s="1"/>
  <c r="AI46" i="136"/>
  <c r="AI63" i="123"/>
  <c r="AI80" i="123"/>
  <c r="AI72" i="123"/>
  <c r="AI76" i="123"/>
  <c r="U37" i="145"/>
  <c r="U37" i="140"/>
  <c r="N35" i="145"/>
  <c r="N35" i="140"/>
  <c r="R35" i="145"/>
  <c r="R35" i="140"/>
  <c r="O35" i="145"/>
  <c r="O35" i="140"/>
  <c r="AI32" i="114"/>
  <c r="W37" i="145"/>
  <c r="W37" i="140"/>
  <c r="S35" i="145"/>
  <c r="S35" i="140"/>
  <c r="T35" i="140"/>
  <c r="T35" i="145"/>
  <c r="AH76" i="110"/>
  <c r="AH63" i="110"/>
  <c r="AH80" i="110"/>
  <c r="AH72" i="110"/>
  <c r="R36" i="145"/>
  <c r="R36" i="140"/>
  <c r="S36" i="140"/>
  <c r="S36" i="145"/>
  <c r="M35" i="145"/>
  <c r="M35" i="140"/>
  <c r="V35" i="145"/>
  <c r="V35" i="140"/>
  <c r="W36" i="140"/>
  <c r="W36" i="145"/>
  <c r="O37" i="140"/>
  <c r="O37" i="145"/>
  <c r="L35" i="140"/>
  <c r="L35" i="145"/>
  <c r="Q37" i="140"/>
  <c r="Q37" i="145"/>
  <c r="V36" i="145"/>
  <c r="V36" i="140"/>
  <c r="AI63" i="114"/>
  <c r="AI80" i="114"/>
  <c r="AI72" i="114"/>
  <c r="AI76" i="114"/>
  <c r="U35" i="145"/>
  <c r="U35" i="140"/>
  <c r="M36" i="145"/>
  <c r="M36" i="140"/>
  <c r="R37" i="145"/>
  <c r="R37" i="140"/>
  <c r="AI72" i="135"/>
  <c r="AI76" i="135"/>
  <c r="AI80" i="135"/>
  <c r="AH63" i="114"/>
  <c r="AH80" i="114"/>
  <c r="AH72" i="114"/>
  <c r="AH76" i="114"/>
  <c r="F101" i="110"/>
  <c r="P36" i="145"/>
  <c r="P36" i="140"/>
  <c r="M37" i="145"/>
  <c r="M37" i="140"/>
  <c r="V37" i="145"/>
  <c r="V37" i="140"/>
  <c r="AI48" i="110"/>
  <c r="AI58" i="110" s="1"/>
  <c r="AI40" i="110"/>
  <c r="AI44" i="110"/>
  <c r="AH80" i="127"/>
  <c r="AH72" i="127"/>
  <c r="AH76" i="127"/>
  <c r="AH63" i="127"/>
  <c r="AH72" i="135"/>
  <c r="AH76" i="135"/>
  <c r="AH80" i="135"/>
  <c r="AH63" i="135"/>
  <c r="X37" i="145"/>
  <c r="X37" i="140"/>
  <c r="L37" i="145"/>
  <c r="L37" i="140"/>
  <c r="AH32" i="127"/>
  <c r="P37" i="145"/>
  <c r="P37" i="140"/>
  <c r="AH48" i="114"/>
  <c r="AH58" i="114" s="1"/>
  <c r="AH44" i="114"/>
  <c r="AH40" i="114"/>
  <c r="AH63" i="123"/>
  <c r="AH80" i="123"/>
  <c r="AH72" i="123"/>
  <c r="AH76" i="123"/>
  <c r="AH80" i="136"/>
  <c r="AH76" i="136"/>
  <c r="AH63" i="136"/>
  <c r="AH72" i="136"/>
  <c r="AH32" i="110"/>
  <c r="AI32" i="135"/>
  <c r="T36" i="145"/>
  <c r="T36" i="140"/>
  <c r="O36" i="145"/>
  <c r="O36" i="140"/>
  <c r="S37" i="140"/>
  <c r="S37" i="145"/>
  <c r="AH50" i="114"/>
  <c r="AH60" i="114" s="1"/>
  <c r="AH46" i="114"/>
  <c r="AH42" i="114"/>
  <c r="AI42" i="110"/>
  <c r="AI46" i="110"/>
  <c r="AI50" i="110"/>
  <c r="AI60" i="110" s="1"/>
  <c r="AI76" i="110"/>
  <c r="AI63" i="110"/>
  <c r="AI80" i="110"/>
  <c r="AI72" i="110"/>
  <c r="AI76" i="127"/>
  <c r="AI63" i="127"/>
  <c r="AI80" i="127"/>
  <c r="AI72" i="127"/>
  <c r="P35" i="145"/>
  <c r="P35" i="140"/>
  <c r="X36" i="145"/>
  <c r="X36" i="140"/>
  <c r="U36" i="145"/>
  <c r="U36" i="140"/>
  <c r="AH32" i="136"/>
  <c r="N37" i="145"/>
  <c r="N37" i="140"/>
  <c r="AI32" i="123"/>
  <c r="L36" i="145"/>
  <c r="L36" i="140"/>
  <c r="Q35" i="145"/>
  <c r="Q35" i="140"/>
  <c r="AH32" i="135"/>
  <c r="AI63" i="135"/>
  <c r="AI66" i="135"/>
  <c r="AI75" i="135" l="1"/>
  <c r="AI79" i="135"/>
  <c r="AI71" i="135"/>
  <c r="AI62" i="135"/>
  <c r="AI91" i="135"/>
  <c r="AI81" i="114"/>
  <c r="AI73" i="114"/>
  <c r="AI77" i="114"/>
  <c r="AI64" i="114"/>
  <c r="AI42" i="123"/>
  <c r="AI46" i="123"/>
  <c r="AI50" i="123"/>
  <c r="AI60" i="123" s="1"/>
  <c r="AI25" i="123"/>
  <c r="AI42" i="127"/>
  <c r="AI46" i="127"/>
  <c r="AI50" i="127"/>
  <c r="AI60" i="127" s="1"/>
  <c r="AI25" i="127"/>
  <c r="AI42" i="114"/>
  <c r="AI46" i="114"/>
  <c r="AI50" i="114"/>
  <c r="AI60" i="114" s="1"/>
  <c r="AI25" i="114"/>
  <c r="AH42" i="110"/>
  <c r="AH46" i="110"/>
  <c r="AH50" i="110"/>
  <c r="AH60" i="110" s="1"/>
  <c r="AH25" i="110"/>
  <c r="AH50" i="127"/>
  <c r="AH60" i="127" s="1"/>
  <c r="AH46" i="127"/>
  <c r="AH42" i="127"/>
  <c r="AH25" i="127"/>
  <c r="AH32" i="123"/>
  <c r="AI66" i="114"/>
  <c r="AI77" i="135"/>
  <c r="AI73" i="135"/>
  <c r="AI81" i="135"/>
  <c r="AI64" i="135"/>
  <c r="AH42" i="135"/>
  <c r="AH50" i="135"/>
  <c r="AH60" i="135" s="1"/>
  <c r="AH46" i="135"/>
  <c r="AH25" i="135"/>
  <c r="AH42" i="136"/>
  <c r="AH46" i="136"/>
  <c r="AH50" i="136"/>
  <c r="AH60" i="136" s="1"/>
  <c r="AH25" i="136"/>
  <c r="AI42" i="135"/>
  <c r="AI50" i="135"/>
  <c r="AI60" i="135" s="1"/>
  <c r="AI46" i="135"/>
  <c r="AI25" i="135"/>
  <c r="AH48" i="110" l="1"/>
  <c r="AH58" i="110" s="1"/>
  <c r="AH44" i="110"/>
  <c r="AH40" i="110"/>
  <c r="AI44" i="123"/>
  <c r="AI48" i="123"/>
  <c r="AI58" i="123" s="1"/>
  <c r="AI40" i="123"/>
  <c r="AI48" i="135"/>
  <c r="AI58" i="135" s="1"/>
  <c r="AI40" i="135"/>
  <c r="AI44" i="135"/>
  <c r="AH48" i="135"/>
  <c r="AH58" i="135" s="1"/>
  <c r="AH40" i="135"/>
  <c r="AH44" i="135"/>
  <c r="AI81" i="123"/>
  <c r="AI73" i="123"/>
  <c r="AI77" i="123"/>
  <c r="AI64" i="123"/>
  <c r="AI66" i="123"/>
  <c r="AI73" i="136"/>
  <c r="AI81" i="136"/>
  <c r="AI77" i="136"/>
  <c r="AI64" i="136"/>
  <c r="AI66" i="136"/>
  <c r="AH48" i="127"/>
  <c r="AH58" i="127" s="1"/>
  <c r="AH44" i="127"/>
  <c r="AH40" i="127"/>
  <c r="AI77" i="127"/>
  <c r="AI64" i="127"/>
  <c r="AI81" i="127"/>
  <c r="AI73" i="127"/>
  <c r="AI66" i="127"/>
  <c r="AI92" i="135"/>
  <c r="AI93" i="135" s="1"/>
  <c r="AI44" i="127"/>
  <c r="AI48" i="127"/>
  <c r="AI58" i="127" s="1"/>
  <c r="AI40" i="127"/>
  <c r="AH48" i="136"/>
  <c r="AH58" i="136" s="1"/>
  <c r="AH44" i="136"/>
  <c r="AH40" i="136"/>
  <c r="AI77" i="110"/>
  <c r="AI64" i="110"/>
  <c r="AI81" i="110"/>
  <c r="AI73" i="110"/>
  <c r="AI66" i="110"/>
  <c r="AI75" i="114"/>
  <c r="AI79" i="114"/>
  <c r="AI71" i="114"/>
  <c r="AI62" i="114"/>
  <c r="AI91" i="114"/>
  <c r="AI92" i="114" s="1"/>
  <c r="AI93" i="114" s="1"/>
  <c r="AI44" i="114"/>
  <c r="AI48" i="114"/>
  <c r="AI58" i="114" s="1"/>
  <c r="AI40" i="114"/>
  <c r="AH42" i="123"/>
  <c r="AH50" i="123"/>
  <c r="AH60" i="123" s="1"/>
  <c r="AH46" i="123"/>
  <c r="AH25" i="123"/>
  <c r="AI75" i="110" l="1"/>
  <c r="AI79" i="110"/>
  <c r="AI71" i="110"/>
  <c r="AI62" i="110"/>
  <c r="AI91" i="110"/>
  <c r="AI92" i="110" s="1"/>
  <c r="AI62" i="127"/>
  <c r="AI79" i="127"/>
  <c r="AI71" i="127"/>
  <c r="AI75" i="127"/>
  <c r="AI91" i="127"/>
  <c r="AI71" i="136"/>
  <c r="AI62" i="136"/>
  <c r="AI75" i="136"/>
  <c r="AI79" i="136"/>
  <c r="AI91" i="136"/>
  <c r="AI92" i="136" s="1"/>
  <c r="AI93" i="136" s="1"/>
  <c r="AH44" i="123"/>
  <c r="AH48" i="123"/>
  <c r="AH58" i="123" s="1"/>
  <c r="AH40" i="123"/>
  <c r="AI62" i="123"/>
  <c r="AI71" i="123"/>
  <c r="AI75" i="123"/>
  <c r="AI79" i="123"/>
  <c r="AI91" i="123"/>
  <c r="AI93" i="110" l="1"/>
  <c r="AI92" i="127"/>
  <c r="AI93" i="127" s="1"/>
  <c r="AI92" i="123"/>
  <c r="AI93" i="123" s="1"/>
  <c r="AH4" i="140" l="1"/>
  <c r="AH4" i="145"/>
  <c r="AH23" i="114" l="1"/>
  <c r="AH10" i="114"/>
  <c r="AH3" i="114"/>
  <c r="AH23" i="123"/>
  <c r="AH10" i="123"/>
  <c r="AH3" i="123"/>
  <c r="AH23" i="135"/>
  <c r="AH10" i="135"/>
  <c r="AH3" i="135"/>
  <c r="AH10" i="136"/>
  <c r="AH23" i="136"/>
  <c r="AH3" i="136"/>
  <c r="AH23" i="127"/>
  <c r="AH10" i="127"/>
  <c r="AH3" i="127"/>
  <c r="AH23" i="110"/>
  <c r="AH10" i="110"/>
  <c r="AH3" i="110"/>
  <c r="AH12" i="135"/>
  <c r="AH19" i="110" l="1"/>
  <c r="AH12" i="110"/>
  <c r="AH17" i="110" s="1"/>
  <c r="AH21" i="114"/>
  <c r="AH8" i="114"/>
  <c r="AH19" i="127"/>
  <c r="AH12" i="127"/>
  <c r="AH17" i="127" s="1"/>
  <c r="AH21" i="110"/>
  <c r="AH8" i="110"/>
  <c r="AH8" i="136"/>
  <c r="AH21" i="136"/>
  <c r="AH19" i="135"/>
  <c r="AH17" i="135"/>
  <c r="AH19" i="114"/>
  <c r="AH12" i="114"/>
  <c r="AH17" i="114" s="1"/>
  <c r="AH21" i="123"/>
  <c r="AH8" i="123"/>
  <c r="AH19" i="136"/>
  <c r="AH12" i="136"/>
  <c r="AH17" i="136" s="1"/>
  <c r="AH21" i="127"/>
  <c r="AH8" i="127"/>
  <c r="AH19" i="123"/>
  <c r="AH12" i="123"/>
  <c r="AH17" i="123" s="1"/>
  <c r="AH21" i="135"/>
  <c r="AH8" i="135"/>
  <c r="AH77" i="110" l="1"/>
  <c r="AH64" i="110"/>
  <c r="AH81" i="110"/>
  <c r="AH73" i="110"/>
  <c r="AH66" i="110"/>
  <c r="AH81" i="123"/>
  <c r="AH73" i="123"/>
  <c r="AH77" i="123"/>
  <c r="AH64" i="123"/>
  <c r="AH66" i="123"/>
  <c r="AH77" i="135"/>
  <c r="AH73" i="135"/>
  <c r="AH64" i="135"/>
  <c r="AH81" i="135"/>
  <c r="AH66" i="135"/>
  <c r="AH77" i="127"/>
  <c r="AH64" i="127"/>
  <c r="AH81" i="127"/>
  <c r="AH73" i="127"/>
  <c r="AH66" i="127"/>
  <c r="AH73" i="136"/>
  <c r="AH81" i="136"/>
  <c r="AH77" i="136"/>
  <c r="AH64" i="136"/>
  <c r="AH66" i="136"/>
  <c r="AH81" i="114"/>
  <c r="AH73" i="114"/>
  <c r="AH77" i="114"/>
  <c r="AH64" i="114"/>
  <c r="AH66" i="114"/>
  <c r="AH75" i="110" l="1"/>
  <c r="AH62" i="110"/>
  <c r="AH79" i="110"/>
  <c r="AH71" i="110"/>
  <c r="AH91" i="110"/>
  <c r="AH71" i="123"/>
  <c r="AH79" i="123"/>
  <c r="AH62" i="123"/>
  <c r="AH75" i="123"/>
  <c r="AH91" i="123"/>
  <c r="AH92" i="123" s="1"/>
  <c r="AH93" i="123" s="1"/>
  <c r="AH75" i="114"/>
  <c r="AH71" i="114"/>
  <c r="AH79" i="114"/>
  <c r="AH62" i="114"/>
  <c r="AH91" i="114"/>
  <c r="AH92" i="114" s="1"/>
  <c r="AH93" i="114" s="1"/>
  <c r="AH71" i="136"/>
  <c r="AH79" i="136"/>
  <c r="AH75" i="136"/>
  <c r="AH62" i="136"/>
  <c r="AH91" i="136"/>
  <c r="AH71" i="127"/>
  <c r="AH62" i="127"/>
  <c r="AH75" i="127"/>
  <c r="AH79" i="127"/>
  <c r="AH91" i="127"/>
  <c r="AH79" i="135"/>
  <c r="AH75" i="135"/>
  <c r="AH71" i="135"/>
  <c r="AH91" i="135"/>
  <c r="AH92" i="135" s="1"/>
  <c r="AH93" i="135" s="1"/>
  <c r="AH62" i="135"/>
  <c r="AH92" i="110" l="1"/>
  <c r="AH92" i="136"/>
  <c r="AH93" i="136" s="1"/>
  <c r="AH92" i="127"/>
  <c r="AH93" i="127" s="1"/>
  <c r="AB3" i="117" l="1"/>
  <c r="X3" i="129"/>
  <c r="X10" i="129" s="1"/>
  <c r="AC3" i="130"/>
  <c r="AA3" i="122"/>
  <c r="AA9" i="122" s="1"/>
  <c r="M22" i="114"/>
  <c r="M3" i="114"/>
  <c r="M9" i="114"/>
  <c r="V3" i="114"/>
  <c r="V9" i="114"/>
  <c r="V22" i="114"/>
  <c r="AC23" i="114"/>
  <c r="AC10" i="114"/>
  <c r="S3" i="116"/>
  <c r="S9" i="116" s="1"/>
  <c r="AD22" i="110"/>
  <c r="AD4" i="145"/>
  <c r="AD9" i="110"/>
  <c r="AD4" i="140"/>
  <c r="Q22" i="110"/>
  <c r="Q4" i="145"/>
  <c r="Q9" i="110"/>
  <c r="Q4" i="140"/>
  <c r="O9" i="110"/>
  <c r="O4" i="145"/>
  <c r="O22" i="110"/>
  <c r="O4" i="140"/>
  <c r="T3" i="114"/>
  <c r="T22" i="114"/>
  <c r="T9" i="114"/>
  <c r="T3" i="126"/>
  <c r="T10" i="126" s="1"/>
  <c r="T3" i="115"/>
  <c r="T9" i="115" s="1"/>
  <c r="AB3" i="112"/>
  <c r="AB10" i="112" s="1"/>
  <c r="AB3" i="119"/>
  <c r="AB9" i="119" s="1"/>
  <c r="AB22" i="123"/>
  <c r="AB3" i="123"/>
  <c r="AB9" i="123"/>
  <c r="AB3" i="116"/>
  <c r="AB10" i="116" s="1"/>
  <c r="X3" i="132"/>
  <c r="X3" i="124"/>
  <c r="X3" i="116"/>
  <c r="X9" i="116" s="1"/>
  <c r="X3" i="143"/>
  <c r="AA10" i="110"/>
  <c r="AA23" i="110"/>
  <c r="AA10" i="127"/>
  <c r="AA23" i="127"/>
  <c r="AC3" i="125"/>
  <c r="AC9" i="125" s="1"/>
  <c r="AC3" i="128"/>
  <c r="AC9" i="128" s="1"/>
  <c r="AC3" i="126"/>
  <c r="AC10" i="126" s="1"/>
  <c r="AA3" i="132"/>
  <c r="AA10" i="132" s="1"/>
  <c r="AA3" i="110"/>
  <c r="AA22" i="110"/>
  <c r="AA9" i="110"/>
  <c r="AA4" i="140"/>
  <c r="AA4" i="145"/>
  <c r="AA3" i="116"/>
  <c r="AA10" i="116" s="1"/>
  <c r="AA3" i="133"/>
  <c r="AA9" i="133" s="1"/>
  <c r="Z3" i="122"/>
  <c r="Z10" i="122" s="1"/>
  <c r="Z22" i="114"/>
  <c r="Z3" i="114"/>
  <c r="Z9" i="114"/>
  <c r="Z3" i="133"/>
  <c r="Z10" i="133" s="1"/>
  <c r="Z3" i="120"/>
  <c r="Z9" i="120" s="1"/>
  <c r="M3" i="137"/>
  <c r="M10" i="137" s="1"/>
  <c r="M3" i="134"/>
  <c r="M9" i="134" s="1"/>
  <c r="M3" i="131"/>
  <c r="M9" i="131" s="1"/>
  <c r="V23" i="110"/>
  <c r="V5" i="145"/>
  <c r="V10" i="110"/>
  <c r="V5" i="140"/>
  <c r="AB10" i="123"/>
  <c r="AB23" i="123"/>
  <c r="V3" i="120"/>
  <c r="V10" i="120" s="1"/>
  <c r="V3" i="116"/>
  <c r="V9" i="116" s="1"/>
  <c r="V3" i="134"/>
  <c r="V10" i="134" s="1"/>
  <c r="V3" i="131"/>
  <c r="V10" i="131" s="1"/>
  <c r="Z23" i="110"/>
  <c r="Z10" i="110"/>
  <c r="AB23" i="136"/>
  <c r="AB10" i="136"/>
  <c r="Z23" i="123"/>
  <c r="Z10" i="123"/>
  <c r="AB3" i="128"/>
  <c r="AB9" i="128" s="1"/>
  <c r="X3" i="121"/>
  <c r="X10" i="121" s="1"/>
  <c r="AC3" i="133"/>
  <c r="AC10" i="133" s="1"/>
  <c r="AB23" i="110"/>
  <c r="AB5" i="145"/>
  <c r="AB10" i="110"/>
  <c r="AB5" i="140"/>
  <c r="S22" i="123"/>
  <c r="S9" i="123"/>
  <c r="AD22" i="123"/>
  <c r="AD9" i="123"/>
  <c r="O9" i="127"/>
  <c r="O22" i="127"/>
  <c r="X23" i="136"/>
  <c r="X10" i="136"/>
  <c r="T3" i="133"/>
  <c r="T10" i="133" s="1"/>
  <c r="T3" i="121"/>
  <c r="T9" i="121" s="1"/>
  <c r="T3" i="130"/>
  <c r="T10" i="130" s="1"/>
  <c r="T3" i="112"/>
  <c r="T10" i="112" s="1"/>
  <c r="AB3" i="137"/>
  <c r="AB10" i="137" s="1"/>
  <c r="AB3" i="134"/>
  <c r="AB10" i="134" s="1"/>
  <c r="AB3" i="121"/>
  <c r="AB3" i="115"/>
  <c r="AB10" i="115" s="1"/>
  <c r="X3" i="131"/>
  <c r="X9" i="131" s="1"/>
  <c r="X22" i="123"/>
  <c r="X3" i="123"/>
  <c r="X9" i="123"/>
  <c r="X3" i="111"/>
  <c r="X10" i="111" s="1"/>
  <c r="M10" i="114"/>
  <c r="M23" i="114"/>
  <c r="T10" i="110"/>
  <c r="T5" i="140"/>
  <c r="T5" i="145"/>
  <c r="T23" i="110"/>
  <c r="M23" i="133"/>
  <c r="M10" i="133"/>
  <c r="AC3" i="120"/>
  <c r="AC9" i="120" s="1"/>
  <c r="AC3" i="135"/>
  <c r="AC9" i="135" s="1"/>
  <c r="AC3" i="121"/>
  <c r="AA3" i="131"/>
  <c r="AA10" i="131" s="1"/>
  <c r="AA3" i="143"/>
  <c r="AA10" i="143" s="1"/>
  <c r="AA3" i="115"/>
  <c r="AA22" i="136"/>
  <c r="AA3" i="136"/>
  <c r="AA9" i="136"/>
  <c r="Z3" i="113"/>
  <c r="Z10" i="113" s="1"/>
  <c r="Z3" i="136"/>
  <c r="Z22" i="136"/>
  <c r="Z9" i="136"/>
  <c r="Z3" i="112"/>
  <c r="Z3" i="119"/>
  <c r="Z10" i="119" s="1"/>
  <c r="M22" i="133"/>
  <c r="M3" i="133"/>
  <c r="M9" i="133"/>
  <c r="M22" i="135"/>
  <c r="M3" i="135"/>
  <c r="M9" i="135"/>
  <c r="M3" i="143"/>
  <c r="M23" i="135"/>
  <c r="M10" i="135"/>
  <c r="V3" i="135"/>
  <c r="V9" i="135" s="1"/>
  <c r="V3" i="117"/>
  <c r="V9" i="117" s="1"/>
  <c r="V3" i="112"/>
  <c r="M23" i="110"/>
  <c r="M5" i="145"/>
  <c r="M10" i="110"/>
  <c r="M5" i="140"/>
  <c r="AA23" i="114"/>
  <c r="AA10" i="114"/>
  <c r="AC23" i="127"/>
  <c r="AC10" i="127"/>
  <c r="AA23" i="136"/>
  <c r="AA10" i="136"/>
  <c r="AB3" i="120"/>
  <c r="AB10" i="120" s="1"/>
  <c r="X3" i="137"/>
  <c r="X9" i="137" s="1"/>
  <c r="AC3" i="124"/>
  <c r="Z3" i="130"/>
  <c r="Z10" i="130" s="1"/>
  <c r="P22" i="135"/>
  <c r="P9" i="135"/>
  <c r="Q22" i="123"/>
  <c r="Q9" i="123"/>
  <c r="O9" i="135"/>
  <c r="O22" i="135"/>
  <c r="M23" i="136"/>
  <c r="M10" i="136"/>
  <c r="T3" i="116"/>
  <c r="T10" i="116" s="1"/>
  <c r="T3" i="125"/>
  <c r="T10" i="125" s="1"/>
  <c r="T3" i="122"/>
  <c r="T10" i="122" s="1"/>
  <c r="T3" i="119"/>
  <c r="T9" i="119" s="1"/>
  <c r="AB3" i="118"/>
  <c r="AB9" i="118" s="1"/>
  <c r="AB3" i="132"/>
  <c r="AB3" i="129"/>
  <c r="AB9" i="129" s="1"/>
  <c r="AB3" i="130"/>
  <c r="AB10" i="130" s="1"/>
  <c r="X9" i="114"/>
  <c r="X3" i="114"/>
  <c r="X22" i="114"/>
  <c r="X3" i="122"/>
  <c r="X3" i="125"/>
  <c r="X10" i="125" s="1"/>
  <c r="AC3" i="123"/>
  <c r="AC22" i="123"/>
  <c r="AC9" i="123"/>
  <c r="AC3" i="134"/>
  <c r="AC10" i="134" s="1"/>
  <c r="AC3" i="116"/>
  <c r="AC10" i="116" s="1"/>
  <c r="AA3" i="130"/>
  <c r="AA9" i="130" s="1"/>
  <c r="AA3" i="118"/>
  <c r="AA10" i="118" s="1"/>
  <c r="AA3" i="129"/>
  <c r="AA3" i="135"/>
  <c r="AA10" i="135" s="1"/>
  <c r="Z22" i="127"/>
  <c r="Z9" i="127"/>
  <c r="Z3" i="127"/>
  <c r="Z3" i="135"/>
  <c r="Z9" i="135" s="1"/>
  <c r="Z3" i="111"/>
  <c r="Z10" i="111" s="1"/>
  <c r="M22" i="136"/>
  <c r="M3" i="136"/>
  <c r="M9" i="136"/>
  <c r="M3" i="125"/>
  <c r="M9" i="125" s="1"/>
  <c r="M3" i="118"/>
  <c r="M10" i="118" s="1"/>
  <c r="M22" i="127"/>
  <c r="M3" i="127"/>
  <c r="M9" i="127"/>
  <c r="V3" i="125"/>
  <c r="V10" i="125" s="1"/>
  <c r="V3" i="143"/>
  <c r="V3" i="136"/>
  <c r="V9" i="136"/>
  <c r="V22" i="136"/>
  <c r="T23" i="136"/>
  <c r="T10" i="136"/>
  <c r="T3" i="143"/>
  <c r="T10" i="143" s="1"/>
  <c r="AA3" i="121"/>
  <c r="AA10" i="121" s="1"/>
  <c r="S9" i="114"/>
  <c r="S22" i="114"/>
  <c r="X10" i="143"/>
  <c r="M23" i="127"/>
  <c r="M10" i="127"/>
  <c r="AD22" i="114"/>
  <c r="AD9" i="114"/>
  <c r="P9" i="123"/>
  <c r="P22" i="123"/>
  <c r="X23" i="127"/>
  <c r="X10" i="127"/>
  <c r="T3" i="135"/>
  <c r="T10" i="135" s="1"/>
  <c r="T3" i="134"/>
  <c r="T3" i="132"/>
  <c r="T3" i="137"/>
  <c r="AB3" i="113"/>
  <c r="AB3" i="131"/>
  <c r="AB10" i="131" s="1"/>
  <c r="AB3" i="124"/>
  <c r="AB10" i="124" s="1"/>
  <c r="X3" i="133"/>
  <c r="X10" i="133" s="1"/>
  <c r="X22" i="136"/>
  <c r="X3" i="136"/>
  <c r="X9" i="136"/>
  <c r="X3" i="117"/>
  <c r="X10" i="117" s="1"/>
  <c r="AE23" i="144"/>
  <c r="M23" i="123"/>
  <c r="M10" i="123"/>
  <c r="AC3" i="119"/>
  <c r="AC9" i="119" s="1"/>
  <c r="AC3" i="137"/>
  <c r="AC9" i="137" s="1"/>
  <c r="AC3" i="129"/>
  <c r="AC10" i="129" s="1"/>
  <c r="AC3" i="127"/>
  <c r="AC22" i="127"/>
  <c r="AC9" i="127"/>
  <c r="AA3" i="117"/>
  <c r="AA10" i="117" s="1"/>
  <c r="AA3" i="112"/>
  <c r="AA10" i="112" s="1"/>
  <c r="AA3" i="134"/>
  <c r="Z3" i="126"/>
  <c r="Z10" i="126" s="1"/>
  <c r="Z3" i="134"/>
  <c r="Z10" i="134" s="1"/>
  <c r="Z3" i="137"/>
  <c r="Z9" i="137" s="1"/>
  <c r="M3" i="130"/>
  <c r="M3" i="119"/>
  <c r="M10" i="119" s="1"/>
  <c r="M3" i="110"/>
  <c r="M22" i="110"/>
  <c r="M4" i="145"/>
  <c r="M9" i="110"/>
  <c r="M4" i="140"/>
  <c r="M3" i="124"/>
  <c r="M9" i="124" s="1"/>
  <c r="V3" i="137"/>
  <c r="V9" i="137" s="1"/>
  <c r="V3" i="126"/>
  <c r="V10" i="126" s="1"/>
  <c r="V3" i="123"/>
  <c r="V22" i="123"/>
  <c r="V9" i="123"/>
  <c r="X10" i="123"/>
  <c r="X23" i="123"/>
  <c r="T3" i="131"/>
  <c r="AB3" i="111"/>
  <c r="AB10" i="111" s="1"/>
  <c r="Z23" i="114"/>
  <c r="Z10" i="114"/>
  <c r="Z3" i="115"/>
  <c r="Z10" i="115" s="1"/>
  <c r="M3" i="112"/>
  <c r="M10" i="112" s="1"/>
  <c r="V3" i="121"/>
  <c r="V9" i="121" s="1"/>
  <c r="AB23" i="114"/>
  <c r="AB10" i="114"/>
  <c r="S22" i="110"/>
  <c r="S9" i="110"/>
  <c r="S4" i="140"/>
  <c r="S4" i="145"/>
  <c r="AD22" i="136"/>
  <c r="AD9" i="136"/>
  <c r="P22" i="133"/>
  <c r="P9" i="133"/>
  <c r="Q9" i="127"/>
  <c r="Q22" i="127"/>
  <c r="Q22" i="136"/>
  <c r="Q9" i="136"/>
  <c r="Q22" i="133"/>
  <c r="Q9" i="133"/>
  <c r="O22" i="133"/>
  <c r="O9" i="133"/>
  <c r="V10" i="127"/>
  <c r="V23" i="127"/>
  <c r="X23" i="114"/>
  <c r="X10" i="114"/>
  <c r="T3" i="117"/>
  <c r="T10" i="117" s="1"/>
  <c r="T3" i="113"/>
  <c r="T9" i="113" s="1"/>
  <c r="T3" i="118"/>
  <c r="T3" i="129"/>
  <c r="T10" i="129" s="1"/>
  <c r="AB4" i="145"/>
  <c r="AB3" i="110"/>
  <c r="AB9" i="110"/>
  <c r="AB4" i="140"/>
  <c r="AB22" i="110"/>
  <c r="AB22" i="127"/>
  <c r="AB3" i="127"/>
  <c r="AB9" i="127"/>
  <c r="AB3" i="126"/>
  <c r="AB9" i="126" s="1"/>
  <c r="X3" i="120"/>
  <c r="X10" i="120" s="1"/>
  <c r="X3" i="128"/>
  <c r="X3" i="135"/>
  <c r="X10" i="135" s="1"/>
  <c r="X3" i="112"/>
  <c r="X9" i="112" s="1"/>
  <c r="AC3" i="118"/>
  <c r="AC3" i="132"/>
  <c r="AC10" i="132" s="1"/>
  <c r="AC3" i="115"/>
  <c r="AC9" i="115" s="1"/>
  <c r="AC3" i="122"/>
  <c r="AA3" i="128"/>
  <c r="AA9" i="128" s="1"/>
  <c r="AA3" i="120"/>
  <c r="AA10" i="120" s="1"/>
  <c r="AA3" i="111"/>
  <c r="AA10" i="111" s="1"/>
  <c r="AA3" i="113"/>
  <c r="Z3" i="118"/>
  <c r="Z10" i="118" s="1"/>
  <c r="Z3" i="121"/>
  <c r="Z10" i="121" s="1"/>
  <c r="Z3" i="129"/>
  <c r="M3" i="126"/>
  <c r="M3" i="121"/>
  <c r="M9" i="121" s="1"/>
  <c r="M22" i="123"/>
  <c r="M3" i="123"/>
  <c r="M9" i="123"/>
  <c r="M3" i="116"/>
  <c r="AD23" i="144"/>
  <c r="V3" i="129"/>
  <c r="V9" i="127"/>
  <c r="V3" i="127"/>
  <c r="V22" i="127"/>
  <c r="V3" i="118"/>
  <c r="V10" i="118" s="1"/>
  <c r="V22" i="110"/>
  <c r="V3" i="110"/>
  <c r="V4" i="145"/>
  <c r="V9" i="110"/>
  <c r="V4" i="140"/>
  <c r="AC23" i="110"/>
  <c r="AC10" i="110"/>
  <c r="T23" i="114"/>
  <c r="T10" i="114"/>
  <c r="AB10" i="117"/>
  <c r="V23" i="114"/>
  <c r="V10" i="114"/>
  <c r="AA10" i="113"/>
  <c r="AC10" i="130"/>
  <c r="AC23" i="136"/>
  <c r="AC10" i="136"/>
  <c r="P9" i="114"/>
  <c r="P22" i="114"/>
  <c r="T3" i="124"/>
  <c r="T10" i="124" s="1"/>
  <c r="X22" i="110"/>
  <c r="X3" i="110"/>
  <c r="X4" i="145"/>
  <c r="X9" i="110"/>
  <c r="X4" i="140"/>
  <c r="Z3" i="125"/>
  <c r="Z10" i="125" s="1"/>
  <c r="V3" i="119"/>
  <c r="V10" i="112"/>
  <c r="AC23" i="123"/>
  <c r="AC10" i="123"/>
  <c r="Z23" i="127"/>
  <c r="Z10" i="127"/>
  <c r="AD22" i="127"/>
  <c r="AD9" i="127"/>
  <c r="P9" i="127"/>
  <c r="P22" i="127"/>
  <c r="P4" i="145"/>
  <c r="P22" i="110"/>
  <c r="P9" i="110"/>
  <c r="P4" i="140"/>
  <c r="O9" i="136"/>
  <c r="O22" i="136"/>
  <c r="X10" i="132"/>
  <c r="T3" i="120"/>
  <c r="T3" i="128"/>
  <c r="T3" i="136"/>
  <c r="T22" i="136"/>
  <c r="T9" i="136"/>
  <c r="T22" i="123"/>
  <c r="T3" i="123"/>
  <c r="T9" i="123"/>
  <c r="AB3" i="143"/>
  <c r="AB22" i="114"/>
  <c r="AB3" i="114"/>
  <c r="AB9" i="114"/>
  <c r="AB22" i="136"/>
  <c r="AB3" i="136"/>
  <c r="AB9" i="136"/>
  <c r="X3" i="119"/>
  <c r="X22" i="127"/>
  <c r="X3" i="127"/>
  <c r="X9" i="127"/>
  <c r="X3" i="115"/>
  <c r="X9" i="115" s="1"/>
  <c r="X3" i="130"/>
  <c r="AC3" i="110"/>
  <c r="AC4" i="145"/>
  <c r="AC9" i="110"/>
  <c r="AC4" i="140"/>
  <c r="AC22" i="110"/>
  <c r="AC3" i="114"/>
  <c r="AC9" i="114"/>
  <c r="AC22" i="114"/>
  <c r="AC3" i="117"/>
  <c r="AA3" i="127"/>
  <c r="AA9" i="127"/>
  <c r="AA22" i="127"/>
  <c r="AA3" i="119"/>
  <c r="AA10" i="119" s="1"/>
  <c r="AA3" i="137"/>
  <c r="AA9" i="137" s="1"/>
  <c r="Z3" i="117"/>
  <c r="Z9" i="117" s="1"/>
  <c r="Z3" i="128"/>
  <c r="Z10" i="128" s="1"/>
  <c r="Z3" i="132"/>
  <c r="Z9" i="132" s="1"/>
  <c r="Z3" i="124"/>
  <c r="M3" i="132"/>
  <c r="M9" i="132" s="1"/>
  <c r="M3" i="117"/>
  <c r="M10" i="117" s="1"/>
  <c r="M3" i="122"/>
  <c r="M10" i="122" s="1"/>
  <c r="M3" i="111"/>
  <c r="M9" i="111" s="1"/>
  <c r="X10" i="124"/>
  <c r="V3" i="132"/>
  <c r="V10" i="132" s="1"/>
  <c r="V3" i="130"/>
  <c r="V10" i="130" s="1"/>
  <c r="V3" i="133"/>
  <c r="V3" i="122"/>
  <c r="X23" i="110"/>
  <c r="X10" i="110"/>
  <c r="X5" i="140"/>
  <c r="X5" i="145"/>
  <c r="V23" i="123"/>
  <c r="V10" i="123"/>
  <c r="Z23" i="136"/>
  <c r="Z10" i="136"/>
  <c r="S22" i="127"/>
  <c r="S9" i="127"/>
  <c r="AA3" i="124"/>
  <c r="M3" i="128"/>
  <c r="M9" i="128" s="1"/>
  <c r="V3" i="115"/>
  <c r="V10" i="115" s="1"/>
  <c r="S22" i="136"/>
  <c r="S9" i="136"/>
  <c r="M10" i="131"/>
  <c r="P9" i="136"/>
  <c r="P22" i="136"/>
  <c r="Q22" i="114"/>
  <c r="Q9" i="114"/>
  <c r="O9" i="123"/>
  <c r="O22" i="123"/>
  <c r="O22" i="114"/>
  <c r="O9" i="114"/>
  <c r="T3" i="110"/>
  <c r="T9" i="110"/>
  <c r="T4" i="140"/>
  <c r="T4" i="145"/>
  <c r="T22" i="110"/>
  <c r="T3" i="111"/>
  <c r="T9" i="127"/>
  <c r="T22" i="127"/>
  <c r="T3" i="127"/>
  <c r="AB3" i="122"/>
  <c r="AB9" i="122" s="1"/>
  <c r="AB3" i="125"/>
  <c r="AB3" i="133"/>
  <c r="AB3" i="135"/>
  <c r="AB10" i="135" s="1"/>
  <c r="X3" i="134"/>
  <c r="X9" i="134" s="1"/>
  <c r="X3" i="126"/>
  <c r="X3" i="118"/>
  <c r="X10" i="118" s="1"/>
  <c r="X3" i="113"/>
  <c r="AC3" i="143"/>
  <c r="AC9" i="143" s="1"/>
  <c r="AC22" i="136"/>
  <c r="AC3" i="136"/>
  <c r="AC9" i="136"/>
  <c r="AC3" i="112"/>
  <c r="AC9" i="112" s="1"/>
  <c r="AA3" i="126"/>
  <c r="AA9" i="114"/>
  <c r="AA22" i="114"/>
  <c r="AA3" i="114"/>
  <c r="AA22" i="123"/>
  <c r="AA9" i="123"/>
  <c r="Z3" i="116"/>
  <c r="Z3" i="110"/>
  <c r="Z9" i="110"/>
  <c r="Z4" i="140"/>
  <c r="Z22" i="110"/>
  <c r="Z4" i="145"/>
  <c r="Z3" i="123"/>
  <c r="Z22" i="123"/>
  <c r="Z9" i="123"/>
  <c r="M3" i="120"/>
  <c r="M3" i="115"/>
  <c r="M10" i="115" s="1"/>
  <c r="M3" i="113"/>
  <c r="M9" i="113" s="1"/>
  <c r="M3" i="129"/>
  <c r="M10" i="129" s="1"/>
  <c r="V3" i="128"/>
  <c r="V3" i="113"/>
  <c r="V10" i="113" s="1"/>
  <c r="V3" i="111"/>
  <c r="V3" i="124"/>
  <c r="T23" i="127"/>
  <c r="T10" i="127"/>
  <c r="AB23" i="127"/>
  <c r="AB10" i="127"/>
  <c r="T10" i="123"/>
  <c r="T23" i="123"/>
  <c r="V23" i="136"/>
  <c r="V10" i="136"/>
  <c r="AC10" i="118"/>
  <c r="AH93" i="110"/>
  <c r="Z5" i="140"/>
  <c r="AC3" i="113"/>
  <c r="Z19" i="123"/>
  <c r="AB19" i="136"/>
  <c r="AC19" i="136"/>
  <c r="X19" i="123"/>
  <c r="T19" i="127"/>
  <c r="T19" i="136"/>
  <c r="S3" i="131"/>
  <c r="S3" i="120"/>
  <c r="S3" i="123"/>
  <c r="S3" i="119"/>
  <c r="S3" i="111"/>
  <c r="S3" i="114"/>
  <c r="S3" i="128"/>
  <c r="AA19" i="136"/>
  <c r="T19" i="123"/>
  <c r="Q3" i="136"/>
  <c r="AB19" i="127"/>
  <c r="V19" i="114"/>
  <c r="T19" i="114"/>
  <c r="AA19" i="123"/>
  <c r="AD3" i="113"/>
  <c r="AC19" i="114"/>
  <c r="AC19" i="127"/>
  <c r="AA19" i="114"/>
  <c r="Z19" i="136"/>
  <c r="S10" i="116" l="1"/>
  <c r="T10" i="115"/>
  <c r="AC10" i="125"/>
  <c r="V10" i="116"/>
  <c r="AB10" i="128"/>
  <c r="AA10" i="128"/>
  <c r="AC10" i="135"/>
  <c r="T9" i="130"/>
  <c r="AA10" i="133"/>
  <c r="AC10" i="115"/>
  <c r="V10" i="121"/>
  <c r="AB10" i="118"/>
  <c r="S8" i="119"/>
  <c r="S9" i="119"/>
  <c r="S21" i="123"/>
  <c r="S8" i="123"/>
  <c r="AD8" i="113"/>
  <c r="AD9" i="113"/>
  <c r="S9" i="131"/>
  <c r="S8" i="131"/>
  <c r="S21" i="114"/>
  <c r="S8" i="114"/>
  <c r="S9" i="111"/>
  <c r="S8" i="111"/>
  <c r="S9" i="120"/>
  <c r="S8" i="120"/>
  <c r="S8" i="128"/>
  <c r="S9" i="128"/>
  <c r="AC9" i="113"/>
  <c r="AC8" i="113"/>
  <c r="Q8" i="136"/>
  <c r="Q21" i="136"/>
  <c r="AA18" i="110"/>
  <c r="S18" i="127"/>
  <c r="M18" i="123"/>
  <c r="Q18" i="127"/>
  <c r="Y23" i="127"/>
  <c r="Y10" i="127"/>
  <c r="W3" i="116"/>
  <c r="W9" i="116" s="1"/>
  <c r="W3" i="123"/>
  <c r="W9" i="123"/>
  <c r="W22" i="123"/>
  <c r="W3" i="134"/>
  <c r="W10" i="134" s="1"/>
  <c r="W3" i="124"/>
  <c r="P18" i="135"/>
  <c r="AB23" i="144"/>
  <c r="U3" i="118"/>
  <c r="U10" i="118" s="1"/>
  <c r="U3" i="129"/>
  <c r="U9" i="129"/>
  <c r="U3" i="130"/>
  <c r="U10" i="130" s="1"/>
  <c r="U3" i="124"/>
  <c r="U10" i="124" s="1"/>
  <c r="AF9" i="110"/>
  <c r="AF4" i="140"/>
  <c r="AF22" i="110"/>
  <c r="AF4" i="145"/>
  <c r="O18" i="127"/>
  <c r="AE22" i="114"/>
  <c r="AE9" i="114"/>
  <c r="AE9" i="136"/>
  <c r="AE22" i="136"/>
  <c r="S18" i="114"/>
  <c r="L22" i="127"/>
  <c r="L9" i="127"/>
  <c r="Y3" i="115"/>
  <c r="Y9" i="115" s="1"/>
  <c r="Y3" i="128"/>
  <c r="Y10" i="128" s="1"/>
  <c r="Y3" i="137"/>
  <c r="Y10" i="137" s="1"/>
  <c r="Y9" i="137"/>
  <c r="Y3" i="134"/>
  <c r="K22" i="135"/>
  <c r="K9" i="135"/>
  <c r="X12" i="123"/>
  <c r="X17" i="123" s="1"/>
  <c r="X18" i="123"/>
  <c r="V18" i="110"/>
  <c r="N3" i="131"/>
  <c r="N9" i="131" s="1"/>
  <c r="N3" i="115"/>
  <c r="N22" i="114"/>
  <c r="N3" i="114"/>
  <c r="N9" i="114"/>
  <c r="N3" i="132"/>
  <c r="W23" i="110"/>
  <c r="W10" i="110"/>
  <c r="U23" i="136"/>
  <c r="U10" i="136"/>
  <c r="S10" i="110"/>
  <c r="S23" i="110"/>
  <c r="W23" i="136"/>
  <c r="W10" i="136"/>
  <c r="V9" i="128"/>
  <c r="V8" i="128"/>
  <c r="Z21" i="123"/>
  <c r="Z8" i="123"/>
  <c r="AB9" i="133"/>
  <c r="AB8" i="133"/>
  <c r="M8" i="128"/>
  <c r="AC9" i="117"/>
  <c r="AC8" i="117"/>
  <c r="AC21" i="110"/>
  <c r="AC8" i="110"/>
  <c r="T8" i="136"/>
  <c r="T21" i="136"/>
  <c r="X3" i="145"/>
  <c r="X10" i="145" s="1"/>
  <c r="M9" i="116"/>
  <c r="M8" i="116"/>
  <c r="M9" i="126"/>
  <c r="M8" i="126"/>
  <c r="AA9" i="113"/>
  <c r="AA8" i="113"/>
  <c r="AC9" i="118"/>
  <c r="AC8" i="118"/>
  <c r="X10" i="112"/>
  <c r="X8" i="112"/>
  <c r="AB8" i="110"/>
  <c r="AB21" i="110"/>
  <c r="T8" i="113"/>
  <c r="V8" i="123"/>
  <c r="V21" i="123"/>
  <c r="M10" i="130"/>
  <c r="M8" i="130"/>
  <c r="T8" i="135"/>
  <c r="V9" i="143"/>
  <c r="V8" i="143"/>
  <c r="V10" i="143"/>
  <c r="Z21" i="127"/>
  <c r="Z8" i="127"/>
  <c r="AA10" i="129"/>
  <c r="AA8" i="129"/>
  <c r="AC8" i="116"/>
  <c r="T10" i="119"/>
  <c r="T8" i="119"/>
  <c r="T8" i="116"/>
  <c r="AB9" i="120"/>
  <c r="AB8" i="120"/>
  <c r="Z10" i="112"/>
  <c r="Z8" i="112"/>
  <c r="AC9" i="121"/>
  <c r="AC8" i="121"/>
  <c r="V9" i="120"/>
  <c r="V8" i="120"/>
  <c r="M9" i="137"/>
  <c r="M8" i="137"/>
  <c r="AC9" i="126"/>
  <c r="AC8" i="126"/>
  <c r="X9" i="143"/>
  <c r="X8" i="143"/>
  <c r="AC18" i="114"/>
  <c r="AC12" i="114"/>
  <c r="AC17" i="114" s="1"/>
  <c r="AG22" i="114"/>
  <c r="AG9" i="114"/>
  <c r="AG9" i="136"/>
  <c r="AG22" i="136"/>
  <c r="O18" i="123"/>
  <c r="P18" i="123"/>
  <c r="AE10" i="127"/>
  <c r="AE23" i="127"/>
  <c r="W3" i="111"/>
  <c r="W10" i="111" s="1"/>
  <c r="W3" i="121"/>
  <c r="W10" i="121" s="1"/>
  <c r="W3" i="120"/>
  <c r="W9" i="120" s="1"/>
  <c r="U3" i="112"/>
  <c r="U3" i="127"/>
  <c r="U9" i="127"/>
  <c r="U22" i="127"/>
  <c r="U3" i="113"/>
  <c r="U10" i="113" s="1"/>
  <c r="U3" i="126"/>
  <c r="U10" i="126" s="1"/>
  <c r="AF22" i="123"/>
  <c r="AF9" i="123"/>
  <c r="X18" i="136"/>
  <c r="AD18" i="110"/>
  <c r="AE3" i="135"/>
  <c r="AE10" i="135" s="1"/>
  <c r="Q18" i="114"/>
  <c r="Y3" i="120"/>
  <c r="Y9" i="120" s="1"/>
  <c r="Y3" i="119"/>
  <c r="Y3" i="118"/>
  <c r="Y10" i="118" s="1"/>
  <c r="Y3" i="132"/>
  <c r="Y9" i="132" s="1"/>
  <c r="M18" i="114"/>
  <c r="K22" i="110"/>
  <c r="K9" i="110"/>
  <c r="K4" i="140"/>
  <c r="K4" i="145"/>
  <c r="K22" i="127"/>
  <c r="K9" i="127"/>
  <c r="T12" i="114"/>
  <c r="T17" i="114" s="1"/>
  <c r="T18" i="114"/>
  <c r="V18" i="127"/>
  <c r="N9" i="127"/>
  <c r="N3" i="127"/>
  <c r="N22" i="127"/>
  <c r="N3" i="130"/>
  <c r="N10" i="130" s="1"/>
  <c r="N3" i="120"/>
  <c r="N9" i="120" s="1"/>
  <c r="N3" i="113"/>
  <c r="N10" i="113" s="1"/>
  <c r="N23" i="123"/>
  <c r="N10" i="123"/>
  <c r="S10" i="136"/>
  <c r="S23" i="136"/>
  <c r="M10" i="113"/>
  <c r="M8" i="113"/>
  <c r="Z9" i="116"/>
  <c r="Z8" i="116"/>
  <c r="AA9" i="126"/>
  <c r="AA8" i="126"/>
  <c r="X9" i="126"/>
  <c r="X8" i="126"/>
  <c r="V9" i="122"/>
  <c r="V8" i="122"/>
  <c r="M9" i="117"/>
  <c r="M8" i="117"/>
  <c r="Z8" i="132"/>
  <c r="AA10" i="137"/>
  <c r="AA8" i="137"/>
  <c r="V9" i="119"/>
  <c r="V8" i="119"/>
  <c r="X21" i="110"/>
  <c r="X8" i="110"/>
  <c r="V10" i="119"/>
  <c r="V3" i="145"/>
  <c r="V10" i="145" s="1"/>
  <c r="AC9" i="122"/>
  <c r="AC8" i="122"/>
  <c r="AB10" i="126"/>
  <c r="AB8" i="126"/>
  <c r="AB3" i="145"/>
  <c r="AB9" i="145" s="1"/>
  <c r="V10" i="128"/>
  <c r="Z10" i="116"/>
  <c r="M3" i="145"/>
  <c r="AA9" i="134"/>
  <c r="AA8" i="134"/>
  <c r="T9" i="137"/>
  <c r="T8" i="137"/>
  <c r="AA9" i="121"/>
  <c r="AA8" i="121"/>
  <c r="AC10" i="122"/>
  <c r="M8" i="127"/>
  <c r="M21" i="127"/>
  <c r="M21" i="136"/>
  <c r="M8" i="136"/>
  <c r="M10" i="116"/>
  <c r="X9" i="122"/>
  <c r="X8" i="122"/>
  <c r="AB10" i="129"/>
  <c r="AB8" i="129"/>
  <c r="Z9" i="130"/>
  <c r="Z8" i="130"/>
  <c r="AC10" i="117"/>
  <c r="X9" i="111"/>
  <c r="X8" i="111"/>
  <c r="AB9" i="115"/>
  <c r="AB8" i="115"/>
  <c r="T9" i="112"/>
  <c r="T8" i="112"/>
  <c r="T9" i="133"/>
  <c r="T8" i="133"/>
  <c r="V9" i="131"/>
  <c r="V8" i="131"/>
  <c r="AB9" i="116"/>
  <c r="AB8" i="116"/>
  <c r="AB9" i="112"/>
  <c r="AB8" i="112"/>
  <c r="T21" i="114"/>
  <c r="T8" i="114"/>
  <c r="V21" i="114"/>
  <c r="V8" i="114"/>
  <c r="AC9" i="130"/>
  <c r="AC8" i="130"/>
  <c r="V18" i="136"/>
  <c r="AD18" i="114"/>
  <c r="M18" i="110"/>
  <c r="W9" i="114"/>
  <c r="W3" i="114"/>
  <c r="W22" i="114"/>
  <c r="W3" i="127"/>
  <c r="W9" i="127"/>
  <c r="W22" i="127"/>
  <c r="W3" i="113"/>
  <c r="W9" i="113" s="1"/>
  <c r="O18" i="135"/>
  <c r="U3" i="122"/>
  <c r="U22" i="136"/>
  <c r="U3" i="136"/>
  <c r="U9" i="136"/>
  <c r="U3" i="111"/>
  <c r="U3" i="110"/>
  <c r="U9" i="110"/>
  <c r="U4" i="140"/>
  <c r="U22" i="110"/>
  <c r="U4" i="145"/>
  <c r="M18" i="135"/>
  <c r="AB18" i="123"/>
  <c r="R9" i="110"/>
  <c r="R4" i="140"/>
  <c r="R22" i="110"/>
  <c r="R4" i="145"/>
  <c r="AE3" i="112"/>
  <c r="P10" i="114"/>
  <c r="P23" i="114"/>
  <c r="L9" i="136"/>
  <c r="L22" i="136"/>
  <c r="Y3" i="111"/>
  <c r="Y10" i="111" s="1"/>
  <c r="Y22" i="136"/>
  <c r="Y3" i="136"/>
  <c r="Y9" i="136"/>
  <c r="Y3" i="126"/>
  <c r="Y10" i="126" s="1"/>
  <c r="Y3" i="113"/>
  <c r="Z18" i="127"/>
  <c r="K22" i="136"/>
  <c r="K9" i="136"/>
  <c r="K22" i="123"/>
  <c r="K9" i="123"/>
  <c r="N9" i="110"/>
  <c r="N4" i="140"/>
  <c r="N22" i="110"/>
  <c r="N3" i="110"/>
  <c r="N4" i="145"/>
  <c r="N3" i="122"/>
  <c r="N10" i="122" s="1"/>
  <c r="N3" i="143"/>
  <c r="N10" i="143" s="1"/>
  <c r="N3" i="135"/>
  <c r="N22" i="135"/>
  <c r="N9" i="135"/>
  <c r="AE23" i="110"/>
  <c r="AE10" i="110"/>
  <c r="W23" i="114"/>
  <c r="W10" i="114"/>
  <c r="AC19" i="110"/>
  <c r="V9" i="124"/>
  <c r="V8" i="124"/>
  <c r="Z3" i="131"/>
  <c r="Z10" i="131" s="1"/>
  <c r="AC10" i="143"/>
  <c r="AC8" i="143"/>
  <c r="AB9" i="125"/>
  <c r="AB8" i="125"/>
  <c r="T9" i="111"/>
  <c r="T8" i="111"/>
  <c r="AA9" i="124"/>
  <c r="AA8" i="124"/>
  <c r="X9" i="130"/>
  <c r="X8" i="130"/>
  <c r="X9" i="119"/>
  <c r="X8" i="119"/>
  <c r="AB9" i="143"/>
  <c r="AB8" i="143"/>
  <c r="T9" i="128"/>
  <c r="T8" i="128"/>
  <c r="T10" i="128"/>
  <c r="X10" i="119"/>
  <c r="P3" i="114"/>
  <c r="V21" i="110"/>
  <c r="V8" i="110"/>
  <c r="V9" i="129"/>
  <c r="V8" i="129"/>
  <c r="M21" i="123"/>
  <c r="M8" i="123"/>
  <c r="Z9" i="129"/>
  <c r="Z8" i="129"/>
  <c r="AA9" i="111"/>
  <c r="AA8" i="111"/>
  <c r="X9" i="135"/>
  <c r="X8" i="135"/>
  <c r="T9" i="117"/>
  <c r="T8" i="117"/>
  <c r="V9" i="126"/>
  <c r="V8" i="126"/>
  <c r="AC8" i="127"/>
  <c r="AC21" i="127"/>
  <c r="AC8" i="119"/>
  <c r="X9" i="117"/>
  <c r="X8" i="117"/>
  <c r="V9" i="125"/>
  <c r="V8" i="125"/>
  <c r="AA9" i="118"/>
  <c r="AA8" i="118"/>
  <c r="AC9" i="134"/>
  <c r="AC8" i="134"/>
  <c r="AA10" i="130"/>
  <c r="V10" i="117"/>
  <c r="V8" i="117"/>
  <c r="M21" i="133"/>
  <c r="M8" i="133"/>
  <c r="AA9" i="115"/>
  <c r="AA8" i="115"/>
  <c r="AB8" i="128"/>
  <c r="AA10" i="115"/>
  <c r="AB10" i="133"/>
  <c r="T10" i="113"/>
  <c r="Z9" i="122"/>
  <c r="Z8" i="122"/>
  <c r="X12" i="110"/>
  <c r="X17" i="110" s="1"/>
  <c r="X18" i="110"/>
  <c r="Z18" i="123"/>
  <c r="Z12" i="123"/>
  <c r="Z17" i="123" s="1"/>
  <c r="W3" i="132"/>
  <c r="W9" i="132" s="1"/>
  <c r="W22" i="110"/>
  <c r="W3" i="110"/>
  <c r="W4" i="145"/>
  <c r="W9" i="110"/>
  <c r="W4" i="140"/>
  <c r="W3" i="130"/>
  <c r="W10" i="130" s="1"/>
  <c r="W3" i="118"/>
  <c r="W10" i="118" s="1"/>
  <c r="Q18" i="123"/>
  <c r="U3" i="125"/>
  <c r="U10" i="125" s="1"/>
  <c r="U3" i="115"/>
  <c r="U10" i="115" s="1"/>
  <c r="U3" i="123"/>
  <c r="U22" i="123"/>
  <c r="U9" i="123"/>
  <c r="S18" i="110"/>
  <c r="M18" i="133"/>
  <c r="AF9" i="114"/>
  <c r="AF22" i="114"/>
  <c r="AE22" i="127"/>
  <c r="AE9" i="127"/>
  <c r="AE3" i="127"/>
  <c r="AE3" i="118"/>
  <c r="AE9" i="118" s="1"/>
  <c r="AE4" i="145"/>
  <c r="AE22" i="110"/>
  <c r="AE4" i="140"/>
  <c r="AE3" i="110"/>
  <c r="AE9" i="110"/>
  <c r="P18" i="127"/>
  <c r="L22" i="110"/>
  <c r="L4" i="145"/>
  <c r="L9" i="110"/>
  <c r="L4" i="140"/>
  <c r="L22" i="133"/>
  <c r="L9" i="133"/>
  <c r="Y10" i="110"/>
  <c r="Y23" i="110"/>
  <c r="Y3" i="121"/>
  <c r="Y10" i="121" s="1"/>
  <c r="Y3" i="124"/>
  <c r="Y3" i="135"/>
  <c r="Y10" i="135" s="1"/>
  <c r="Y3" i="131"/>
  <c r="Q23" i="136"/>
  <c r="Q10" i="136"/>
  <c r="N3" i="137"/>
  <c r="N3" i="126"/>
  <c r="N9" i="126" s="1"/>
  <c r="N3" i="118"/>
  <c r="N10" i="118" s="1"/>
  <c r="N3" i="119"/>
  <c r="N10" i="119" s="1"/>
  <c r="U10" i="129"/>
  <c r="U10" i="112"/>
  <c r="W10" i="124"/>
  <c r="AC23" i="144"/>
  <c r="AA10" i="123"/>
  <c r="AA23" i="123"/>
  <c r="M9" i="115"/>
  <c r="M8" i="115"/>
  <c r="AB10" i="143"/>
  <c r="V9" i="133"/>
  <c r="V8" i="133"/>
  <c r="Z9" i="128"/>
  <c r="Z8" i="128"/>
  <c r="AA9" i="119"/>
  <c r="AA8" i="119"/>
  <c r="AC21" i="114"/>
  <c r="AC8" i="114"/>
  <c r="Z9" i="125"/>
  <c r="Z8" i="125"/>
  <c r="AB21" i="127"/>
  <c r="AB8" i="127"/>
  <c r="T9" i="129"/>
  <c r="T8" i="129"/>
  <c r="V8" i="121"/>
  <c r="AB9" i="111"/>
  <c r="AB8" i="111"/>
  <c r="AC10" i="119"/>
  <c r="V10" i="133"/>
  <c r="M10" i="126"/>
  <c r="M21" i="110"/>
  <c r="M8" i="110"/>
  <c r="Z10" i="137"/>
  <c r="Z8" i="137"/>
  <c r="AA9" i="112"/>
  <c r="AA8" i="112"/>
  <c r="AB9" i="124"/>
  <c r="AB8" i="124"/>
  <c r="T9" i="132"/>
  <c r="T8" i="132"/>
  <c r="T10" i="132"/>
  <c r="AB10" i="122"/>
  <c r="X8" i="114"/>
  <c r="X21" i="114"/>
  <c r="AB9" i="132"/>
  <c r="AB8" i="132"/>
  <c r="T9" i="122"/>
  <c r="T8" i="122"/>
  <c r="AA10" i="126"/>
  <c r="AC9" i="124"/>
  <c r="AC8" i="124"/>
  <c r="AC10" i="124"/>
  <c r="AA10" i="124"/>
  <c r="Z21" i="136"/>
  <c r="Z8" i="136"/>
  <c r="AC8" i="135"/>
  <c r="X21" i="123"/>
  <c r="X8" i="123"/>
  <c r="AB9" i="121"/>
  <c r="AB8" i="121"/>
  <c r="AB10" i="121"/>
  <c r="V9" i="134"/>
  <c r="V8" i="134"/>
  <c r="M8" i="131"/>
  <c r="Z10" i="120"/>
  <c r="Z8" i="120"/>
  <c r="AC10" i="128"/>
  <c r="AC8" i="128"/>
  <c r="X10" i="116"/>
  <c r="X8" i="116"/>
  <c r="AB21" i="123"/>
  <c r="AB8" i="123"/>
  <c r="S3" i="132"/>
  <c r="M21" i="114"/>
  <c r="M8" i="114"/>
  <c r="X9" i="129"/>
  <c r="X8" i="129"/>
  <c r="AB18" i="127"/>
  <c r="AB12" i="127"/>
  <c r="AB17" i="127" s="1"/>
  <c r="AG22" i="110"/>
  <c r="AG4" i="145"/>
  <c r="AG9" i="110"/>
  <c r="AG4" i="140"/>
  <c r="W23" i="123"/>
  <c r="W10" i="123"/>
  <c r="T18" i="123"/>
  <c r="T12" i="123"/>
  <c r="T17" i="123" s="1"/>
  <c r="S18" i="136"/>
  <c r="Z18" i="110"/>
  <c r="W3" i="112"/>
  <c r="W9" i="112" s="1"/>
  <c r="W3" i="135"/>
  <c r="W10" i="135" s="1"/>
  <c r="W3" i="117"/>
  <c r="W9" i="117" s="1"/>
  <c r="W3" i="136"/>
  <c r="W9" i="136"/>
  <c r="W22" i="136"/>
  <c r="M18" i="127"/>
  <c r="U3" i="131"/>
  <c r="U10" i="131" s="1"/>
  <c r="U3" i="121"/>
  <c r="U10" i="121" s="1"/>
  <c r="U3" i="137"/>
  <c r="P18" i="114"/>
  <c r="AF9" i="136"/>
  <c r="AF22" i="136"/>
  <c r="R22" i="136"/>
  <c r="R9" i="136"/>
  <c r="R22" i="127"/>
  <c r="R9" i="127"/>
  <c r="AE3" i="137"/>
  <c r="L22" i="135"/>
  <c r="L9" i="135"/>
  <c r="Y3" i="133"/>
  <c r="Y9" i="133" s="1"/>
  <c r="Y3" i="130"/>
  <c r="Y3" i="143"/>
  <c r="Y22" i="114"/>
  <c r="Y9" i="114"/>
  <c r="Y3" i="114"/>
  <c r="P18" i="136"/>
  <c r="Y23" i="136"/>
  <c r="Y10" i="136"/>
  <c r="N3" i="123"/>
  <c r="N22" i="123"/>
  <c r="N9" i="123"/>
  <c r="N3" i="117"/>
  <c r="N10" i="117" s="1"/>
  <c r="N3" i="124"/>
  <c r="N9" i="124" s="1"/>
  <c r="N3" i="128"/>
  <c r="N9" i="128" s="1"/>
  <c r="X19" i="110"/>
  <c r="S10" i="119"/>
  <c r="U23" i="123"/>
  <c r="U10" i="123"/>
  <c r="W10" i="127"/>
  <c r="W23" i="127"/>
  <c r="AC10" i="113"/>
  <c r="V9" i="111"/>
  <c r="V8" i="111"/>
  <c r="AA3" i="123"/>
  <c r="AC10" i="112"/>
  <c r="AC8" i="112"/>
  <c r="X8" i="134"/>
  <c r="T3" i="145"/>
  <c r="V10" i="124"/>
  <c r="M10" i="132"/>
  <c r="M8" i="132"/>
  <c r="AB21" i="136"/>
  <c r="AB8" i="136"/>
  <c r="T21" i="123"/>
  <c r="T8" i="123"/>
  <c r="T9" i="120"/>
  <c r="T8" i="120"/>
  <c r="O3" i="130"/>
  <c r="S3" i="112"/>
  <c r="T9" i="124"/>
  <c r="T8" i="124"/>
  <c r="V10" i="122"/>
  <c r="Z9" i="121"/>
  <c r="Z8" i="121"/>
  <c r="AA9" i="120"/>
  <c r="AA8" i="120"/>
  <c r="AC8" i="115"/>
  <c r="AB10" i="125"/>
  <c r="X9" i="128"/>
  <c r="X8" i="128"/>
  <c r="AC9" i="129"/>
  <c r="AC8" i="129"/>
  <c r="X21" i="136"/>
  <c r="X8" i="136"/>
  <c r="T9" i="143"/>
  <c r="T8" i="143"/>
  <c r="S3" i="143"/>
  <c r="X10" i="130"/>
  <c r="M9" i="118"/>
  <c r="M8" i="118"/>
  <c r="Z9" i="111"/>
  <c r="Z8" i="111"/>
  <c r="AA9" i="135"/>
  <c r="T10" i="137"/>
  <c r="AA9" i="143"/>
  <c r="AA8" i="143"/>
  <c r="T8" i="130"/>
  <c r="AA8" i="110"/>
  <c r="AA21" i="110"/>
  <c r="T8" i="115"/>
  <c r="V18" i="123"/>
  <c r="AB18" i="110"/>
  <c r="O18" i="136"/>
  <c r="T18" i="136"/>
  <c r="T12" i="136"/>
  <c r="T17" i="136" s="1"/>
  <c r="AD18" i="127"/>
  <c r="AA12" i="123"/>
  <c r="AA17" i="123" s="1"/>
  <c r="AA18" i="123"/>
  <c r="W3" i="115"/>
  <c r="W10" i="115" s="1"/>
  <c r="W3" i="122"/>
  <c r="W10" i="122" s="1"/>
  <c r="W3" i="133"/>
  <c r="W9" i="133" s="1"/>
  <c r="M18" i="136"/>
  <c r="AD18" i="123"/>
  <c r="U3" i="119"/>
  <c r="U9" i="119" s="1"/>
  <c r="U3" i="134"/>
  <c r="U10" i="134" s="1"/>
  <c r="O18" i="114"/>
  <c r="AF22" i="127"/>
  <c r="AF9" i="127"/>
  <c r="R22" i="114"/>
  <c r="R9" i="114"/>
  <c r="AE3" i="121"/>
  <c r="AE9" i="121" s="1"/>
  <c r="AE3" i="132"/>
  <c r="AE10" i="132" s="1"/>
  <c r="AE3" i="126"/>
  <c r="X18" i="114"/>
  <c r="Y3" i="110"/>
  <c r="Y22" i="110"/>
  <c r="Y4" i="145"/>
  <c r="Y9" i="110"/>
  <c r="Y4" i="140"/>
  <c r="Y3" i="122"/>
  <c r="Y3" i="125"/>
  <c r="Y10" i="125" s="1"/>
  <c r="Q18" i="110"/>
  <c r="K9" i="114"/>
  <c r="K22" i="114"/>
  <c r="K9" i="133"/>
  <c r="K22" i="133"/>
  <c r="S18" i="123"/>
  <c r="Z18" i="136"/>
  <c r="Z12" i="136"/>
  <c r="Z17" i="136" s="1"/>
  <c r="N3" i="111"/>
  <c r="AB18" i="136"/>
  <c r="AB12" i="136"/>
  <c r="AB17" i="136" s="1"/>
  <c r="N23" i="114"/>
  <c r="N10" i="114"/>
  <c r="S10" i="128"/>
  <c r="N10" i="132"/>
  <c r="S23" i="123"/>
  <c r="S10" i="123"/>
  <c r="Y23" i="123"/>
  <c r="Y10" i="123"/>
  <c r="Y23" i="114"/>
  <c r="Y10" i="114"/>
  <c r="U10" i="127"/>
  <c r="U23" i="127"/>
  <c r="M9" i="120"/>
  <c r="M8" i="120"/>
  <c r="Z3" i="140"/>
  <c r="Z10" i="140" s="1"/>
  <c r="AA21" i="114"/>
  <c r="AA8" i="114"/>
  <c r="AC3" i="131"/>
  <c r="AC10" i="131" s="1"/>
  <c r="X9" i="113"/>
  <c r="X8" i="113"/>
  <c r="AB8" i="122"/>
  <c r="T3" i="140"/>
  <c r="V9" i="115"/>
  <c r="V8" i="115"/>
  <c r="V9" i="130"/>
  <c r="V8" i="130"/>
  <c r="M8" i="111"/>
  <c r="X10" i="115"/>
  <c r="X8" i="115"/>
  <c r="V9" i="118"/>
  <c r="V8" i="118"/>
  <c r="T9" i="118"/>
  <c r="T8" i="118"/>
  <c r="M9" i="112"/>
  <c r="M8" i="112"/>
  <c r="T9" i="131"/>
  <c r="T8" i="131"/>
  <c r="T10" i="131"/>
  <c r="V10" i="137"/>
  <c r="V8" i="137"/>
  <c r="M9" i="119"/>
  <c r="M8" i="119"/>
  <c r="Z9" i="134"/>
  <c r="Z8" i="134"/>
  <c r="AA9" i="117"/>
  <c r="AA8" i="117"/>
  <c r="AB9" i="131"/>
  <c r="AB8" i="131"/>
  <c r="T9" i="134"/>
  <c r="T8" i="134"/>
  <c r="T10" i="120"/>
  <c r="T10" i="118"/>
  <c r="AA8" i="135"/>
  <c r="AA8" i="130"/>
  <c r="X10" i="113"/>
  <c r="T9" i="125"/>
  <c r="T8" i="125"/>
  <c r="S3" i="117"/>
  <c r="S10" i="117" s="1"/>
  <c r="T10" i="111"/>
  <c r="V8" i="135"/>
  <c r="M9" i="143"/>
  <c r="M8" i="143"/>
  <c r="M10" i="143"/>
  <c r="Z9" i="119"/>
  <c r="Z8" i="119"/>
  <c r="Z9" i="113"/>
  <c r="Z8" i="113"/>
  <c r="AB9" i="134"/>
  <c r="AB8" i="134"/>
  <c r="X10" i="122"/>
  <c r="AC9" i="133"/>
  <c r="AC8" i="133"/>
  <c r="Z9" i="133"/>
  <c r="Z8" i="133"/>
  <c r="AA8" i="133"/>
  <c r="X9" i="124"/>
  <c r="X8" i="124"/>
  <c r="AB9" i="117"/>
  <c r="AB8" i="117"/>
  <c r="N23" i="110"/>
  <c r="N10" i="110"/>
  <c r="AG22" i="123"/>
  <c r="AG9" i="123"/>
  <c r="AG22" i="127"/>
  <c r="AG9" i="127"/>
  <c r="O18" i="133"/>
  <c r="AA12" i="114"/>
  <c r="AA17" i="114" s="1"/>
  <c r="AA18" i="114"/>
  <c r="W3" i="129"/>
  <c r="W9" i="129" s="1"/>
  <c r="W3" i="125"/>
  <c r="W3" i="143"/>
  <c r="AD10" i="113"/>
  <c r="AA18" i="127"/>
  <c r="U9" i="114"/>
  <c r="U22" i="114"/>
  <c r="U3" i="114"/>
  <c r="U3" i="132"/>
  <c r="U10" i="132" s="1"/>
  <c r="U3" i="117"/>
  <c r="U10" i="117" s="1"/>
  <c r="U3" i="128"/>
  <c r="V18" i="114"/>
  <c r="V12" i="114"/>
  <c r="V17" i="114" s="1"/>
  <c r="R9" i="123"/>
  <c r="R22" i="123"/>
  <c r="AE3" i="116"/>
  <c r="AE22" i="123"/>
  <c r="AE9" i="123"/>
  <c r="L22" i="123"/>
  <c r="L9" i="123"/>
  <c r="Y22" i="123"/>
  <c r="Y3" i="123"/>
  <c r="Y9" i="123"/>
  <c r="Y3" i="116"/>
  <c r="P18" i="110"/>
  <c r="AA18" i="136"/>
  <c r="AA12" i="136"/>
  <c r="AA17" i="136" s="1"/>
  <c r="N22" i="136"/>
  <c r="N3" i="136"/>
  <c r="N9" i="136"/>
  <c r="N3" i="129"/>
  <c r="N9" i="129" s="1"/>
  <c r="AB18" i="114"/>
  <c r="N10" i="127"/>
  <c r="N23" i="127"/>
  <c r="N23" i="136"/>
  <c r="N10" i="136"/>
  <c r="S10" i="131"/>
  <c r="W10" i="116"/>
  <c r="AA5" i="145"/>
  <c r="AA3" i="145" s="1"/>
  <c r="V9" i="113"/>
  <c r="V8" i="113"/>
  <c r="M9" i="129"/>
  <c r="M8" i="129"/>
  <c r="AC21" i="136"/>
  <c r="AC8" i="136"/>
  <c r="AB9" i="135"/>
  <c r="AB8" i="135"/>
  <c r="T21" i="127"/>
  <c r="T8" i="127"/>
  <c r="S3" i="125"/>
  <c r="Z9" i="124"/>
  <c r="Z8" i="124"/>
  <c r="Z10" i="117"/>
  <c r="Z8" i="117"/>
  <c r="AA8" i="127"/>
  <c r="AA21" i="127"/>
  <c r="X10" i="126"/>
  <c r="X3" i="140"/>
  <c r="X10" i="140" s="1"/>
  <c r="M8" i="121"/>
  <c r="Z9" i="118"/>
  <c r="Z8" i="118"/>
  <c r="AC9" i="132"/>
  <c r="AC8" i="132"/>
  <c r="X9" i="120"/>
  <c r="X8" i="120"/>
  <c r="AB3" i="140"/>
  <c r="S3" i="126"/>
  <c r="S10" i="126" s="1"/>
  <c r="M8" i="124"/>
  <c r="X10" i="134"/>
  <c r="V21" i="136"/>
  <c r="V8" i="136"/>
  <c r="X10" i="128"/>
  <c r="AB9" i="130"/>
  <c r="AB8" i="130"/>
  <c r="AB8" i="118"/>
  <c r="X10" i="137"/>
  <c r="X8" i="137"/>
  <c r="AA9" i="131"/>
  <c r="AA8" i="131"/>
  <c r="AC10" i="120"/>
  <c r="AC8" i="120"/>
  <c r="AB10" i="140"/>
  <c r="AC10" i="121"/>
  <c r="V10" i="135"/>
  <c r="V8" i="116"/>
  <c r="M10" i="134"/>
  <c r="M8" i="134"/>
  <c r="AA9" i="132"/>
  <c r="AA8" i="132"/>
  <c r="AC8" i="125"/>
  <c r="Z10" i="129"/>
  <c r="T9" i="126"/>
  <c r="T8" i="126"/>
  <c r="M10" i="128"/>
  <c r="Z10" i="124"/>
  <c r="S8" i="116"/>
  <c r="AB10" i="132"/>
  <c r="AC12" i="110"/>
  <c r="AC17" i="110" s="1"/>
  <c r="AC18" i="110"/>
  <c r="Y10" i="134"/>
  <c r="T12" i="127"/>
  <c r="T17" i="127" s="1"/>
  <c r="T18" i="127"/>
  <c r="Z18" i="114"/>
  <c r="T18" i="110"/>
  <c r="AD18" i="136"/>
  <c r="Y10" i="143"/>
  <c r="Q18" i="136"/>
  <c r="N10" i="111"/>
  <c r="AC18" i="127"/>
  <c r="AC12" i="127"/>
  <c r="AC17" i="127" s="1"/>
  <c r="W3" i="128"/>
  <c r="W3" i="131"/>
  <c r="W3" i="126"/>
  <c r="W10" i="126" s="1"/>
  <c r="X18" i="127"/>
  <c r="AC18" i="123"/>
  <c r="U3" i="116"/>
  <c r="U3" i="133"/>
  <c r="U9" i="133" s="1"/>
  <c r="U3" i="135"/>
  <c r="U9" i="135" s="1"/>
  <c r="R22" i="133"/>
  <c r="R9" i="133"/>
  <c r="AE3" i="119"/>
  <c r="L22" i="114"/>
  <c r="L9" i="114"/>
  <c r="O18" i="110"/>
  <c r="Y22" i="127"/>
  <c r="Y9" i="127"/>
  <c r="Y3" i="127"/>
  <c r="Y3" i="112"/>
  <c r="Y10" i="131"/>
  <c r="U23" i="110"/>
  <c r="U10" i="110"/>
  <c r="AC12" i="136"/>
  <c r="AC17" i="136" s="1"/>
  <c r="AC18" i="136"/>
  <c r="N22" i="133"/>
  <c r="N9" i="133"/>
  <c r="N3" i="125"/>
  <c r="N10" i="125" s="1"/>
  <c r="N3" i="112"/>
  <c r="N23" i="135"/>
  <c r="N10" i="135"/>
  <c r="S10" i="114"/>
  <c r="S23" i="114"/>
  <c r="S10" i="111"/>
  <c r="S10" i="120"/>
  <c r="U23" i="114"/>
  <c r="U10" i="114"/>
  <c r="Z5" i="145"/>
  <c r="Z21" i="110"/>
  <c r="Z8" i="110"/>
  <c r="X9" i="118"/>
  <c r="X8" i="118"/>
  <c r="T21" i="110"/>
  <c r="T8" i="110"/>
  <c r="S3" i="136"/>
  <c r="V9" i="132"/>
  <c r="V8" i="132"/>
  <c r="M9" i="122"/>
  <c r="M8" i="122"/>
  <c r="X21" i="127"/>
  <c r="X8" i="127"/>
  <c r="AB21" i="114"/>
  <c r="AB8" i="114"/>
  <c r="V3" i="140"/>
  <c r="V10" i="140" s="1"/>
  <c r="V8" i="127"/>
  <c r="V21" i="127"/>
  <c r="AA8" i="128"/>
  <c r="S3" i="110"/>
  <c r="Z9" i="115"/>
  <c r="Z8" i="115"/>
  <c r="M10" i="121"/>
  <c r="M3" i="140"/>
  <c r="M9" i="130"/>
  <c r="Z9" i="126"/>
  <c r="Z8" i="126"/>
  <c r="AC10" i="137"/>
  <c r="AC8" i="137"/>
  <c r="X9" i="133"/>
  <c r="X8" i="133"/>
  <c r="AB9" i="113"/>
  <c r="AB8" i="113"/>
  <c r="T9" i="135"/>
  <c r="V10" i="129"/>
  <c r="M10" i="124"/>
  <c r="M10" i="125"/>
  <c r="M8" i="125"/>
  <c r="Z10" i="135"/>
  <c r="Z8" i="135"/>
  <c r="AA9" i="129"/>
  <c r="AC9" i="116"/>
  <c r="AC21" i="123"/>
  <c r="AC8" i="123"/>
  <c r="X9" i="125"/>
  <c r="X8" i="125"/>
  <c r="T9" i="116"/>
  <c r="V10" i="111"/>
  <c r="AA10" i="134"/>
  <c r="V9" i="112"/>
  <c r="V8" i="112"/>
  <c r="M10" i="120"/>
  <c r="M21" i="135"/>
  <c r="M8" i="135"/>
  <c r="Z9" i="112"/>
  <c r="AA21" i="136"/>
  <c r="AA8" i="136"/>
  <c r="X10" i="131"/>
  <c r="X8" i="131"/>
  <c r="AB9" i="137"/>
  <c r="AB8" i="137"/>
  <c r="T10" i="121"/>
  <c r="T8" i="121"/>
  <c r="AB10" i="113"/>
  <c r="M10" i="111"/>
  <c r="X9" i="121"/>
  <c r="X8" i="121"/>
  <c r="T10" i="134"/>
  <c r="Z21" i="114"/>
  <c r="Z8" i="114"/>
  <c r="AA9" i="116"/>
  <c r="AA8" i="116"/>
  <c r="X9" i="132"/>
  <c r="X8" i="132"/>
  <c r="AB10" i="119"/>
  <c r="AB8" i="119"/>
  <c r="AA10" i="122"/>
  <c r="AA8" i="122"/>
  <c r="Z10" i="132"/>
  <c r="S3" i="130"/>
  <c r="N3" i="121"/>
  <c r="Y3" i="129"/>
  <c r="AE3" i="124"/>
  <c r="W19" i="114"/>
  <c r="W19" i="127"/>
  <c r="N19" i="135"/>
  <c r="N19" i="133"/>
  <c r="U19" i="123"/>
  <c r="Y19" i="123"/>
  <c r="Y19" i="114"/>
  <c r="N19" i="123"/>
  <c r="S19" i="127"/>
  <c r="AF3" i="123"/>
  <c r="X19" i="136"/>
  <c r="AE19" i="127"/>
  <c r="M19" i="133"/>
  <c r="AF3" i="126"/>
  <c r="AB12" i="110"/>
  <c r="AB17" i="110" s="1"/>
  <c r="AA19" i="127"/>
  <c r="AF3" i="124"/>
  <c r="AF3" i="137"/>
  <c r="AE19" i="123"/>
  <c r="M19" i="114"/>
  <c r="AF3" i="143"/>
  <c r="M19" i="136"/>
  <c r="AF3" i="121"/>
  <c r="AC19" i="123"/>
  <c r="Z19" i="114"/>
  <c r="V19" i="127"/>
  <c r="AF3" i="118"/>
  <c r="M19" i="127"/>
  <c r="N19" i="136"/>
  <c r="X19" i="114"/>
  <c r="Z19" i="127"/>
  <c r="W19" i="136"/>
  <c r="U9" i="124" l="1"/>
  <c r="AE10" i="121"/>
  <c r="N10" i="120"/>
  <c r="W10" i="113"/>
  <c r="Y5" i="145"/>
  <c r="Y10" i="132"/>
  <c r="W10" i="120"/>
  <c r="AE10" i="118"/>
  <c r="Z3" i="145"/>
  <c r="Y10" i="129"/>
  <c r="Y8" i="129"/>
  <c r="Y9" i="129"/>
  <c r="AF9" i="126"/>
  <c r="AF8" i="126"/>
  <c r="AA9" i="145"/>
  <c r="AA8" i="145"/>
  <c r="AF8" i="118"/>
  <c r="AF9" i="118"/>
  <c r="AF8" i="137"/>
  <c r="AF9" i="137"/>
  <c r="AF9" i="143"/>
  <c r="AF8" i="143"/>
  <c r="AF21" i="123"/>
  <c r="AF8" i="123"/>
  <c r="AE9" i="124"/>
  <c r="AE8" i="124"/>
  <c r="AF9" i="121"/>
  <c r="AF8" i="121"/>
  <c r="AF8" i="124"/>
  <c r="AF9" i="124"/>
  <c r="N9" i="121"/>
  <c r="N8" i="121"/>
  <c r="P23" i="127"/>
  <c r="P10" i="127"/>
  <c r="P3" i="127"/>
  <c r="AF18" i="127"/>
  <c r="P3" i="125"/>
  <c r="Q3" i="124"/>
  <c r="Q10" i="124" s="1"/>
  <c r="AE12" i="123"/>
  <c r="AE17" i="123" s="1"/>
  <c r="AE18" i="123"/>
  <c r="V3" i="144"/>
  <c r="Q3" i="143"/>
  <c r="Q10" i="143" s="1"/>
  <c r="W18" i="127"/>
  <c r="W12" i="127"/>
  <c r="W17" i="127" s="1"/>
  <c r="Q3" i="134"/>
  <c r="Q3" i="137"/>
  <c r="Q3" i="117"/>
  <c r="O10" i="127"/>
  <c r="O23" i="127"/>
  <c r="O3" i="127"/>
  <c r="P3" i="132"/>
  <c r="O3" i="132"/>
  <c r="O10" i="132" s="1"/>
  <c r="O3" i="131"/>
  <c r="AD3" i="120"/>
  <c r="O10" i="136"/>
  <c r="O23" i="136"/>
  <c r="O3" i="136"/>
  <c r="AD3" i="112"/>
  <c r="S19" i="110"/>
  <c r="Z19" i="110"/>
  <c r="S3" i="137"/>
  <c r="AB9" i="140"/>
  <c r="AB8" i="140"/>
  <c r="AA3" i="125"/>
  <c r="N10" i="129"/>
  <c r="N8" i="129"/>
  <c r="Y8" i="116"/>
  <c r="U8" i="114"/>
  <c r="U21" i="114"/>
  <c r="W9" i="143"/>
  <c r="W8" i="143"/>
  <c r="Y9" i="122"/>
  <c r="Y8" i="122"/>
  <c r="M12" i="136"/>
  <c r="M17" i="136" s="1"/>
  <c r="O9" i="130"/>
  <c r="O8" i="130"/>
  <c r="T10" i="145"/>
  <c r="T8" i="145"/>
  <c r="Y9" i="130"/>
  <c r="Y8" i="130"/>
  <c r="W9" i="135"/>
  <c r="W8" i="135"/>
  <c r="N10" i="124"/>
  <c r="Y10" i="124"/>
  <c r="Y8" i="124"/>
  <c r="U9" i="125"/>
  <c r="U8" i="125"/>
  <c r="N21" i="110"/>
  <c r="N8" i="110"/>
  <c r="Y9" i="113"/>
  <c r="Y8" i="113"/>
  <c r="U9" i="111"/>
  <c r="U8" i="111"/>
  <c r="N8" i="127"/>
  <c r="N21" i="127"/>
  <c r="U9" i="126"/>
  <c r="U8" i="126"/>
  <c r="W9" i="121"/>
  <c r="W8" i="121"/>
  <c r="N10" i="115"/>
  <c r="N8" i="115"/>
  <c r="N18" i="127"/>
  <c r="Q3" i="115"/>
  <c r="O3" i="134"/>
  <c r="O10" i="134" s="1"/>
  <c r="Q23" i="114"/>
  <c r="Q10" i="114"/>
  <c r="Q3" i="114"/>
  <c r="R18" i="127"/>
  <c r="O3" i="113"/>
  <c r="AG18" i="114"/>
  <c r="N18" i="133"/>
  <c r="N12" i="133"/>
  <c r="N17" i="133" s="1"/>
  <c r="AF18" i="114"/>
  <c r="AF10" i="110"/>
  <c r="AF23" i="110"/>
  <c r="Q3" i="126"/>
  <c r="N12" i="123"/>
  <c r="N17" i="123" s="1"/>
  <c r="N18" i="123"/>
  <c r="R18" i="123"/>
  <c r="J22" i="136"/>
  <c r="J9" i="136"/>
  <c r="R18" i="110"/>
  <c r="K18" i="133"/>
  <c r="AE12" i="127"/>
  <c r="AE17" i="127" s="1"/>
  <c r="AE18" i="127"/>
  <c r="W12" i="114"/>
  <c r="W17" i="114" s="1"/>
  <c r="W18" i="114"/>
  <c r="Q3" i="130"/>
  <c r="Q3" i="120"/>
  <c r="Q3" i="122"/>
  <c r="O3" i="126"/>
  <c r="P3" i="134"/>
  <c r="O3" i="137"/>
  <c r="O23" i="114"/>
  <c r="O10" i="114"/>
  <c r="O3" i="114"/>
  <c r="AD23" i="127"/>
  <c r="AD10" i="127"/>
  <c r="AD3" i="127"/>
  <c r="AD3" i="118"/>
  <c r="AD10" i="118" s="1"/>
  <c r="AD3" i="132"/>
  <c r="N10" i="121"/>
  <c r="N9" i="112"/>
  <c r="N8" i="112"/>
  <c r="U9" i="116"/>
  <c r="U8" i="116"/>
  <c r="W9" i="131"/>
  <c r="W8" i="131"/>
  <c r="AA10" i="145"/>
  <c r="N8" i="128"/>
  <c r="N8" i="123"/>
  <c r="N21" i="123"/>
  <c r="N8" i="126"/>
  <c r="N10" i="126"/>
  <c r="S12" i="110"/>
  <c r="S17" i="110" s="1"/>
  <c r="S3" i="129"/>
  <c r="U10" i="135"/>
  <c r="Y10" i="122"/>
  <c r="O10" i="130"/>
  <c r="W3" i="137"/>
  <c r="W10" i="137" s="1"/>
  <c r="M9" i="145"/>
  <c r="M8" i="145"/>
  <c r="N9" i="113"/>
  <c r="N8" i="113"/>
  <c r="Y9" i="119"/>
  <c r="Y8" i="119"/>
  <c r="S3" i="124"/>
  <c r="S3" i="121"/>
  <c r="Y8" i="137"/>
  <c r="U9" i="118"/>
  <c r="U8" i="118"/>
  <c r="W9" i="134"/>
  <c r="W8" i="134"/>
  <c r="R18" i="136"/>
  <c r="L18" i="135"/>
  <c r="N18" i="136"/>
  <c r="N12" i="136"/>
  <c r="N17" i="136" s="1"/>
  <c r="AG18" i="127"/>
  <c r="K18" i="135"/>
  <c r="O3" i="119"/>
  <c r="M3" i="144"/>
  <c r="M9" i="144" s="1"/>
  <c r="T3" i="144"/>
  <c r="T9" i="144" s="1"/>
  <c r="K18" i="123"/>
  <c r="W12" i="110"/>
  <c r="W17" i="110" s="1"/>
  <c r="W18" i="110"/>
  <c r="K18" i="114"/>
  <c r="R18" i="114"/>
  <c r="Q3" i="121"/>
  <c r="Q10" i="121" s="1"/>
  <c r="Q3" i="135"/>
  <c r="P3" i="112"/>
  <c r="Q3" i="125"/>
  <c r="Q10" i="125" s="1"/>
  <c r="P3" i="122"/>
  <c r="P3" i="130"/>
  <c r="Q3" i="128"/>
  <c r="Q10" i="128" s="1"/>
  <c r="AD3" i="126"/>
  <c r="AD3" i="111"/>
  <c r="AD3" i="115"/>
  <c r="AD3" i="119"/>
  <c r="N23" i="133"/>
  <c r="N10" i="133"/>
  <c r="M9" i="140"/>
  <c r="M8" i="140"/>
  <c r="AC12" i="123"/>
  <c r="AC17" i="123" s="1"/>
  <c r="S8" i="125"/>
  <c r="S9" i="125"/>
  <c r="S23" i="127"/>
  <c r="S10" i="127"/>
  <c r="S3" i="127"/>
  <c r="N8" i="136"/>
  <c r="N21" i="136"/>
  <c r="N10" i="112"/>
  <c r="Y21" i="123"/>
  <c r="Y8" i="123"/>
  <c r="AE9" i="116"/>
  <c r="AE8" i="116"/>
  <c r="W9" i="125"/>
  <c r="W8" i="125"/>
  <c r="U10" i="119"/>
  <c r="U8" i="119"/>
  <c r="Y21" i="114"/>
  <c r="Y8" i="114"/>
  <c r="AE9" i="137"/>
  <c r="AE8" i="137"/>
  <c r="U9" i="137"/>
  <c r="U8" i="137"/>
  <c r="U10" i="137"/>
  <c r="Y9" i="121"/>
  <c r="Y8" i="121"/>
  <c r="AE3" i="111"/>
  <c r="AE10" i="111" s="1"/>
  <c r="Z9" i="131"/>
  <c r="Z8" i="131"/>
  <c r="N21" i="135"/>
  <c r="N8" i="135"/>
  <c r="Y9" i="126"/>
  <c r="Y8" i="126"/>
  <c r="U21" i="136"/>
  <c r="U8" i="136"/>
  <c r="S3" i="122"/>
  <c r="V12" i="127"/>
  <c r="V17" i="127" s="1"/>
  <c r="M12" i="114"/>
  <c r="M17" i="114" s="1"/>
  <c r="U9" i="113"/>
  <c r="U8" i="113"/>
  <c r="W9" i="111"/>
  <c r="W8" i="111"/>
  <c r="N9" i="132"/>
  <c r="N8" i="132"/>
  <c r="AF3" i="110"/>
  <c r="U8" i="124"/>
  <c r="W18" i="123"/>
  <c r="AC3" i="144"/>
  <c r="L18" i="136"/>
  <c r="O3" i="128"/>
  <c r="AG18" i="110"/>
  <c r="Y18" i="127"/>
  <c r="W18" i="136"/>
  <c r="W12" i="136"/>
  <c r="W17" i="136" s="1"/>
  <c r="Z3" i="144"/>
  <c r="AF18" i="110"/>
  <c r="W19" i="110"/>
  <c r="U18" i="110"/>
  <c r="P3" i="119"/>
  <c r="Q3" i="119"/>
  <c r="Q10" i="119" s="1"/>
  <c r="P3" i="116"/>
  <c r="Q3" i="113"/>
  <c r="P3" i="129"/>
  <c r="P10" i="129" s="1"/>
  <c r="O23" i="123"/>
  <c r="O10" i="123"/>
  <c r="O3" i="123"/>
  <c r="O3" i="112"/>
  <c r="AD3" i="130"/>
  <c r="AD10" i="130" s="1"/>
  <c r="AD3" i="116"/>
  <c r="AD3" i="134"/>
  <c r="S21" i="136"/>
  <c r="S8" i="136"/>
  <c r="Z3" i="143"/>
  <c r="Z10" i="143" s="1"/>
  <c r="N9" i="125"/>
  <c r="N8" i="125"/>
  <c r="W9" i="128"/>
  <c r="W8" i="128"/>
  <c r="Z12" i="114"/>
  <c r="Z17" i="114" s="1"/>
  <c r="S9" i="126"/>
  <c r="S8" i="126"/>
  <c r="Y10" i="116"/>
  <c r="U9" i="128"/>
  <c r="U8" i="128"/>
  <c r="AA12" i="127"/>
  <c r="AA17" i="127" s="1"/>
  <c r="AC8" i="131"/>
  <c r="AC9" i="131"/>
  <c r="N9" i="111"/>
  <c r="N8" i="111"/>
  <c r="Y3" i="145"/>
  <c r="AF3" i="135"/>
  <c r="AF10" i="135" s="1"/>
  <c r="W10" i="133"/>
  <c r="W8" i="133"/>
  <c r="Y10" i="133"/>
  <c r="Y8" i="133"/>
  <c r="AF3" i="128"/>
  <c r="W21" i="136"/>
  <c r="W8" i="136"/>
  <c r="W10" i="112"/>
  <c r="W8" i="112"/>
  <c r="S10" i="132"/>
  <c r="S8" i="132"/>
  <c r="S9" i="132"/>
  <c r="N9" i="137"/>
  <c r="N8" i="137"/>
  <c r="Y9" i="131"/>
  <c r="Y8" i="131"/>
  <c r="W21" i="110"/>
  <c r="W8" i="110"/>
  <c r="U10" i="111"/>
  <c r="S3" i="113"/>
  <c r="AE9" i="112"/>
  <c r="AE8" i="112"/>
  <c r="W21" i="114"/>
  <c r="W8" i="114"/>
  <c r="AE10" i="137"/>
  <c r="S5" i="140"/>
  <c r="S3" i="135"/>
  <c r="N10" i="131"/>
  <c r="N8" i="131"/>
  <c r="Y9" i="128"/>
  <c r="Y8" i="128"/>
  <c r="Y18" i="114"/>
  <c r="Y12" i="114"/>
  <c r="Y17" i="114" s="1"/>
  <c r="N18" i="114"/>
  <c r="AF23" i="136"/>
  <c r="AF10" i="136"/>
  <c r="K18" i="127"/>
  <c r="U18" i="114"/>
  <c r="P3" i="111"/>
  <c r="O10" i="135"/>
  <c r="O23" i="135"/>
  <c r="O3" i="135"/>
  <c r="X3" i="144"/>
  <c r="Y18" i="123"/>
  <c r="Y12" i="123"/>
  <c r="Y17" i="123" s="1"/>
  <c r="U18" i="123"/>
  <c r="U12" i="123"/>
  <c r="U17" i="123" s="1"/>
  <c r="AF10" i="126"/>
  <c r="Y18" i="110"/>
  <c r="U18" i="136"/>
  <c r="Q23" i="127"/>
  <c r="Q10" i="127"/>
  <c r="Q3" i="127"/>
  <c r="Q3" i="112"/>
  <c r="P3" i="128"/>
  <c r="Q3" i="131"/>
  <c r="O3" i="121"/>
  <c r="O3" i="143"/>
  <c r="O10" i="143" s="1"/>
  <c r="P23" i="135"/>
  <c r="P10" i="135"/>
  <c r="P3" i="135"/>
  <c r="AD3" i="117"/>
  <c r="P3" i="124"/>
  <c r="P10" i="124" s="1"/>
  <c r="P3" i="120"/>
  <c r="Y9" i="112"/>
  <c r="Y8" i="112"/>
  <c r="AE9" i="119"/>
  <c r="AE8" i="119"/>
  <c r="U8" i="135"/>
  <c r="W10" i="143"/>
  <c r="AE8" i="121"/>
  <c r="M10" i="145"/>
  <c r="S3" i="134"/>
  <c r="S10" i="134" s="1"/>
  <c r="N8" i="124"/>
  <c r="U9" i="121"/>
  <c r="U8" i="121"/>
  <c r="Y10" i="130"/>
  <c r="N9" i="119"/>
  <c r="N8" i="119"/>
  <c r="Y5" i="140"/>
  <c r="Y3" i="140" s="1"/>
  <c r="M12" i="133"/>
  <c r="M17" i="133" s="1"/>
  <c r="U21" i="123"/>
  <c r="U8" i="123"/>
  <c r="U10" i="128"/>
  <c r="N9" i="143"/>
  <c r="N8" i="143"/>
  <c r="Y21" i="136"/>
  <c r="Y8" i="136"/>
  <c r="W8" i="113"/>
  <c r="Y10" i="113"/>
  <c r="S3" i="118"/>
  <c r="S10" i="118" s="1"/>
  <c r="N8" i="120"/>
  <c r="Y10" i="120"/>
  <c r="Y8" i="120"/>
  <c r="AF3" i="131"/>
  <c r="W3" i="119"/>
  <c r="W10" i="119" s="1"/>
  <c r="N10" i="128"/>
  <c r="W10" i="125"/>
  <c r="N10" i="137"/>
  <c r="N21" i="114"/>
  <c r="N8" i="114"/>
  <c r="AE10" i="119"/>
  <c r="U9" i="130"/>
  <c r="U8" i="130"/>
  <c r="W21" i="123"/>
  <c r="W8" i="123"/>
  <c r="U18" i="127"/>
  <c r="Q23" i="110"/>
  <c r="Q5" i="145"/>
  <c r="Q10" i="110"/>
  <c r="Q5" i="140"/>
  <c r="Q3" i="110"/>
  <c r="AF10" i="118"/>
  <c r="K18" i="110"/>
  <c r="AG18" i="123"/>
  <c r="P10" i="133"/>
  <c r="P23" i="133"/>
  <c r="P3" i="133"/>
  <c r="R18" i="133"/>
  <c r="L18" i="114"/>
  <c r="O10" i="110"/>
  <c r="O5" i="145"/>
  <c r="O23" i="110"/>
  <c r="O5" i="140"/>
  <c r="O3" i="110"/>
  <c r="Q3" i="116"/>
  <c r="Q10" i="116" s="1"/>
  <c r="P3" i="126"/>
  <c r="Q23" i="133"/>
  <c r="Q10" i="133"/>
  <c r="Q3" i="133"/>
  <c r="P23" i="136"/>
  <c r="P10" i="136"/>
  <c r="P3" i="136"/>
  <c r="O3" i="124"/>
  <c r="P3" i="115"/>
  <c r="O10" i="133"/>
  <c r="O23" i="133"/>
  <c r="O3" i="133"/>
  <c r="AD3" i="124"/>
  <c r="AD3" i="128"/>
  <c r="AD10" i="128" s="1"/>
  <c r="AD3" i="125"/>
  <c r="AD10" i="125" s="1"/>
  <c r="AD10" i="123"/>
  <c r="AD23" i="123"/>
  <c r="AD3" i="123"/>
  <c r="V9" i="140"/>
  <c r="V8" i="140"/>
  <c r="Y8" i="127"/>
  <c r="Y21" i="127"/>
  <c r="X9" i="140"/>
  <c r="X8" i="140"/>
  <c r="Y3" i="117"/>
  <c r="Y10" i="117" s="1"/>
  <c r="U9" i="117"/>
  <c r="U8" i="117"/>
  <c r="W10" i="129"/>
  <c r="W8" i="129"/>
  <c r="S8" i="117"/>
  <c r="S9" i="117"/>
  <c r="T9" i="140"/>
  <c r="T8" i="140"/>
  <c r="Y21" i="110"/>
  <c r="Y8" i="110"/>
  <c r="AE9" i="126"/>
  <c r="AE8" i="126"/>
  <c r="W9" i="122"/>
  <c r="W8" i="122"/>
  <c r="Y10" i="112"/>
  <c r="AF3" i="112"/>
  <c r="Y9" i="135"/>
  <c r="Y8" i="135"/>
  <c r="AE8" i="110"/>
  <c r="AE21" i="110"/>
  <c r="AE8" i="118"/>
  <c r="W9" i="118"/>
  <c r="W8" i="118"/>
  <c r="Z12" i="127"/>
  <c r="Z17" i="127" s="1"/>
  <c r="U9" i="122"/>
  <c r="U8" i="122"/>
  <c r="Y8" i="132"/>
  <c r="AE9" i="135"/>
  <c r="AE8" i="135"/>
  <c r="X12" i="136"/>
  <c r="X17" i="136" s="1"/>
  <c r="U8" i="127"/>
  <c r="U21" i="127"/>
  <c r="W5" i="145"/>
  <c r="W3" i="145" s="1"/>
  <c r="Q23" i="123"/>
  <c r="Q10" i="123"/>
  <c r="Q3" i="123"/>
  <c r="L18" i="123"/>
  <c r="AA19" i="110"/>
  <c r="P3" i="118"/>
  <c r="O3" i="122"/>
  <c r="O10" i="122" s="1"/>
  <c r="AG18" i="136"/>
  <c r="K18" i="136"/>
  <c r="L18" i="133"/>
  <c r="AA3" i="144"/>
  <c r="P3" i="121"/>
  <c r="AD23" i="110"/>
  <c r="AD10" i="110"/>
  <c r="AD3" i="110"/>
  <c r="AE18" i="114"/>
  <c r="AF10" i="137"/>
  <c r="AB19" i="110"/>
  <c r="J22" i="135"/>
  <c r="J9" i="135"/>
  <c r="J4" i="140"/>
  <c r="J22" i="110"/>
  <c r="J4" i="145"/>
  <c r="J9" i="110"/>
  <c r="M19" i="110"/>
  <c r="N12" i="135"/>
  <c r="N17" i="135" s="1"/>
  <c r="N18" i="135"/>
  <c r="AE18" i="110"/>
  <c r="O3" i="115"/>
  <c r="Y18" i="136"/>
  <c r="Q3" i="111"/>
  <c r="P3" i="143"/>
  <c r="P10" i="143" s="1"/>
  <c r="Q3" i="132"/>
  <c r="P3" i="117"/>
  <c r="P10" i="117" s="1"/>
  <c r="P3" i="137"/>
  <c r="P10" i="137" s="1"/>
  <c r="O3" i="118"/>
  <c r="O3" i="129"/>
  <c r="AD23" i="136"/>
  <c r="AD10" i="136"/>
  <c r="AD3" i="136"/>
  <c r="AD3" i="129"/>
  <c r="AD3" i="133"/>
  <c r="S10" i="130"/>
  <c r="S8" i="130"/>
  <c r="S9" i="130"/>
  <c r="N3" i="133"/>
  <c r="S3" i="115"/>
  <c r="S10" i="115" s="1"/>
  <c r="Y9" i="125"/>
  <c r="Y8" i="125"/>
  <c r="X12" i="114"/>
  <c r="X17" i="114" s="1"/>
  <c r="S9" i="143"/>
  <c r="S8" i="143"/>
  <c r="AA21" i="123"/>
  <c r="AA8" i="123"/>
  <c r="N9" i="117"/>
  <c r="N8" i="117"/>
  <c r="Y9" i="143"/>
  <c r="Y8" i="143"/>
  <c r="U9" i="131"/>
  <c r="U8" i="131"/>
  <c r="W10" i="117"/>
  <c r="W8" i="117"/>
  <c r="N9" i="118"/>
  <c r="N8" i="118"/>
  <c r="AE8" i="127"/>
  <c r="AE21" i="127"/>
  <c r="U9" i="115"/>
  <c r="U8" i="115"/>
  <c r="U10" i="116"/>
  <c r="S10" i="143"/>
  <c r="N9" i="122"/>
  <c r="N8" i="122"/>
  <c r="U21" i="110"/>
  <c r="U8" i="110"/>
  <c r="AB10" i="145"/>
  <c r="AB8" i="145"/>
  <c r="V9" i="145"/>
  <c r="V8" i="145"/>
  <c r="AC5" i="145"/>
  <c r="AC3" i="111"/>
  <c r="AC5" i="140"/>
  <c r="N9" i="130"/>
  <c r="N8" i="130"/>
  <c r="AE10" i="112"/>
  <c r="AF3" i="132"/>
  <c r="AF10" i="132" s="1"/>
  <c r="W8" i="120"/>
  <c r="Y10" i="119"/>
  <c r="S5" i="145"/>
  <c r="S10" i="125"/>
  <c r="W5" i="140"/>
  <c r="Y9" i="134"/>
  <c r="Y8" i="134"/>
  <c r="Y10" i="115"/>
  <c r="Y8" i="115"/>
  <c r="S12" i="127"/>
  <c r="S17" i="127" s="1"/>
  <c r="AA5" i="140"/>
  <c r="P23" i="123"/>
  <c r="P10" i="123"/>
  <c r="P3" i="123"/>
  <c r="O3" i="111"/>
  <c r="AB3" i="144"/>
  <c r="L18" i="110"/>
  <c r="AF10" i="121"/>
  <c r="Q3" i="129"/>
  <c r="AF10" i="143"/>
  <c r="AF18" i="136"/>
  <c r="AF18" i="123"/>
  <c r="AF10" i="124"/>
  <c r="L18" i="127"/>
  <c r="J22" i="123"/>
  <c r="J9" i="123"/>
  <c r="J9" i="127"/>
  <c r="J22" i="127"/>
  <c r="J9" i="114"/>
  <c r="J22" i="114"/>
  <c r="AE18" i="136"/>
  <c r="N18" i="110"/>
  <c r="AF10" i="123"/>
  <c r="AF23" i="123"/>
  <c r="O3" i="125"/>
  <c r="P3" i="131"/>
  <c r="O3" i="117"/>
  <c r="O10" i="117" s="1"/>
  <c r="Q3" i="118"/>
  <c r="P3" i="113"/>
  <c r="P10" i="113" s="1"/>
  <c r="O3" i="116"/>
  <c r="O10" i="116" s="1"/>
  <c r="AD3" i="122"/>
  <c r="AD3" i="137"/>
  <c r="AD3" i="135"/>
  <c r="AD10" i="135" s="1"/>
  <c r="P23" i="110"/>
  <c r="P5" i="145"/>
  <c r="P10" i="110"/>
  <c r="P5" i="140"/>
  <c r="P3" i="110"/>
  <c r="O3" i="120"/>
  <c r="O10" i="120" s="1"/>
  <c r="AA23" i="144"/>
  <c r="AE10" i="124"/>
  <c r="S21" i="110"/>
  <c r="S8" i="110"/>
  <c r="AF3" i="113"/>
  <c r="AF10" i="113" s="1"/>
  <c r="U10" i="133"/>
  <c r="U8" i="133"/>
  <c r="W9" i="126"/>
  <c r="W8" i="126"/>
  <c r="Y9" i="116"/>
  <c r="AF3" i="125"/>
  <c r="AF10" i="125" s="1"/>
  <c r="U9" i="132"/>
  <c r="U8" i="132"/>
  <c r="Z9" i="140"/>
  <c r="Z8" i="140"/>
  <c r="AE9" i="132"/>
  <c r="AE8" i="132"/>
  <c r="U9" i="134"/>
  <c r="U8" i="134"/>
  <c r="W9" i="115"/>
  <c r="W8" i="115"/>
  <c r="T10" i="140"/>
  <c r="S8" i="112"/>
  <c r="S9" i="112"/>
  <c r="T9" i="145"/>
  <c r="W10" i="128"/>
  <c r="AE10" i="126"/>
  <c r="AF3" i="136"/>
  <c r="M12" i="127"/>
  <c r="M17" i="127" s="1"/>
  <c r="Z12" i="110"/>
  <c r="Z17" i="110" s="1"/>
  <c r="S3" i="133"/>
  <c r="Y9" i="124"/>
  <c r="W9" i="130"/>
  <c r="W8" i="130"/>
  <c r="W10" i="132"/>
  <c r="W8" i="132"/>
  <c r="M10" i="140"/>
  <c r="P21" i="114"/>
  <c r="P8" i="114"/>
  <c r="Y9" i="111"/>
  <c r="Y8" i="111"/>
  <c r="AF3" i="119"/>
  <c r="AF10" i="119" s="1"/>
  <c r="W8" i="127"/>
  <c r="W21" i="127"/>
  <c r="M12" i="110"/>
  <c r="M17" i="110" s="1"/>
  <c r="U10" i="122"/>
  <c r="S10" i="112"/>
  <c r="W10" i="131"/>
  <c r="Y9" i="118"/>
  <c r="Y8" i="118"/>
  <c r="U9" i="112"/>
  <c r="U8" i="112"/>
  <c r="X9" i="145"/>
  <c r="X8" i="145"/>
  <c r="N9" i="115"/>
  <c r="AF3" i="116"/>
  <c r="AF10" i="116" s="1"/>
  <c r="AE10" i="116"/>
  <c r="U8" i="129"/>
  <c r="W9" i="124"/>
  <c r="W8" i="124"/>
  <c r="W8" i="116"/>
  <c r="AA12" i="110"/>
  <c r="AA17" i="110" s="1"/>
  <c r="AE12" i="110"/>
  <c r="AE17" i="110" s="1"/>
  <c r="AE19" i="114"/>
  <c r="U19" i="114"/>
  <c r="U19" i="136"/>
  <c r="U19" i="127"/>
  <c r="Q19" i="133"/>
  <c r="AF19" i="114"/>
  <c r="W19" i="123"/>
  <c r="N12" i="110"/>
  <c r="N17" i="110" s="1"/>
  <c r="AF19" i="127"/>
  <c r="AF19" i="123"/>
  <c r="Y19" i="127"/>
  <c r="Y19" i="136"/>
  <c r="AF19" i="136"/>
  <c r="AD5" i="145" l="1"/>
  <c r="W9" i="145"/>
  <c r="W8" i="145"/>
  <c r="Y9" i="140"/>
  <c r="Y8" i="140"/>
  <c r="L3" i="117"/>
  <c r="S19" i="114"/>
  <c r="S12" i="114"/>
  <c r="S17" i="114" s="1"/>
  <c r="AD8" i="133"/>
  <c r="AD9" i="133"/>
  <c r="X8" i="144"/>
  <c r="X10" i="144"/>
  <c r="V9" i="144"/>
  <c r="V8" i="144"/>
  <c r="V10" i="144"/>
  <c r="AG23" i="123"/>
  <c r="AG10" i="123"/>
  <c r="AG3" i="123"/>
  <c r="I4" i="140"/>
  <c r="I22" i="110"/>
  <c r="I4" i="145"/>
  <c r="I9" i="110"/>
  <c r="I9" i="127"/>
  <c r="I22" i="127"/>
  <c r="L3" i="125"/>
  <c r="L3" i="118"/>
  <c r="AD26" i="136"/>
  <c r="R23" i="133"/>
  <c r="R10" i="133"/>
  <c r="R3" i="133"/>
  <c r="L3" i="143"/>
  <c r="L10" i="143" s="1"/>
  <c r="L3" i="134"/>
  <c r="S19" i="136"/>
  <c r="S12" i="136"/>
  <c r="S17" i="136" s="1"/>
  <c r="O19" i="133"/>
  <c r="O12" i="133"/>
  <c r="O17" i="133" s="1"/>
  <c r="O19" i="127"/>
  <c r="O12" i="127"/>
  <c r="O17" i="127" s="1"/>
  <c r="AE3" i="134"/>
  <c r="AF12" i="136"/>
  <c r="AF17" i="136" s="1"/>
  <c r="AE3" i="122"/>
  <c r="AD9" i="128"/>
  <c r="AD8" i="128"/>
  <c r="Q8" i="133"/>
  <c r="Q21" i="133"/>
  <c r="P8" i="133"/>
  <c r="P21" i="133"/>
  <c r="AF8" i="131"/>
  <c r="AF9" i="131"/>
  <c r="N3" i="134"/>
  <c r="O8" i="143"/>
  <c r="O9" i="143"/>
  <c r="P10" i="128"/>
  <c r="P8" i="128"/>
  <c r="P9" i="128"/>
  <c r="X9" i="144"/>
  <c r="Y10" i="145"/>
  <c r="Y8" i="145"/>
  <c r="AE3" i="125"/>
  <c r="Q8" i="119"/>
  <c r="Q9" i="119"/>
  <c r="O10" i="128"/>
  <c r="O8" i="128"/>
  <c r="O9" i="128"/>
  <c r="AB19" i="123"/>
  <c r="AB12" i="123"/>
  <c r="AB17" i="123" s="1"/>
  <c r="AD10" i="115"/>
  <c r="AD8" i="115"/>
  <c r="AD9" i="115"/>
  <c r="S9" i="124"/>
  <c r="S8" i="124"/>
  <c r="S8" i="129"/>
  <c r="S9" i="129"/>
  <c r="O8" i="137"/>
  <c r="O9" i="137"/>
  <c r="O10" i="113"/>
  <c r="O8" i="113"/>
  <c r="O9" i="113"/>
  <c r="AA9" i="125"/>
  <c r="AA8" i="125"/>
  <c r="V19" i="136"/>
  <c r="V12" i="136"/>
  <c r="V17" i="136" s="1"/>
  <c r="AD8" i="120"/>
  <c r="AD9" i="120"/>
  <c r="Q10" i="137"/>
  <c r="Q8" i="137"/>
  <c r="Q9" i="137"/>
  <c r="P8" i="127"/>
  <c r="P21" i="127"/>
  <c r="R3" i="126"/>
  <c r="R23" i="127"/>
  <c r="R10" i="127"/>
  <c r="R3" i="127"/>
  <c r="Q8" i="111"/>
  <c r="Q9" i="111"/>
  <c r="AF8" i="112"/>
  <c r="AF9" i="112"/>
  <c r="P10" i="115"/>
  <c r="P8" i="115"/>
  <c r="P9" i="115"/>
  <c r="O8" i="112"/>
  <c r="O9" i="112"/>
  <c r="U3" i="143"/>
  <c r="M19" i="135"/>
  <c r="M12" i="135"/>
  <c r="M17" i="135" s="1"/>
  <c r="I9" i="136"/>
  <c r="I22" i="136"/>
  <c r="R3" i="117"/>
  <c r="R10" i="117" s="1"/>
  <c r="J18" i="114"/>
  <c r="AG10" i="110"/>
  <c r="AG23" i="110"/>
  <c r="AG3" i="110"/>
  <c r="R23" i="136"/>
  <c r="R10" i="136"/>
  <c r="R3" i="136"/>
  <c r="K23" i="133"/>
  <c r="K10" i="133"/>
  <c r="K3" i="133"/>
  <c r="R3" i="118"/>
  <c r="R3" i="130"/>
  <c r="R3" i="125"/>
  <c r="L3" i="112"/>
  <c r="P19" i="136"/>
  <c r="P12" i="136"/>
  <c r="P17" i="136" s="1"/>
  <c r="L3" i="115"/>
  <c r="AF3" i="120"/>
  <c r="P21" i="110"/>
  <c r="P8" i="110"/>
  <c r="AD10" i="137"/>
  <c r="AD8" i="137"/>
  <c r="AD9" i="137"/>
  <c r="AF9" i="132"/>
  <c r="AF8" i="132"/>
  <c r="AC3" i="140"/>
  <c r="AC10" i="140" s="1"/>
  <c r="N21" i="133"/>
  <c r="N8" i="133"/>
  <c r="O10" i="129"/>
  <c r="O8" i="129"/>
  <c r="O9" i="129"/>
  <c r="P10" i="118"/>
  <c r="P8" i="118"/>
  <c r="P9" i="118"/>
  <c r="AD8" i="123"/>
  <c r="AD21" i="123"/>
  <c r="AF3" i="115"/>
  <c r="X19" i="127"/>
  <c r="X12" i="127"/>
  <c r="X17" i="127" s="1"/>
  <c r="AE3" i="128"/>
  <c r="AD8" i="117"/>
  <c r="AD9" i="117"/>
  <c r="Q8" i="112"/>
  <c r="Q9" i="112"/>
  <c r="U12" i="136"/>
  <c r="U17" i="136" s="1"/>
  <c r="O8" i="135"/>
  <c r="O21" i="135"/>
  <c r="AD10" i="134"/>
  <c r="AD8" i="134"/>
  <c r="AD9" i="134"/>
  <c r="Q8" i="113"/>
  <c r="Q9" i="113"/>
  <c r="Y12" i="127"/>
  <c r="Y17" i="127" s="1"/>
  <c r="V19" i="110"/>
  <c r="V12" i="110"/>
  <c r="V17" i="110" s="1"/>
  <c r="S10" i="122"/>
  <c r="S8" i="122"/>
  <c r="S9" i="122"/>
  <c r="S21" i="127"/>
  <c r="S8" i="127"/>
  <c r="AD10" i="111"/>
  <c r="AD8" i="111"/>
  <c r="AD9" i="111"/>
  <c r="P8" i="130"/>
  <c r="P9" i="130"/>
  <c r="P10" i="112"/>
  <c r="P8" i="112"/>
  <c r="P9" i="112"/>
  <c r="R3" i="131"/>
  <c r="S10" i="124"/>
  <c r="S10" i="129"/>
  <c r="AE3" i="143"/>
  <c r="AD8" i="127"/>
  <c r="AD21" i="127"/>
  <c r="O10" i="137"/>
  <c r="Q8" i="115"/>
  <c r="Q9" i="115"/>
  <c r="AA10" i="125"/>
  <c r="AD8" i="112"/>
  <c r="AD9" i="112"/>
  <c r="AD10" i="120"/>
  <c r="Q10" i="134"/>
  <c r="Q8" i="134"/>
  <c r="Q9" i="134"/>
  <c r="AF3" i="122"/>
  <c r="S10" i="133"/>
  <c r="S8" i="133"/>
  <c r="S9" i="133"/>
  <c r="Q8" i="123"/>
  <c r="Q21" i="123"/>
  <c r="M19" i="123"/>
  <c r="M12" i="123"/>
  <c r="M17" i="123" s="1"/>
  <c r="S9" i="113"/>
  <c r="S8" i="113"/>
  <c r="T8" i="144"/>
  <c r="T10" i="144"/>
  <c r="Q10" i="120"/>
  <c r="Q8" i="120"/>
  <c r="Q9" i="120"/>
  <c r="P10" i="132"/>
  <c r="P8" i="132"/>
  <c r="P9" i="132"/>
  <c r="R3" i="120"/>
  <c r="AG23" i="114"/>
  <c r="AG10" i="114"/>
  <c r="AG3" i="114"/>
  <c r="R3" i="129"/>
  <c r="R10" i="129" s="1"/>
  <c r="J18" i="127"/>
  <c r="AG3" i="135"/>
  <c r="R3" i="137"/>
  <c r="R10" i="137" s="1"/>
  <c r="L23" i="136"/>
  <c r="L10" i="136"/>
  <c r="L3" i="136"/>
  <c r="AF19" i="110"/>
  <c r="R3" i="124"/>
  <c r="R10" i="124" s="1"/>
  <c r="R3" i="115"/>
  <c r="R3" i="121"/>
  <c r="L3" i="120"/>
  <c r="R23" i="110"/>
  <c r="R5" i="145"/>
  <c r="R10" i="110"/>
  <c r="R5" i="140"/>
  <c r="R3" i="110"/>
  <c r="Q19" i="127"/>
  <c r="Q12" i="127"/>
  <c r="Q17" i="127" s="1"/>
  <c r="S3" i="144"/>
  <c r="AF3" i="117"/>
  <c r="AD3" i="131"/>
  <c r="AD10" i="131" s="1"/>
  <c r="V19" i="123"/>
  <c r="V12" i="123"/>
  <c r="V17" i="123" s="1"/>
  <c r="P3" i="140"/>
  <c r="O8" i="125"/>
  <c r="O9" i="125"/>
  <c r="AC9" i="111"/>
  <c r="AC8" i="111"/>
  <c r="AD10" i="133"/>
  <c r="Q10" i="111"/>
  <c r="P10" i="121"/>
  <c r="P8" i="121"/>
  <c r="P9" i="121"/>
  <c r="AD8" i="124"/>
  <c r="AD9" i="124"/>
  <c r="O10" i="124"/>
  <c r="O8" i="124"/>
  <c r="O9" i="124"/>
  <c r="P8" i="126"/>
  <c r="P9" i="126"/>
  <c r="O8" i="110"/>
  <c r="O21" i="110"/>
  <c r="Q8" i="110"/>
  <c r="Q21" i="110"/>
  <c r="U12" i="127"/>
  <c r="U17" i="127" s="1"/>
  <c r="O8" i="121"/>
  <c r="O9" i="121"/>
  <c r="S10" i="113"/>
  <c r="U5" i="145"/>
  <c r="U3" i="120"/>
  <c r="U10" i="120" s="1"/>
  <c r="U5" i="140"/>
  <c r="O10" i="112"/>
  <c r="P8" i="119"/>
  <c r="P9" i="119"/>
  <c r="AE3" i="113"/>
  <c r="AE10" i="113" s="1"/>
  <c r="AF10" i="112"/>
  <c r="P10" i="134"/>
  <c r="P8" i="134"/>
  <c r="P9" i="134"/>
  <c r="Q10" i="130"/>
  <c r="Q8" i="130"/>
  <c r="Q9" i="130"/>
  <c r="Q8" i="126"/>
  <c r="Q9" i="126"/>
  <c r="AF12" i="114"/>
  <c r="AF17" i="114" s="1"/>
  <c r="O8" i="131"/>
  <c r="O9" i="131"/>
  <c r="O8" i="127"/>
  <c r="O21" i="127"/>
  <c r="P8" i="125"/>
  <c r="P9" i="125"/>
  <c r="AE3" i="120"/>
  <c r="P10" i="131"/>
  <c r="P8" i="131"/>
  <c r="P9" i="131"/>
  <c r="P8" i="123"/>
  <c r="P21" i="123"/>
  <c r="P8" i="117"/>
  <c r="P9" i="117"/>
  <c r="AG10" i="127"/>
  <c r="AG23" i="127"/>
  <c r="AG3" i="127"/>
  <c r="R3" i="132"/>
  <c r="I22" i="133"/>
  <c r="I9" i="133"/>
  <c r="L3" i="122"/>
  <c r="J18" i="123"/>
  <c r="P19" i="114"/>
  <c r="P12" i="114"/>
  <c r="P17" i="114" s="1"/>
  <c r="R3" i="122"/>
  <c r="Y19" i="110"/>
  <c r="AD19" i="110"/>
  <c r="AD12" i="110"/>
  <c r="AD17" i="110" s="1"/>
  <c r="R23" i="123"/>
  <c r="R10" i="123"/>
  <c r="R3" i="123"/>
  <c r="R3" i="134"/>
  <c r="R3" i="119"/>
  <c r="L23" i="127"/>
  <c r="L10" i="127"/>
  <c r="L3" i="127"/>
  <c r="L3" i="132"/>
  <c r="AF3" i="111"/>
  <c r="AF10" i="111" s="1"/>
  <c r="AE3" i="117"/>
  <c r="AD10" i="114"/>
  <c r="AD23" i="114"/>
  <c r="AD3" i="114"/>
  <c r="AD3" i="143"/>
  <c r="AD10" i="143" s="1"/>
  <c r="AF9" i="125"/>
  <c r="AF8" i="125"/>
  <c r="AF9" i="113"/>
  <c r="AF8" i="113"/>
  <c r="AD10" i="122"/>
  <c r="AD8" i="122"/>
  <c r="AD9" i="122"/>
  <c r="Q10" i="118"/>
  <c r="Q8" i="118"/>
  <c r="Q9" i="118"/>
  <c r="Q8" i="129"/>
  <c r="Q9" i="129"/>
  <c r="AA3" i="140"/>
  <c r="AC3" i="145"/>
  <c r="AD8" i="129"/>
  <c r="AD9" i="129"/>
  <c r="O10" i="118"/>
  <c r="O8" i="118"/>
  <c r="O9" i="118"/>
  <c r="Q10" i="132"/>
  <c r="Q8" i="132"/>
  <c r="Q9" i="132"/>
  <c r="Y12" i="136"/>
  <c r="Y17" i="136" s="1"/>
  <c r="W10" i="145"/>
  <c r="O3" i="140"/>
  <c r="AF10" i="114"/>
  <c r="AF23" i="114"/>
  <c r="AF3" i="114"/>
  <c r="AF23" i="127"/>
  <c r="AF10" i="127"/>
  <c r="AF3" i="127"/>
  <c r="Q3" i="140"/>
  <c r="P8" i="120"/>
  <c r="P9" i="120"/>
  <c r="AD10" i="117"/>
  <c r="Q10" i="112"/>
  <c r="S9" i="135"/>
  <c r="S8" i="135"/>
  <c r="AD10" i="116"/>
  <c r="AD8" i="116"/>
  <c r="AD9" i="116"/>
  <c r="O21" i="123"/>
  <c r="O8" i="123"/>
  <c r="Q10" i="113"/>
  <c r="AF12" i="110"/>
  <c r="AF17" i="110" s="1"/>
  <c r="AE9" i="111"/>
  <c r="AE8" i="111"/>
  <c r="AD8" i="126"/>
  <c r="AD9" i="126"/>
  <c r="P10" i="130"/>
  <c r="Q8" i="135"/>
  <c r="Q9" i="135"/>
  <c r="W9" i="137"/>
  <c r="W8" i="137"/>
  <c r="AD8" i="132"/>
  <c r="AD9" i="132"/>
  <c r="Q21" i="114"/>
  <c r="Q8" i="114"/>
  <c r="Q10" i="115"/>
  <c r="AD10" i="112"/>
  <c r="N19" i="110"/>
  <c r="L3" i="130"/>
  <c r="AD3" i="145"/>
  <c r="AD10" i="145" s="1"/>
  <c r="R3" i="112"/>
  <c r="AE3" i="144"/>
  <c r="AE9" i="144" s="1"/>
  <c r="I9" i="114"/>
  <c r="I22" i="114"/>
  <c r="L3" i="131"/>
  <c r="Q19" i="136"/>
  <c r="Q12" i="136"/>
  <c r="Q17" i="136" s="1"/>
  <c r="I9" i="123"/>
  <c r="I22" i="123"/>
  <c r="U3" i="144"/>
  <c r="AD26" i="110"/>
  <c r="L3" i="124"/>
  <c r="AG23" i="136"/>
  <c r="AG10" i="136"/>
  <c r="AG3" i="136"/>
  <c r="L3" i="121"/>
  <c r="L10" i="121" s="1"/>
  <c r="L3" i="116"/>
  <c r="L23" i="135"/>
  <c r="L10" i="135"/>
  <c r="L3" i="135"/>
  <c r="L3" i="137"/>
  <c r="L10" i="137" s="1"/>
  <c r="O19" i="114"/>
  <c r="O12" i="114"/>
  <c r="O17" i="114" s="1"/>
  <c r="P19" i="135"/>
  <c r="P12" i="135"/>
  <c r="P17" i="135" s="1"/>
  <c r="S19" i="123"/>
  <c r="S12" i="123"/>
  <c r="S17" i="123" s="1"/>
  <c r="AF3" i="130"/>
  <c r="AE3" i="130"/>
  <c r="AD19" i="114"/>
  <c r="AD12" i="114"/>
  <c r="AD17" i="114" s="1"/>
  <c r="AE23" i="136"/>
  <c r="AE10" i="136"/>
  <c r="AE3" i="136"/>
  <c r="AE3" i="133"/>
  <c r="AD3" i="121"/>
  <c r="AF21" i="136"/>
  <c r="AF8" i="136"/>
  <c r="P3" i="145"/>
  <c r="O10" i="125"/>
  <c r="AE12" i="114"/>
  <c r="AE17" i="114" s="1"/>
  <c r="AD8" i="125"/>
  <c r="AD9" i="125"/>
  <c r="AD10" i="124"/>
  <c r="P21" i="136"/>
  <c r="P8" i="136"/>
  <c r="P10" i="126"/>
  <c r="P21" i="135"/>
  <c r="P8" i="135"/>
  <c r="O10" i="121"/>
  <c r="Q8" i="127"/>
  <c r="Q21" i="127"/>
  <c r="P10" i="111"/>
  <c r="P8" i="111"/>
  <c r="P9" i="111"/>
  <c r="AF8" i="135"/>
  <c r="AF9" i="135"/>
  <c r="N5" i="145"/>
  <c r="N3" i="116"/>
  <c r="N10" i="116" s="1"/>
  <c r="N5" i="140"/>
  <c r="P8" i="116"/>
  <c r="P9" i="116"/>
  <c r="P10" i="119"/>
  <c r="AC9" i="144"/>
  <c r="AC8" i="144"/>
  <c r="AC10" i="144"/>
  <c r="AD8" i="119"/>
  <c r="AD9" i="119"/>
  <c r="P10" i="122"/>
  <c r="P8" i="122"/>
  <c r="P9" i="122"/>
  <c r="S9" i="121"/>
  <c r="S8" i="121"/>
  <c r="O21" i="114"/>
  <c r="O8" i="114"/>
  <c r="O10" i="126"/>
  <c r="O8" i="126"/>
  <c r="O9" i="126"/>
  <c r="Q10" i="126"/>
  <c r="W3" i="140"/>
  <c r="W10" i="140" s="1"/>
  <c r="O8" i="136"/>
  <c r="O21" i="136"/>
  <c r="O10" i="131"/>
  <c r="P10" i="125"/>
  <c r="AE5" i="140"/>
  <c r="AE3" i="140" s="1"/>
  <c r="P8" i="113"/>
  <c r="P9" i="113"/>
  <c r="S8" i="134"/>
  <c r="S9" i="134"/>
  <c r="AD26" i="127"/>
  <c r="I22" i="135"/>
  <c r="I9" i="135"/>
  <c r="J18" i="110"/>
  <c r="L3" i="128"/>
  <c r="L10" i="128" s="1"/>
  <c r="W3" i="144"/>
  <c r="L3" i="119"/>
  <c r="R3" i="116"/>
  <c r="L23" i="133"/>
  <c r="L10" i="133"/>
  <c r="L3" i="133"/>
  <c r="R3" i="113"/>
  <c r="L10" i="123"/>
  <c r="L23" i="123"/>
  <c r="L3" i="123"/>
  <c r="AF3" i="129"/>
  <c r="AF10" i="129" s="1"/>
  <c r="AE3" i="131"/>
  <c r="AE10" i="114"/>
  <c r="AE23" i="114"/>
  <c r="AE3" i="114"/>
  <c r="AE23" i="123"/>
  <c r="AE10" i="123"/>
  <c r="AE3" i="123"/>
  <c r="AF8" i="116"/>
  <c r="AF9" i="116"/>
  <c r="AE5" i="145"/>
  <c r="O8" i="116"/>
  <c r="O9" i="116"/>
  <c r="O8" i="117"/>
  <c r="O9" i="117"/>
  <c r="AF12" i="123"/>
  <c r="AF17" i="123" s="1"/>
  <c r="Q10" i="129"/>
  <c r="AB9" i="144"/>
  <c r="AB8" i="144"/>
  <c r="AB10" i="144"/>
  <c r="S3" i="145"/>
  <c r="AC10" i="111"/>
  <c r="AD10" i="129"/>
  <c r="P8" i="137"/>
  <c r="P9" i="137"/>
  <c r="P8" i="143"/>
  <c r="P9" i="143"/>
  <c r="O10" i="115"/>
  <c r="O8" i="115"/>
  <c r="O9" i="115"/>
  <c r="AD21" i="110"/>
  <c r="AD8" i="110"/>
  <c r="AA9" i="144"/>
  <c r="AA8" i="144"/>
  <c r="AA10" i="144"/>
  <c r="O21" i="133"/>
  <c r="O8" i="133"/>
  <c r="Q8" i="116"/>
  <c r="Q9" i="116"/>
  <c r="O3" i="145"/>
  <c r="Q3" i="145"/>
  <c r="S9" i="118"/>
  <c r="S8" i="118"/>
  <c r="P10" i="120"/>
  <c r="Q10" i="131"/>
  <c r="Q8" i="131"/>
  <c r="Q9" i="131"/>
  <c r="S10" i="135"/>
  <c r="AF10" i="128"/>
  <c r="AF8" i="128"/>
  <c r="AF9" i="128"/>
  <c r="Z9" i="143"/>
  <c r="Z8" i="143"/>
  <c r="AD8" i="130"/>
  <c r="AD9" i="130"/>
  <c r="W12" i="123"/>
  <c r="W17" i="123" s="1"/>
  <c r="AF21" i="110"/>
  <c r="AF8" i="110"/>
  <c r="AD10" i="126"/>
  <c r="Q10" i="135"/>
  <c r="M8" i="144"/>
  <c r="M10" i="144"/>
  <c r="AD10" i="132"/>
  <c r="S10" i="137"/>
  <c r="S8" i="137"/>
  <c r="S9" i="137"/>
  <c r="O8" i="132"/>
  <c r="O9" i="132"/>
  <c r="Q10" i="117"/>
  <c r="Q8" i="117"/>
  <c r="Q9" i="117"/>
  <c r="Q8" i="143"/>
  <c r="Q9" i="143"/>
  <c r="Q8" i="124"/>
  <c r="Q9" i="124"/>
  <c r="Z10" i="145"/>
  <c r="Z8" i="145"/>
  <c r="Z9" i="145"/>
  <c r="R23" i="114"/>
  <c r="R10" i="114"/>
  <c r="R3" i="114"/>
  <c r="R3" i="143"/>
  <c r="O19" i="123"/>
  <c r="O12" i="123"/>
  <c r="O17" i="123" s="1"/>
  <c r="AF3" i="134"/>
  <c r="AF10" i="134" s="1"/>
  <c r="J18" i="136"/>
  <c r="AD26" i="123"/>
  <c r="N3" i="144"/>
  <c r="R3" i="111"/>
  <c r="L3" i="111"/>
  <c r="L10" i="111" s="1"/>
  <c r="Y3" i="144"/>
  <c r="J18" i="135"/>
  <c r="L10" i="110"/>
  <c r="L5" i="140"/>
  <c r="L23" i="110"/>
  <c r="L5" i="145"/>
  <c r="L3" i="110"/>
  <c r="AD26" i="114"/>
  <c r="L3" i="126"/>
  <c r="R3" i="135"/>
  <c r="L3" i="129"/>
  <c r="R3" i="128"/>
  <c r="L23" i="114"/>
  <c r="L10" i="114"/>
  <c r="L3" i="114"/>
  <c r="AD19" i="127"/>
  <c r="AD12" i="127"/>
  <c r="AD17" i="127" s="1"/>
  <c r="AE3" i="129"/>
  <c r="AE19" i="110"/>
  <c r="AE3" i="115"/>
  <c r="AE10" i="115" s="1"/>
  <c r="AB19" i="114"/>
  <c r="AB12" i="114"/>
  <c r="AB17" i="114" s="1"/>
  <c r="AF9" i="119"/>
  <c r="AF8" i="119"/>
  <c r="O8" i="120"/>
  <c r="O9" i="120"/>
  <c r="AD8" i="135"/>
  <c r="AD9" i="135"/>
  <c r="O10" i="111"/>
  <c r="O8" i="111"/>
  <c r="O9" i="111"/>
  <c r="S9" i="115"/>
  <c r="S8" i="115"/>
  <c r="AD21" i="136"/>
  <c r="AD8" i="136"/>
  <c r="AD5" i="140"/>
  <c r="L3" i="113"/>
  <c r="L10" i="113" s="1"/>
  <c r="O8" i="122"/>
  <c r="O9" i="122"/>
  <c r="Y8" i="117"/>
  <c r="Y9" i="117"/>
  <c r="W9" i="119"/>
  <c r="W8" i="119"/>
  <c r="Y10" i="140"/>
  <c r="P8" i="124"/>
  <c r="P9" i="124"/>
  <c r="Y12" i="110"/>
  <c r="Y17" i="110" s="1"/>
  <c r="U12" i="114"/>
  <c r="U17" i="114" s="1"/>
  <c r="S3" i="140"/>
  <c r="Y9" i="145"/>
  <c r="P8" i="129"/>
  <c r="P9" i="129"/>
  <c r="P10" i="116"/>
  <c r="AF10" i="131"/>
  <c r="Z9" i="144"/>
  <c r="Z8" i="144"/>
  <c r="Z10" i="144"/>
  <c r="AD10" i="119"/>
  <c r="Q8" i="128"/>
  <c r="Q9" i="128"/>
  <c r="Q8" i="125"/>
  <c r="Q9" i="125"/>
  <c r="Q8" i="121"/>
  <c r="Q9" i="121"/>
  <c r="O10" i="119"/>
  <c r="O8" i="119"/>
  <c r="O9" i="119"/>
  <c r="T19" i="110"/>
  <c r="T12" i="110"/>
  <c r="T17" i="110" s="1"/>
  <c r="S10" i="121"/>
  <c r="AD8" i="118"/>
  <c r="AD9" i="118"/>
  <c r="Q10" i="122"/>
  <c r="Q8" i="122"/>
  <c r="Q9" i="122"/>
  <c r="O8" i="134"/>
  <c r="O9" i="134"/>
  <c r="AF12" i="127"/>
  <c r="AF17" i="127" s="1"/>
  <c r="P19" i="133"/>
  <c r="AE26" i="123" l="1"/>
  <c r="H22" i="135"/>
  <c r="H9" i="135"/>
  <c r="H22" i="123"/>
  <c r="H9" i="123"/>
  <c r="H9" i="110"/>
  <c r="H4" i="140"/>
  <c r="H4" i="145"/>
  <c r="H22" i="110"/>
  <c r="O19" i="135"/>
  <c r="O12" i="135"/>
  <c r="O17" i="135" s="1"/>
  <c r="Q19" i="110"/>
  <c r="Q12" i="110"/>
  <c r="Q17" i="110" s="1"/>
  <c r="K3" i="128"/>
  <c r="K3" i="125"/>
  <c r="K3" i="117"/>
  <c r="AD32" i="136"/>
  <c r="O19" i="110"/>
  <c r="O12" i="110"/>
  <c r="O17" i="110" s="1"/>
  <c r="AG26" i="110"/>
  <c r="Y23" i="144"/>
  <c r="AI3" i="134"/>
  <c r="AI3" i="143"/>
  <c r="AI10" i="143" s="1"/>
  <c r="AH3" i="111"/>
  <c r="AG3" i="137"/>
  <c r="AG10" i="137" s="1"/>
  <c r="AG3" i="126"/>
  <c r="AG3" i="119"/>
  <c r="AH3" i="116"/>
  <c r="AH10" i="116" s="1"/>
  <c r="AH3" i="115"/>
  <c r="AH3" i="143"/>
  <c r="AH10" i="143"/>
  <c r="L10" i="126"/>
  <c r="L8" i="126"/>
  <c r="L9" i="126"/>
  <c r="R10" i="116"/>
  <c r="R8" i="116"/>
  <c r="R9" i="116"/>
  <c r="N3" i="145"/>
  <c r="N10" i="145" s="1"/>
  <c r="P8" i="145"/>
  <c r="P9" i="145"/>
  <c r="AE9" i="133"/>
  <c r="AE8" i="133"/>
  <c r="AE9" i="130"/>
  <c r="AE8" i="130"/>
  <c r="L10" i="131"/>
  <c r="L8" i="131"/>
  <c r="L9" i="131"/>
  <c r="AF21" i="127"/>
  <c r="AF8" i="127"/>
  <c r="R21" i="123"/>
  <c r="R8" i="123"/>
  <c r="L8" i="122"/>
  <c r="L9" i="122"/>
  <c r="R8" i="121"/>
  <c r="R9" i="121"/>
  <c r="R8" i="120"/>
  <c r="R9" i="120"/>
  <c r="AF8" i="115"/>
  <c r="AF9" i="115"/>
  <c r="L10" i="112"/>
  <c r="L8" i="112"/>
  <c r="L9" i="112"/>
  <c r="R10" i="118"/>
  <c r="R8" i="118"/>
  <c r="R9" i="118"/>
  <c r="AG21" i="110"/>
  <c r="AG8" i="110"/>
  <c r="N10" i="134"/>
  <c r="N8" i="134"/>
  <c r="N9" i="134"/>
  <c r="L8" i="125"/>
  <c r="L9" i="125"/>
  <c r="U19" i="110"/>
  <c r="U12" i="110"/>
  <c r="U17" i="110" s="1"/>
  <c r="AG19" i="110"/>
  <c r="AG12" i="110"/>
  <c r="AG17" i="110" s="1"/>
  <c r="H22" i="136"/>
  <c r="H9" i="136"/>
  <c r="H22" i="127"/>
  <c r="H9" i="127"/>
  <c r="K23" i="123"/>
  <c r="K10" i="123"/>
  <c r="K3" i="123"/>
  <c r="AG26" i="114"/>
  <c r="K23" i="136"/>
  <c r="K10" i="136"/>
  <c r="K3" i="136"/>
  <c r="K3" i="119"/>
  <c r="K3" i="130"/>
  <c r="K3" i="137"/>
  <c r="K23" i="135"/>
  <c r="K10" i="135"/>
  <c r="K3" i="135"/>
  <c r="I18" i="123"/>
  <c r="K23" i="127"/>
  <c r="K10" i="127"/>
  <c r="K3" i="127"/>
  <c r="AI3" i="128"/>
  <c r="AI10" i="128" s="1"/>
  <c r="AI3" i="125"/>
  <c r="AI3" i="111"/>
  <c r="AI10" i="111" s="1"/>
  <c r="AI3" i="113"/>
  <c r="AH3" i="126"/>
  <c r="AH3" i="119"/>
  <c r="AF3" i="133"/>
  <c r="AF5" i="145"/>
  <c r="S8" i="140"/>
  <c r="S9" i="140"/>
  <c r="R10" i="111"/>
  <c r="R8" i="111"/>
  <c r="R9" i="111"/>
  <c r="R10" i="143"/>
  <c r="R8" i="143"/>
  <c r="R9" i="143"/>
  <c r="S10" i="145"/>
  <c r="S8" i="145"/>
  <c r="S9" i="145"/>
  <c r="AE9" i="131"/>
  <c r="AE8" i="131"/>
  <c r="U9" i="144"/>
  <c r="U8" i="144"/>
  <c r="U10" i="144"/>
  <c r="L10" i="130"/>
  <c r="L8" i="130"/>
  <c r="L9" i="130"/>
  <c r="AD21" i="114"/>
  <c r="AD8" i="114"/>
  <c r="P10" i="140"/>
  <c r="P8" i="140"/>
  <c r="P9" i="140"/>
  <c r="R21" i="110"/>
  <c r="R8" i="110"/>
  <c r="L8" i="115"/>
  <c r="L9" i="115"/>
  <c r="R21" i="133"/>
  <c r="R8" i="133"/>
  <c r="O3" i="144"/>
  <c r="H22" i="133"/>
  <c r="H9" i="133"/>
  <c r="AD32" i="110"/>
  <c r="AG26" i="123"/>
  <c r="I18" i="127"/>
  <c r="K3" i="143"/>
  <c r="K3" i="111"/>
  <c r="J3" i="121"/>
  <c r="AI3" i="117"/>
  <c r="AG3" i="131"/>
  <c r="AG3" i="120"/>
  <c r="AG3" i="132"/>
  <c r="AG3" i="112"/>
  <c r="AD19" i="136"/>
  <c r="AD12" i="136"/>
  <c r="AD17" i="136" s="1"/>
  <c r="Z23" i="144"/>
  <c r="AE9" i="129"/>
  <c r="AE8" i="129"/>
  <c r="R10" i="128"/>
  <c r="R8" i="128"/>
  <c r="R9" i="128"/>
  <c r="AD45" i="114"/>
  <c r="AD49" i="114"/>
  <c r="AD59" i="114" s="1"/>
  <c r="AD41" i="114"/>
  <c r="Q8" i="145"/>
  <c r="Q9" i="145"/>
  <c r="R8" i="113"/>
  <c r="R9" i="113"/>
  <c r="L8" i="119"/>
  <c r="L9" i="119"/>
  <c r="P10" i="145"/>
  <c r="AE10" i="133"/>
  <c r="AE10" i="130"/>
  <c r="L10" i="116"/>
  <c r="L8" i="116"/>
  <c r="L9" i="116"/>
  <c r="L8" i="124"/>
  <c r="L9" i="124"/>
  <c r="AA9" i="140"/>
  <c r="AA8" i="140"/>
  <c r="N19" i="127"/>
  <c r="N12" i="127"/>
  <c r="N17" i="127" s="1"/>
  <c r="R8" i="119"/>
  <c r="R9" i="119"/>
  <c r="R10" i="122"/>
  <c r="R8" i="122"/>
  <c r="R9" i="122"/>
  <c r="L10" i="122"/>
  <c r="AF9" i="117"/>
  <c r="AF8" i="117"/>
  <c r="R3" i="140"/>
  <c r="R10" i="121"/>
  <c r="AG10" i="135"/>
  <c r="AG8" i="135"/>
  <c r="AG9" i="135"/>
  <c r="R10" i="120"/>
  <c r="R9" i="131"/>
  <c r="R8" i="131"/>
  <c r="AF10" i="115"/>
  <c r="R8" i="125"/>
  <c r="R9" i="125"/>
  <c r="K21" i="133"/>
  <c r="K8" i="133"/>
  <c r="U9" i="143"/>
  <c r="U8" i="143"/>
  <c r="R21" i="127"/>
  <c r="R8" i="127"/>
  <c r="AE9" i="125"/>
  <c r="AE8" i="125"/>
  <c r="L10" i="125"/>
  <c r="P3" i="144"/>
  <c r="AF26" i="123"/>
  <c r="AF26" i="127"/>
  <c r="I18" i="110"/>
  <c r="K3" i="132"/>
  <c r="K3" i="134"/>
  <c r="K3" i="122"/>
  <c r="AD32" i="123"/>
  <c r="AD25" i="123" s="1"/>
  <c r="AG19" i="114"/>
  <c r="AG12" i="114"/>
  <c r="AG17" i="114" s="1"/>
  <c r="AI3" i="130"/>
  <c r="AI3" i="131"/>
  <c r="AI3" i="120"/>
  <c r="AI10" i="120" s="1"/>
  <c r="AI3" i="124"/>
  <c r="AG3" i="125"/>
  <c r="AH3" i="131"/>
  <c r="AH3" i="120"/>
  <c r="AH10" i="120" s="1"/>
  <c r="AH3" i="132"/>
  <c r="AH3" i="112"/>
  <c r="AD19" i="123"/>
  <c r="AD12" i="123"/>
  <c r="AD17" i="123" s="1"/>
  <c r="S10" i="140"/>
  <c r="R8" i="114"/>
  <c r="R21" i="114"/>
  <c r="AE8" i="123"/>
  <c r="AE21" i="123"/>
  <c r="AE10" i="131"/>
  <c r="AE21" i="136"/>
  <c r="AE8" i="136"/>
  <c r="AF9" i="130"/>
  <c r="AF8" i="130"/>
  <c r="R8" i="112"/>
  <c r="R9" i="112"/>
  <c r="AF8" i="114"/>
  <c r="AF21" i="114"/>
  <c r="AE8" i="120"/>
  <c r="AE9" i="120"/>
  <c r="R8" i="115"/>
  <c r="R9" i="115"/>
  <c r="AE9" i="128"/>
  <c r="AE8" i="128"/>
  <c r="L10" i="115"/>
  <c r="AE9" i="134"/>
  <c r="AE8" i="134"/>
  <c r="AE26" i="127"/>
  <c r="P19" i="127"/>
  <c r="P12" i="127"/>
  <c r="P17" i="127" s="1"/>
  <c r="I18" i="136"/>
  <c r="K23" i="114"/>
  <c r="K10" i="114"/>
  <c r="K3" i="114"/>
  <c r="AF3" i="144"/>
  <c r="K3" i="113"/>
  <c r="K3" i="124"/>
  <c r="I18" i="133"/>
  <c r="I18" i="135"/>
  <c r="Q19" i="114"/>
  <c r="Q12" i="114"/>
  <c r="Q17" i="114" s="1"/>
  <c r="L19" i="114"/>
  <c r="L12" i="114"/>
  <c r="L17" i="114" s="1"/>
  <c r="AI3" i="115"/>
  <c r="AI10" i="115" s="1"/>
  <c r="AI3" i="122"/>
  <c r="AH3" i="125"/>
  <c r="AG3" i="134"/>
  <c r="AG10" i="134" s="1"/>
  <c r="AG3" i="118"/>
  <c r="AG3" i="122"/>
  <c r="AF5" i="140"/>
  <c r="L9" i="113"/>
  <c r="L8" i="113"/>
  <c r="AE9" i="115"/>
  <c r="AE8" i="115"/>
  <c r="AE10" i="129"/>
  <c r="L10" i="129"/>
  <c r="L8" i="129"/>
  <c r="L9" i="129"/>
  <c r="L21" i="110"/>
  <c r="L8" i="110"/>
  <c r="Y9" i="144"/>
  <c r="Y8" i="144"/>
  <c r="Y10" i="144"/>
  <c r="N9" i="144"/>
  <c r="N8" i="144"/>
  <c r="N10" i="144"/>
  <c r="AF9" i="134"/>
  <c r="AF8" i="134"/>
  <c r="Q10" i="145"/>
  <c r="AF9" i="129"/>
  <c r="AF8" i="129"/>
  <c r="R10" i="113"/>
  <c r="L10" i="119"/>
  <c r="W8" i="140"/>
  <c r="W9" i="140"/>
  <c r="L8" i="137"/>
  <c r="L9" i="137"/>
  <c r="L8" i="121"/>
  <c r="L9" i="121"/>
  <c r="L10" i="124"/>
  <c r="AA10" i="140"/>
  <c r="AE9" i="117"/>
  <c r="AE8" i="117"/>
  <c r="L8" i="132"/>
  <c r="L9" i="132"/>
  <c r="R10" i="119"/>
  <c r="R8" i="132"/>
  <c r="R9" i="132"/>
  <c r="AF10" i="117"/>
  <c r="R3" i="145"/>
  <c r="L21" i="136"/>
  <c r="L8" i="136"/>
  <c r="AF10" i="122"/>
  <c r="AF8" i="122"/>
  <c r="AF9" i="122"/>
  <c r="R10" i="131"/>
  <c r="N19" i="114"/>
  <c r="N12" i="114"/>
  <c r="N17" i="114" s="1"/>
  <c r="R10" i="125"/>
  <c r="U10" i="143"/>
  <c r="AE10" i="125"/>
  <c r="AE10" i="122"/>
  <c r="AE8" i="122"/>
  <c r="AE9" i="122"/>
  <c r="L10" i="134"/>
  <c r="L8" i="134"/>
  <c r="L9" i="134"/>
  <c r="AD45" i="136"/>
  <c r="AD49" i="136"/>
  <c r="AD59" i="136" s="1"/>
  <c r="AD41" i="136"/>
  <c r="AG19" i="123"/>
  <c r="AG12" i="123"/>
  <c r="AG17" i="123" s="1"/>
  <c r="P19" i="123"/>
  <c r="P12" i="123"/>
  <c r="P17" i="123" s="1"/>
  <c r="Q3" i="144"/>
  <c r="AD3" i="144"/>
  <c r="AE26" i="136"/>
  <c r="K3" i="118"/>
  <c r="K10" i="118" s="1"/>
  <c r="K3" i="112"/>
  <c r="K3" i="121"/>
  <c r="AF26" i="136"/>
  <c r="AE26" i="110"/>
  <c r="I18" i="114"/>
  <c r="L19" i="135"/>
  <c r="L12" i="135"/>
  <c r="L17" i="135" s="1"/>
  <c r="R19" i="127"/>
  <c r="R12" i="127"/>
  <c r="R17" i="127" s="1"/>
  <c r="AI3" i="112"/>
  <c r="AI3" i="118"/>
  <c r="AG3" i="130"/>
  <c r="AG10" i="130" s="1"/>
  <c r="AE19" i="136"/>
  <c r="AE12" i="136"/>
  <c r="AE17" i="136" s="1"/>
  <c r="AG3" i="124"/>
  <c r="AH3" i="134"/>
  <c r="AH10" i="134" s="1"/>
  <c r="AH3" i="118"/>
  <c r="AH10" i="118" s="1"/>
  <c r="AH3" i="122"/>
  <c r="L3" i="145"/>
  <c r="L8" i="111"/>
  <c r="L9" i="111"/>
  <c r="AD49" i="123"/>
  <c r="AD59" i="123" s="1"/>
  <c r="AD45" i="123"/>
  <c r="AD41" i="123"/>
  <c r="O10" i="145"/>
  <c r="O8" i="145"/>
  <c r="O9" i="145"/>
  <c r="L21" i="133"/>
  <c r="L8" i="133"/>
  <c r="AD8" i="121"/>
  <c r="AD9" i="121"/>
  <c r="AF10" i="130"/>
  <c r="AD49" i="110"/>
  <c r="AD59" i="110" s="1"/>
  <c r="AD41" i="110"/>
  <c r="AD45" i="110"/>
  <c r="R10" i="112"/>
  <c r="Q8" i="140"/>
  <c r="Q9" i="140"/>
  <c r="R8" i="134"/>
  <c r="R9" i="134"/>
  <c r="AE10" i="120"/>
  <c r="U3" i="140"/>
  <c r="R10" i="115"/>
  <c r="AG8" i="114"/>
  <c r="AG21" i="114"/>
  <c r="AE9" i="143"/>
  <c r="AE8" i="143"/>
  <c r="AE10" i="128"/>
  <c r="AF10" i="120"/>
  <c r="AF8" i="120"/>
  <c r="AF9" i="120"/>
  <c r="R8" i="130"/>
  <c r="R9" i="130"/>
  <c r="R8" i="136"/>
  <c r="R21" i="136"/>
  <c r="R8" i="126"/>
  <c r="R9" i="126"/>
  <c r="AE10" i="134"/>
  <c r="L8" i="117"/>
  <c r="L9" i="117"/>
  <c r="AF26" i="110"/>
  <c r="R19" i="133"/>
  <c r="R12" i="133"/>
  <c r="R17" i="133" s="1"/>
  <c r="AG26" i="136"/>
  <c r="K3" i="131"/>
  <c r="K3" i="120"/>
  <c r="K10" i="120" s="1"/>
  <c r="K3" i="129"/>
  <c r="K10" i="129" s="1"/>
  <c r="AG26" i="127"/>
  <c r="AD32" i="127"/>
  <c r="AD25" i="127" s="1"/>
  <c r="AI3" i="119"/>
  <c r="AI10" i="119" s="1"/>
  <c r="AI3" i="116"/>
  <c r="AG3" i="121"/>
  <c r="AH3" i="130"/>
  <c r="AG3" i="117"/>
  <c r="AG3" i="113"/>
  <c r="AH3" i="124"/>
  <c r="AG3" i="128"/>
  <c r="R10" i="135"/>
  <c r="R8" i="135"/>
  <c r="R9" i="135"/>
  <c r="AE21" i="114"/>
  <c r="AE8" i="114"/>
  <c r="W9" i="144"/>
  <c r="W8" i="144"/>
  <c r="W10" i="144"/>
  <c r="N3" i="140"/>
  <c r="N10" i="140" s="1"/>
  <c r="AD8" i="145"/>
  <c r="AD9" i="145"/>
  <c r="O10" i="140"/>
  <c r="O8" i="140"/>
  <c r="O9" i="140"/>
  <c r="AC10" i="145"/>
  <c r="AC8" i="145"/>
  <c r="AC9" i="145"/>
  <c r="AD8" i="143"/>
  <c r="AD9" i="143"/>
  <c r="AE10" i="117"/>
  <c r="L10" i="132"/>
  <c r="R10" i="132"/>
  <c r="AE8" i="113"/>
  <c r="AE9" i="113"/>
  <c r="U9" i="120"/>
  <c r="U8" i="120"/>
  <c r="AD8" i="131"/>
  <c r="AD9" i="131"/>
  <c r="S9" i="144"/>
  <c r="S8" i="144"/>
  <c r="S10" i="144"/>
  <c r="L10" i="120"/>
  <c r="L8" i="120"/>
  <c r="L9" i="120"/>
  <c r="R8" i="124"/>
  <c r="R9" i="124"/>
  <c r="R8" i="129"/>
  <c r="R9" i="129"/>
  <c r="L8" i="143"/>
  <c r="L9" i="143"/>
  <c r="L10" i="118"/>
  <c r="L8" i="118"/>
  <c r="L9" i="118"/>
  <c r="AG21" i="123"/>
  <c r="AG8" i="123"/>
  <c r="K23" i="110"/>
  <c r="K10" i="110"/>
  <c r="K5" i="145"/>
  <c r="K3" i="145" s="1"/>
  <c r="K5" i="140"/>
  <c r="K3" i="110"/>
  <c r="H9" i="114"/>
  <c r="H22" i="114"/>
  <c r="AD32" i="114"/>
  <c r="Q19" i="123"/>
  <c r="Q12" i="123"/>
  <c r="Q17" i="123" s="1"/>
  <c r="AG19" i="136"/>
  <c r="AG12" i="136"/>
  <c r="AG17" i="136" s="1"/>
  <c r="K3" i="115"/>
  <c r="K3" i="116"/>
  <c r="K10" i="116" s="1"/>
  <c r="K3" i="126"/>
  <c r="K10" i="126" s="1"/>
  <c r="AF26" i="114"/>
  <c r="AE26" i="114"/>
  <c r="AG19" i="127"/>
  <c r="AG12" i="127"/>
  <c r="AG17" i="127" s="1"/>
  <c r="R19" i="110"/>
  <c r="R12" i="110"/>
  <c r="R17" i="110" s="1"/>
  <c r="P19" i="110"/>
  <c r="P12" i="110"/>
  <c r="P17" i="110" s="1"/>
  <c r="O19" i="136"/>
  <c r="O12" i="136"/>
  <c r="O17" i="136" s="1"/>
  <c r="AI3" i="121"/>
  <c r="AI3" i="126"/>
  <c r="AI10" i="126" s="1"/>
  <c r="AI3" i="132"/>
  <c r="AI10" i="132" s="1"/>
  <c r="AI3" i="137"/>
  <c r="AH3" i="121"/>
  <c r="AH10" i="121" s="1"/>
  <c r="AG3" i="111"/>
  <c r="AG10" i="111" s="1"/>
  <c r="AH3" i="117"/>
  <c r="AH10" i="117" s="1"/>
  <c r="AH3" i="113"/>
  <c r="AH10" i="113" s="1"/>
  <c r="AG3" i="116"/>
  <c r="AH3" i="128"/>
  <c r="AH10" i="128" s="1"/>
  <c r="AG3" i="115"/>
  <c r="AG10" i="115" s="1"/>
  <c r="AG3" i="143"/>
  <c r="AD3" i="140"/>
  <c r="L21" i="114"/>
  <c r="L8" i="114"/>
  <c r="L3" i="140"/>
  <c r="AE3" i="145"/>
  <c r="AE10" i="145" s="1"/>
  <c r="L8" i="123"/>
  <c r="L21" i="123"/>
  <c r="L8" i="128"/>
  <c r="L9" i="128"/>
  <c r="AD45" i="127"/>
  <c r="AD41" i="127"/>
  <c r="AD49" i="127"/>
  <c r="AD59" i="127" s="1"/>
  <c r="AE10" i="140"/>
  <c r="AE8" i="140"/>
  <c r="AE9" i="140"/>
  <c r="N8" i="116"/>
  <c r="N9" i="116"/>
  <c r="AD10" i="121"/>
  <c r="L8" i="135"/>
  <c r="L21" i="135"/>
  <c r="AG8" i="136"/>
  <c r="AG21" i="136"/>
  <c r="AE8" i="144"/>
  <c r="AE10" i="144"/>
  <c r="Q10" i="140"/>
  <c r="AF9" i="111"/>
  <c r="AF8" i="111"/>
  <c r="L21" i="127"/>
  <c r="L8" i="127"/>
  <c r="R10" i="134"/>
  <c r="AG8" i="127"/>
  <c r="AG21" i="127"/>
  <c r="U3" i="145"/>
  <c r="R8" i="137"/>
  <c r="R9" i="137"/>
  <c r="AE10" i="143"/>
  <c r="AC9" i="140"/>
  <c r="AC8" i="140"/>
  <c r="R10" i="130"/>
  <c r="R8" i="117"/>
  <c r="R9" i="117"/>
  <c r="R10" i="126"/>
  <c r="L10" i="117"/>
  <c r="AG5" i="145" l="1"/>
  <c r="AG3" i="145" s="1"/>
  <c r="J3" i="111"/>
  <c r="AD76" i="127"/>
  <c r="AD72" i="127"/>
  <c r="AD80" i="127"/>
  <c r="AD63" i="127"/>
  <c r="J3" i="120"/>
  <c r="G22" i="114"/>
  <c r="G9" i="114"/>
  <c r="G9" i="136"/>
  <c r="G22" i="136"/>
  <c r="AG32" i="136"/>
  <c r="J3" i="129"/>
  <c r="AF32" i="123"/>
  <c r="AF25" i="123" s="1"/>
  <c r="J3" i="118"/>
  <c r="J3" i="119"/>
  <c r="J10" i="119" s="1"/>
  <c r="J3" i="128"/>
  <c r="R3" i="144"/>
  <c r="AE8" i="145"/>
  <c r="AE9" i="145"/>
  <c r="AH9" i="117"/>
  <c r="AH8" i="117"/>
  <c r="AD25" i="114"/>
  <c r="AD42" i="114"/>
  <c r="AD50" i="114"/>
  <c r="AD60" i="114" s="1"/>
  <c r="AD46" i="114"/>
  <c r="K21" i="110"/>
  <c r="K8" i="110"/>
  <c r="AG10" i="113"/>
  <c r="AG8" i="113"/>
  <c r="AG9" i="113"/>
  <c r="AG10" i="121"/>
  <c r="AG8" i="121"/>
  <c r="AG9" i="121"/>
  <c r="AF41" i="110"/>
  <c r="AF45" i="110"/>
  <c r="AF49" i="110"/>
  <c r="AF59" i="110" s="1"/>
  <c r="U9" i="140"/>
  <c r="U8" i="140"/>
  <c r="AD48" i="123"/>
  <c r="AD58" i="123" s="1"/>
  <c r="AD40" i="123"/>
  <c r="AD44" i="123"/>
  <c r="AF49" i="136"/>
  <c r="AF59" i="136" s="1"/>
  <c r="AF45" i="136"/>
  <c r="AF41" i="136"/>
  <c r="AF9" i="144"/>
  <c r="AF8" i="144"/>
  <c r="AF10" i="144"/>
  <c r="AH8" i="132"/>
  <c r="AH9" i="132"/>
  <c r="AF49" i="127"/>
  <c r="AF59" i="127" s="1"/>
  <c r="AF41" i="127"/>
  <c r="AF45" i="127"/>
  <c r="AG8" i="112"/>
  <c r="AG9" i="112"/>
  <c r="K10" i="143"/>
  <c r="K8" i="143"/>
  <c r="K9" i="143"/>
  <c r="G22" i="127"/>
  <c r="G9" i="127"/>
  <c r="J3" i="116"/>
  <c r="I23" i="110"/>
  <c r="I10" i="110"/>
  <c r="I3" i="110"/>
  <c r="J3" i="112"/>
  <c r="J3" i="117"/>
  <c r="J3" i="113"/>
  <c r="J23" i="114"/>
  <c r="J10" i="114"/>
  <c r="J3" i="114"/>
  <c r="J3" i="124"/>
  <c r="J10" i="124" s="1"/>
  <c r="AG3" i="133"/>
  <c r="AG10" i="143"/>
  <c r="AG8" i="143"/>
  <c r="AG9" i="143"/>
  <c r="AG8" i="116"/>
  <c r="AG9" i="116"/>
  <c r="AI9" i="137"/>
  <c r="AI8" i="137"/>
  <c r="AI10" i="121"/>
  <c r="AI8" i="121"/>
  <c r="AI9" i="121"/>
  <c r="AF41" i="114"/>
  <c r="AF49" i="114"/>
  <c r="AF59" i="114" s="1"/>
  <c r="AF45" i="114"/>
  <c r="K8" i="115"/>
  <c r="K9" i="115"/>
  <c r="K3" i="140"/>
  <c r="K10" i="140" s="1"/>
  <c r="AG41" i="127"/>
  <c r="AG49" i="127"/>
  <c r="AG59" i="127" s="1"/>
  <c r="AG45" i="127"/>
  <c r="K8" i="131"/>
  <c r="K9" i="131"/>
  <c r="AH8" i="122"/>
  <c r="AH9" i="122"/>
  <c r="AE45" i="136"/>
  <c r="AE41" i="136"/>
  <c r="AE49" i="136"/>
  <c r="AE59" i="136" s="1"/>
  <c r="AF3" i="140"/>
  <c r="AF10" i="140" s="1"/>
  <c r="K21" i="114"/>
  <c r="K8" i="114"/>
  <c r="AE41" i="127"/>
  <c r="AE49" i="127"/>
  <c r="AE59" i="127" s="1"/>
  <c r="AE45" i="127"/>
  <c r="AH10" i="132"/>
  <c r="AG8" i="125"/>
  <c r="AG9" i="125"/>
  <c r="K8" i="132"/>
  <c r="K9" i="132"/>
  <c r="AI8" i="117"/>
  <c r="AI9" i="117"/>
  <c r="AH8" i="126"/>
  <c r="AH9" i="126"/>
  <c r="K21" i="136"/>
  <c r="K8" i="136"/>
  <c r="K10" i="125"/>
  <c r="K8" i="125"/>
  <c r="K9" i="125"/>
  <c r="G4" i="145"/>
  <c r="G22" i="110"/>
  <c r="G9" i="110"/>
  <c r="G4" i="140"/>
  <c r="AG32" i="123"/>
  <c r="J23" i="123"/>
  <c r="J10" i="123"/>
  <c r="J3" i="123"/>
  <c r="J3" i="137"/>
  <c r="J3" i="115"/>
  <c r="AE32" i="114"/>
  <c r="R19" i="136"/>
  <c r="R12" i="136"/>
  <c r="R17" i="136" s="1"/>
  <c r="J3" i="130"/>
  <c r="AD44" i="127"/>
  <c r="AD48" i="127"/>
  <c r="AD58" i="127" s="1"/>
  <c r="AD40" i="127"/>
  <c r="AI10" i="137"/>
  <c r="K10" i="145"/>
  <c r="K8" i="145"/>
  <c r="K9" i="145"/>
  <c r="AG8" i="117"/>
  <c r="AG9" i="117"/>
  <c r="AI10" i="116"/>
  <c r="AI8" i="116"/>
  <c r="AI9" i="116"/>
  <c r="U10" i="140"/>
  <c r="AH10" i="122"/>
  <c r="AH8" i="134"/>
  <c r="AH9" i="134"/>
  <c r="AI8" i="118"/>
  <c r="AI9" i="118"/>
  <c r="K10" i="121"/>
  <c r="K8" i="121"/>
  <c r="K9" i="121"/>
  <c r="AG8" i="122"/>
  <c r="AG9" i="122"/>
  <c r="AH8" i="125"/>
  <c r="AH9" i="125"/>
  <c r="K10" i="124"/>
  <c r="K8" i="124"/>
  <c r="K9" i="124"/>
  <c r="AI8" i="131"/>
  <c r="AI9" i="131"/>
  <c r="AD50" i="123"/>
  <c r="AD60" i="123" s="1"/>
  <c r="AD46" i="123"/>
  <c r="AD42" i="123"/>
  <c r="AF41" i="123"/>
  <c r="AF49" i="123"/>
  <c r="AF59" i="123" s="1"/>
  <c r="AF45" i="123"/>
  <c r="AG10" i="112"/>
  <c r="AI10" i="117"/>
  <c r="AF3" i="145"/>
  <c r="AF10" i="145" s="1"/>
  <c r="AH10" i="126"/>
  <c r="K8" i="127"/>
  <c r="K21" i="127"/>
  <c r="K10" i="137"/>
  <c r="K8" i="137"/>
  <c r="K9" i="137"/>
  <c r="AG8" i="119"/>
  <c r="AG9" i="119"/>
  <c r="AI8" i="134"/>
  <c r="AI9" i="134"/>
  <c r="H18" i="114"/>
  <c r="J23" i="127"/>
  <c r="J10" i="127"/>
  <c r="J3" i="127"/>
  <c r="X23" i="144"/>
  <c r="L8" i="140"/>
  <c r="L9" i="140"/>
  <c r="AG8" i="115"/>
  <c r="AG9" i="115"/>
  <c r="AG10" i="116"/>
  <c r="AG8" i="111"/>
  <c r="AG9" i="111"/>
  <c r="K8" i="126"/>
  <c r="K9" i="126"/>
  <c r="K10" i="115"/>
  <c r="AG10" i="128"/>
  <c r="AG8" i="128"/>
  <c r="AG9" i="128"/>
  <c r="K8" i="129"/>
  <c r="K9" i="129"/>
  <c r="K10" i="131"/>
  <c r="AG10" i="124"/>
  <c r="AG8" i="124"/>
  <c r="AG9" i="124"/>
  <c r="AI10" i="118"/>
  <c r="R10" i="145"/>
  <c r="R8" i="145"/>
  <c r="R9" i="145"/>
  <c r="AH10" i="125"/>
  <c r="AH8" i="120"/>
  <c r="AH9" i="120"/>
  <c r="AG10" i="125"/>
  <c r="AI10" i="131"/>
  <c r="K10" i="132"/>
  <c r="AG10" i="132"/>
  <c r="AG8" i="132"/>
  <c r="AG9" i="132"/>
  <c r="AF9" i="133"/>
  <c r="AF8" i="133"/>
  <c r="AH8" i="143"/>
  <c r="AH9" i="143"/>
  <c r="AI10" i="134"/>
  <c r="K8" i="128"/>
  <c r="K9" i="128"/>
  <c r="AE32" i="110"/>
  <c r="H18" i="110"/>
  <c r="J3" i="126"/>
  <c r="J10" i="126" s="1"/>
  <c r="K19" i="133"/>
  <c r="K12" i="133"/>
  <c r="K17" i="133" s="1"/>
  <c r="J3" i="143"/>
  <c r="L19" i="133"/>
  <c r="L12" i="133"/>
  <c r="L17" i="133" s="1"/>
  <c r="L19" i="127"/>
  <c r="L12" i="127"/>
  <c r="L17" i="127" s="1"/>
  <c r="U9" i="145"/>
  <c r="U8" i="145"/>
  <c r="L10" i="140"/>
  <c r="AH8" i="113"/>
  <c r="AH9" i="113"/>
  <c r="AI8" i="132"/>
  <c r="AI9" i="132"/>
  <c r="AG10" i="117"/>
  <c r="AI8" i="119"/>
  <c r="AI9" i="119"/>
  <c r="AG41" i="136"/>
  <c r="AG45" i="136"/>
  <c r="AG49" i="136"/>
  <c r="AG59" i="136" s="1"/>
  <c r="AH8" i="118"/>
  <c r="AH9" i="118"/>
  <c r="AI9" i="112"/>
  <c r="AI8" i="112"/>
  <c r="K10" i="112"/>
  <c r="K8" i="112"/>
  <c r="K9" i="112"/>
  <c r="AD9" i="144"/>
  <c r="AD8" i="144"/>
  <c r="AD10" i="144"/>
  <c r="AG10" i="122"/>
  <c r="K8" i="113"/>
  <c r="K9" i="113"/>
  <c r="AI8" i="124"/>
  <c r="AI9" i="124"/>
  <c r="K8" i="122"/>
  <c r="K9" i="122"/>
  <c r="P9" i="144"/>
  <c r="P8" i="144"/>
  <c r="P10" i="144"/>
  <c r="J10" i="121"/>
  <c r="J8" i="121"/>
  <c r="J9" i="121"/>
  <c r="AG25" i="123"/>
  <c r="AG45" i="123"/>
  <c r="AG41" i="123"/>
  <c r="AG49" i="123"/>
  <c r="AG59" i="123" s="1"/>
  <c r="AI8" i="113"/>
  <c r="AI9" i="113"/>
  <c r="AI8" i="125"/>
  <c r="AI9" i="125"/>
  <c r="K8" i="130"/>
  <c r="K9" i="130"/>
  <c r="AG49" i="114"/>
  <c r="AG59" i="114" s="1"/>
  <c r="AG41" i="114"/>
  <c r="AG45" i="114"/>
  <c r="AH8" i="115"/>
  <c r="AH9" i="115"/>
  <c r="AG10" i="119"/>
  <c r="AH8" i="111"/>
  <c r="AH9" i="111"/>
  <c r="AF32" i="136"/>
  <c r="J3" i="133"/>
  <c r="H18" i="135"/>
  <c r="J3" i="132"/>
  <c r="AG32" i="110"/>
  <c r="AG25" i="110" s="1"/>
  <c r="L19" i="123"/>
  <c r="L12" i="123"/>
  <c r="L17" i="123" s="1"/>
  <c r="AH8" i="124"/>
  <c r="AH9" i="124"/>
  <c r="AH10" i="130"/>
  <c r="AH8" i="130"/>
  <c r="AH9" i="130"/>
  <c r="AE41" i="110"/>
  <c r="AE45" i="110"/>
  <c r="AE49" i="110"/>
  <c r="AE59" i="110" s="1"/>
  <c r="AG10" i="118"/>
  <c r="AG8" i="118"/>
  <c r="AG9" i="118"/>
  <c r="AI8" i="122"/>
  <c r="AI9" i="122"/>
  <c r="AH8" i="112"/>
  <c r="AH9" i="112"/>
  <c r="AI10" i="124"/>
  <c r="AI8" i="130"/>
  <c r="AI9" i="130"/>
  <c r="R8" i="140"/>
  <c r="R9" i="140"/>
  <c r="AG10" i="120"/>
  <c r="AG8" i="120"/>
  <c r="AG9" i="120"/>
  <c r="AF10" i="133"/>
  <c r="AI10" i="125"/>
  <c r="AG10" i="126"/>
  <c r="AG8" i="126"/>
  <c r="AG9" i="126"/>
  <c r="AH10" i="111"/>
  <c r="AD25" i="136"/>
  <c r="AD42" i="136"/>
  <c r="AD46" i="136"/>
  <c r="AD50" i="136"/>
  <c r="AD60" i="136" s="1"/>
  <c r="K10" i="128"/>
  <c r="AE49" i="123"/>
  <c r="AE59" i="123" s="1"/>
  <c r="AE45" i="123"/>
  <c r="AE41" i="123"/>
  <c r="L19" i="136"/>
  <c r="L12" i="136"/>
  <c r="L17" i="136" s="1"/>
  <c r="J3" i="125"/>
  <c r="J23" i="135"/>
  <c r="J10" i="135"/>
  <c r="J3" i="135"/>
  <c r="AF32" i="110"/>
  <c r="J23" i="136"/>
  <c r="J10" i="136"/>
  <c r="J3" i="136"/>
  <c r="AD63" i="110"/>
  <c r="AD76" i="110"/>
  <c r="AD80" i="110"/>
  <c r="AD72" i="110"/>
  <c r="AD80" i="136"/>
  <c r="AD63" i="136"/>
  <c r="AD76" i="136"/>
  <c r="AD72" i="136"/>
  <c r="H18" i="127"/>
  <c r="AF32" i="127"/>
  <c r="AF25" i="127" s="1"/>
  <c r="L19" i="110"/>
  <c r="L12" i="110"/>
  <c r="L17" i="110" s="1"/>
  <c r="AE32" i="123"/>
  <c r="L3" i="144"/>
  <c r="R19" i="123"/>
  <c r="R12" i="123"/>
  <c r="R17" i="123" s="1"/>
  <c r="U10" i="145"/>
  <c r="AH8" i="128"/>
  <c r="AH9" i="128"/>
  <c r="AH8" i="121"/>
  <c r="AH9" i="121"/>
  <c r="K8" i="116"/>
  <c r="K9" i="116"/>
  <c r="N9" i="140"/>
  <c r="N8" i="140"/>
  <c r="AH10" i="124"/>
  <c r="K8" i="120"/>
  <c r="K9" i="120"/>
  <c r="AI10" i="112"/>
  <c r="K8" i="118"/>
  <c r="K9" i="118"/>
  <c r="AI10" i="122"/>
  <c r="K10" i="113"/>
  <c r="AH10" i="112"/>
  <c r="AH8" i="131"/>
  <c r="AH9" i="131"/>
  <c r="AI10" i="130"/>
  <c r="K10" i="122"/>
  <c r="R10" i="140"/>
  <c r="K10" i="111"/>
  <c r="K8" i="111"/>
  <c r="K9" i="111"/>
  <c r="AD25" i="110"/>
  <c r="AD50" i="110"/>
  <c r="AD60" i="110" s="1"/>
  <c r="AD42" i="110"/>
  <c r="AD46" i="110"/>
  <c r="O9" i="144"/>
  <c r="O8" i="144"/>
  <c r="O10" i="144"/>
  <c r="AH8" i="119"/>
  <c r="AH9" i="119"/>
  <c r="AI10" i="113"/>
  <c r="K10" i="130"/>
  <c r="K8" i="123"/>
  <c r="K21" i="123"/>
  <c r="N8" i="145"/>
  <c r="N9" i="145"/>
  <c r="AH10" i="115"/>
  <c r="AG41" i="110"/>
  <c r="AG45" i="110"/>
  <c r="AG49" i="110"/>
  <c r="AG59" i="110" s="1"/>
  <c r="G9" i="135"/>
  <c r="G22" i="135"/>
  <c r="J3" i="134"/>
  <c r="G22" i="133"/>
  <c r="G9" i="133"/>
  <c r="AD80" i="114"/>
  <c r="AD63" i="114"/>
  <c r="AD76" i="114"/>
  <c r="AD72" i="114"/>
  <c r="AG32" i="114"/>
  <c r="J23" i="110"/>
  <c r="J5" i="145"/>
  <c r="J10" i="110"/>
  <c r="J5" i="140"/>
  <c r="J3" i="110"/>
  <c r="G22" i="123"/>
  <c r="G9" i="123"/>
  <c r="AD80" i="123"/>
  <c r="AD72" i="123"/>
  <c r="AD63" i="123"/>
  <c r="AD76" i="123"/>
  <c r="J3" i="131"/>
  <c r="H18" i="123"/>
  <c r="H18" i="133"/>
  <c r="R19" i="114"/>
  <c r="R12" i="114"/>
  <c r="R17" i="114" s="1"/>
  <c r="H18" i="136"/>
  <c r="AE32" i="136"/>
  <c r="AG32" i="127"/>
  <c r="AE32" i="127"/>
  <c r="J3" i="122"/>
  <c r="J10" i="122" s="1"/>
  <c r="AF32" i="114"/>
  <c r="AG3" i="129"/>
  <c r="AD10" i="140"/>
  <c r="AD8" i="140"/>
  <c r="AD9" i="140"/>
  <c r="AI8" i="126"/>
  <c r="AI9" i="126"/>
  <c r="AE45" i="114"/>
  <c r="AE41" i="114"/>
  <c r="AE49" i="114"/>
  <c r="AE59" i="114" s="1"/>
  <c r="AE25" i="114"/>
  <c r="AD46" i="127"/>
  <c r="AD50" i="127"/>
  <c r="AD60" i="127" s="1"/>
  <c r="AD42" i="127"/>
  <c r="L10" i="145"/>
  <c r="L8" i="145"/>
  <c r="L9" i="145"/>
  <c r="AG8" i="130"/>
  <c r="AG9" i="130"/>
  <c r="Q9" i="144"/>
  <c r="Q8" i="144"/>
  <c r="Q10" i="144"/>
  <c r="AG8" i="134"/>
  <c r="AG9" i="134"/>
  <c r="AI8" i="115"/>
  <c r="AI9" i="115"/>
  <c r="AH10" i="131"/>
  <c r="AI9" i="120"/>
  <c r="AI8" i="120"/>
  <c r="K10" i="134"/>
  <c r="K8" i="134"/>
  <c r="K9" i="134"/>
  <c r="AG10" i="131"/>
  <c r="AG8" i="131"/>
  <c r="AG9" i="131"/>
  <c r="AH10" i="119"/>
  <c r="AI9" i="111"/>
  <c r="AI8" i="111"/>
  <c r="AI8" i="128"/>
  <c r="AI9" i="128"/>
  <c r="K21" i="135"/>
  <c r="K8" i="135"/>
  <c r="K10" i="119"/>
  <c r="K8" i="119"/>
  <c r="K9" i="119"/>
  <c r="AH8" i="116"/>
  <c r="AH9" i="116"/>
  <c r="AG8" i="137"/>
  <c r="AG9" i="137"/>
  <c r="AI8" i="143"/>
  <c r="AI9" i="143"/>
  <c r="K10" i="117"/>
  <c r="K8" i="117"/>
  <c r="K9" i="117"/>
  <c r="AG5" i="140"/>
  <c r="AD66" i="127"/>
  <c r="I5" i="145" l="1"/>
  <c r="I3" i="145" s="1"/>
  <c r="AF40" i="127"/>
  <c r="AF44" i="127"/>
  <c r="AF48" i="127"/>
  <c r="AF58" i="127" s="1"/>
  <c r="AD71" i="127"/>
  <c r="AD62" i="127"/>
  <c r="AD75" i="127"/>
  <c r="AD79" i="127"/>
  <c r="AD91" i="127"/>
  <c r="AD92" i="127" s="1"/>
  <c r="AD93" i="127" s="1"/>
  <c r="I3" i="116"/>
  <c r="I10" i="116" s="1"/>
  <c r="AE46" i="123"/>
  <c r="AE42" i="123"/>
  <c r="AE50" i="123"/>
  <c r="AE60" i="123" s="1"/>
  <c r="J10" i="116"/>
  <c r="J8" i="116"/>
  <c r="J9" i="116"/>
  <c r="AF72" i="123"/>
  <c r="AF63" i="123"/>
  <c r="AF76" i="123"/>
  <c r="AF80" i="123"/>
  <c r="AG72" i="136"/>
  <c r="AG76" i="136"/>
  <c r="AG63" i="136"/>
  <c r="AG80" i="136"/>
  <c r="AD81" i="123"/>
  <c r="AD64" i="123"/>
  <c r="AD77" i="123"/>
  <c r="AD73" i="123"/>
  <c r="I3" i="130"/>
  <c r="I10" i="130" s="1"/>
  <c r="I3" i="119"/>
  <c r="G18" i="135"/>
  <c r="F4" i="145"/>
  <c r="F4" i="140"/>
  <c r="AE40" i="114"/>
  <c r="AE48" i="114"/>
  <c r="AE58" i="114" s="1"/>
  <c r="AE44" i="114"/>
  <c r="AG50" i="114"/>
  <c r="AG60" i="114" s="1"/>
  <c r="AG42" i="114"/>
  <c r="AG46" i="114"/>
  <c r="AD40" i="110"/>
  <c r="AD48" i="110"/>
  <c r="AD58" i="110" s="1"/>
  <c r="AD44" i="110"/>
  <c r="L8" i="144"/>
  <c r="L10" i="144"/>
  <c r="J21" i="136"/>
  <c r="J8" i="136"/>
  <c r="J10" i="133"/>
  <c r="J8" i="133"/>
  <c r="J9" i="133"/>
  <c r="J8" i="127"/>
  <c r="J21" i="127"/>
  <c r="J10" i="130"/>
  <c r="J8" i="130"/>
  <c r="J9" i="130"/>
  <c r="J8" i="137"/>
  <c r="J9" i="137"/>
  <c r="J10" i="117"/>
  <c r="J8" i="117"/>
  <c r="J9" i="117"/>
  <c r="AG25" i="136"/>
  <c r="AG42" i="136"/>
  <c r="AG46" i="136"/>
  <c r="AG50" i="136"/>
  <c r="AG60" i="136" s="1"/>
  <c r="K19" i="135"/>
  <c r="K12" i="135"/>
  <c r="K17" i="135" s="1"/>
  <c r="I3" i="121"/>
  <c r="K19" i="114"/>
  <c r="K12" i="114"/>
  <c r="K17" i="114" s="1"/>
  <c r="G18" i="133"/>
  <c r="I3" i="111"/>
  <c r="I3" i="129"/>
  <c r="I3" i="131"/>
  <c r="I10" i="131" s="1"/>
  <c r="AF76" i="127"/>
  <c r="AF80" i="127"/>
  <c r="AF72" i="127"/>
  <c r="AF63" i="127"/>
  <c r="AH3" i="133"/>
  <c r="AG3" i="140"/>
  <c r="AE50" i="127"/>
  <c r="AE60" i="127" s="1"/>
  <c r="AE46" i="127"/>
  <c r="AE42" i="127"/>
  <c r="J10" i="134"/>
  <c r="J8" i="134"/>
  <c r="J9" i="134"/>
  <c r="AG40" i="110"/>
  <c r="AG44" i="110"/>
  <c r="AG48" i="110"/>
  <c r="AG58" i="110" s="1"/>
  <c r="J8" i="125"/>
  <c r="J9" i="125"/>
  <c r="AE25" i="123"/>
  <c r="AD40" i="136"/>
  <c r="AD48" i="136"/>
  <c r="AD58" i="136" s="1"/>
  <c r="AD44" i="136"/>
  <c r="AF25" i="136"/>
  <c r="AF50" i="136"/>
  <c r="AF60" i="136" s="1"/>
  <c r="AF42" i="136"/>
  <c r="AF46" i="136"/>
  <c r="J10" i="137"/>
  <c r="J21" i="114"/>
  <c r="J8" i="114"/>
  <c r="J10" i="112"/>
  <c r="J8" i="112"/>
  <c r="J9" i="112"/>
  <c r="AD44" i="114"/>
  <c r="AD40" i="114"/>
  <c r="AD48" i="114"/>
  <c r="AD58" i="114" s="1"/>
  <c r="R9" i="144"/>
  <c r="R8" i="144"/>
  <c r="R10" i="144"/>
  <c r="J8" i="111"/>
  <c r="J9" i="111"/>
  <c r="I3" i="137"/>
  <c r="J8" i="118"/>
  <c r="J9" i="118"/>
  <c r="I23" i="123"/>
  <c r="I10" i="123"/>
  <c r="I3" i="123"/>
  <c r="AE72" i="127"/>
  <c r="AE63" i="127"/>
  <c r="AE76" i="127"/>
  <c r="AE80" i="127"/>
  <c r="I3" i="125"/>
  <c r="I10" i="125" s="1"/>
  <c r="G18" i="123"/>
  <c r="AG80" i="114"/>
  <c r="AG63" i="114"/>
  <c r="AG72" i="114"/>
  <c r="AG76" i="114"/>
  <c r="K19" i="136"/>
  <c r="K12" i="136"/>
  <c r="K17" i="136" s="1"/>
  <c r="I3" i="132"/>
  <c r="I10" i="132" s="1"/>
  <c r="H3" i="111"/>
  <c r="I3" i="126"/>
  <c r="I10" i="126" s="1"/>
  <c r="AI3" i="133"/>
  <c r="AG10" i="129"/>
  <c r="AG8" i="129"/>
  <c r="AG9" i="129"/>
  <c r="J21" i="110"/>
  <c r="J8" i="110"/>
  <c r="AF25" i="110"/>
  <c r="AF42" i="110"/>
  <c r="AF46" i="110"/>
  <c r="AF50" i="110"/>
  <c r="AF60" i="110" s="1"/>
  <c r="AG46" i="110"/>
  <c r="AG50" i="110"/>
  <c r="AG60" i="110" s="1"/>
  <c r="AG42" i="110"/>
  <c r="AG25" i="114"/>
  <c r="AG48" i="123"/>
  <c r="AG58" i="123" s="1"/>
  <c r="AG44" i="123"/>
  <c r="AG40" i="123"/>
  <c r="J10" i="143"/>
  <c r="J8" i="143"/>
  <c r="J9" i="143"/>
  <c r="J8" i="123"/>
  <c r="J21" i="123"/>
  <c r="AE25" i="127"/>
  <c r="J8" i="128"/>
  <c r="J9" i="128"/>
  <c r="J10" i="118"/>
  <c r="J10" i="120"/>
  <c r="J8" i="120"/>
  <c r="J9" i="120"/>
  <c r="I3" i="128"/>
  <c r="I10" i="128" s="1"/>
  <c r="AG72" i="127"/>
  <c r="AG80" i="127"/>
  <c r="AG76" i="127"/>
  <c r="AG63" i="127"/>
  <c r="I3" i="115"/>
  <c r="AG63" i="110"/>
  <c r="AG80" i="110"/>
  <c r="AG72" i="110"/>
  <c r="AG76" i="110"/>
  <c r="AE63" i="114"/>
  <c r="AE76" i="114"/>
  <c r="AE72" i="114"/>
  <c r="AE80" i="114"/>
  <c r="AE76" i="123"/>
  <c r="AE72" i="123"/>
  <c r="AE63" i="123"/>
  <c r="AE80" i="123"/>
  <c r="I3" i="134"/>
  <c r="I23" i="136"/>
  <c r="I10" i="136"/>
  <c r="I3" i="136"/>
  <c r="AI3" i="129"/>
  <c r="AI5" i="145"/>
  <c r="AI5" i="140"/>
  <c r="AG25" i="127"/>
  <c r="AG50" i="127"/>
  <c r="AG60" i="127" s="1"/>
  <c r="AG42" i="127"/>
  <c r="AG46" i="127"/>
  <c r="J3" i="140"/>
  <c r="J8" i="135"/>
  <c r="J21" i="135"/>
  <c r="J10" i="125"/>
  <c r="AE25" i="110"/>
  <c r="AE46" i="110"/>
  <c r="AE42" i="110"/>
  <c r="AE50" i="110"/>
  <c r="AE60" i="110" s="1"/>
  <c r="AE50" i="114"/>
  <c r="AE60" i="114" s="1"/>
  <c r="AE42" i="114"/>
  <c r="AE46" i="114"/>
  <c r="I21" i="110"/>
  <c r="I8" i="110"/>
  <c r="AF50" i="123"/>
  <c r="AF60" i="123" s="1"/>
  <c r="AF42" i="123"/>
  <c r="AF46" i="123"/>
  <c r="J10" i="111"/>
  <c r="I3" i="118"/>
  <c r="AF63" i="110"/>
  <c r="AF80" i="110"/>
  <c r="AF72" i="110"/>
  <c r="AF76" i="110"/>
  <c r="G18" i="136"/>
  <c r="I23" i="135"/>
  <c r="I10" i="135"/>
  <c r="I3" i="135"/>
  <c r="AF76" i="114"/>
  <c r="AF63" i="114"/>
  <c r="AF80" i="114"/>
  <c r="AF72" i="114"/>
  <c r="AF80" i="136"/>
  <c r="AF63" i="136"/>
  <c r="AF76" i="136"/>
  <c r="AF72" i="136"/>
  <c r="I3" i="122"/>
  <c r="I10" i="122" s="1"/>
  <c r="I10" i="133"/>
  <c r="I23" i="133"/>
  <c r="I3" i="133"/>
  <c r="I3" i="143"/>
  <c r="G18" i="110"/>
  <c r="K19" i="127"/>
  <c r="K12" i="127"/>
  <c r="K17" i="127" s="1"/>
  <c r="AG3" i="144"/>
  <c r="AF25" i="114"/>
  <c r="AF50" i="114"/>
  <c r="AF60" i="114" s="1"/>
  <c r="AF46" i="114"/>
  <c r="AF42" i="114"/>
  <c r="AF40" i="123"/>
  <c r="AF48" i="123"/>
  <c r="AF58" i="123" s="1"/>
  <c r="AF44" i="123"/>
  <c r="AG10" i="133"/>
  <c r="AG8" i="133"/>
  <c r="AG9" i="133"/>
  <c r="J8" i="113"/>
  <c r="J9" i="113"/>
  <c r="I5" i="140"/>
  <c r="J10" i="128"/>
  <c r="AG8" i="145"/>
  <c r="AG9" i="145"/>
  <c r="AG80" i="123"/>
  <c r="AG76" i="123"/>
  <c r="AG72" i="123"/>
  <c r="AG63" i="123"/>
  <c r="I3" i="117"/>
  <c r="G18" i="114"/>
  <c r="AE80" i="136"/>
  <c r="AE72" i="136"/>
  <c r="AE76" i="136"/>
  <c r="AE63" i="136"/>
  <c r="AD64" i="127"/>
  <c r="AD73" i="127"/>
  <c r="AD77" i="127"/>
  <c r="AD81" i="127"/>
  <c r="K19" i="110"/>
  <c r="K12" i="110"/>
  <c r="K17" i="110" s="1"/>
  <c r="I3" i="113"/>
  <c r="AH3" i="129"/>
  <c r="AH5" i="140"/>
  <c r="AE25" i="136"/>
  <c r="AE50" i="136"/>
  <c r="AE60" i="136" s="1"/>
  <c r="AE42" i="136"/>
  <c r="AE46" i="136"/>
  <c r="AD66" i="123"/>
  <c r="J3" i="145"/>
  <c r="J10" i="145" s="1"/>
  <c r="J10" i="132"/>
  <c r="J8" i="132"/>
  <c r="J9" i="132"/>
  <c r="J10" i="115"/>
  <c r="J8" i="115"/>
  <c r="J9" i="115"/>
  <c r="AG46" i="123"/>
  <c r="AG42" i="123"/>
  <c r="AG50" i="123"/>
  <c r="AG60" i="123" s="1"/>
  <c r="K8" i="140"/>
  <c r="K9" i="140"/>
  <c r="J8" i="119"/>
  <c r="J9" i="119"/>
  <c r="J10" i="129"/>
  <c r="J8" i="129"/>
  <c r="J9" i="129"/>
  <c r="K19" i="123"/>
  <c r="K12" i="123"/>
  <c r="K17" i="123" s="1"/>
  <c r="J10" i="131"/>
  <c r="J8" i="131"/>
  <c r="J9" i="131"/>
  <c r="G18" i="127"/>
  <c r="I10" i="114"/>
  <c r="I23" i="114"/>
  <c r="I3" i="114"/>
  <c r="AE63" i="110"/>
  <c r="AE76" i="110"/>
  <c r="AE80" i="110"/>
  <c r="AE72" i="110"/>
  <c r="I10" i="127"/>
  <c r="I23" i="127"/>
  <c r="I3" i="127"/>
  <c r="I3" i="112"/>
  <c r="I3" i="120"/>
  <c r="K3" i="144"/>
  <c r="I3" i="124"/>
  <c r="J8" i="122"/>
  <c r="J9" i="122"/>
  <c r="L9" i="144"/>
  <c r="AF46" i="127"/>
  <c r="AF50" i="127"/>
  <c r="AF60" i="127" s="1"/>
  <c r="AF42" i="127"/>
  <c r="J8" i="126"/>
  <c r="J9" i="126"/>
  <c r="AF9" i="145"/>
  <c r="AF8" i="145"/>
  <c r="AF8" i="140"/>
  <c r="AF9" i="140"/>
  <c r="J8" i="124"/>
  <c r="J9" i="124"/>
  <c r="J10" i="113"/>
  <c r="AG10" i="145"/>
  <c r="AF66" i="123"/>
  <c r="AF66" i="114"/>
  <c r="AG66" i="114"/>
  <c r="AE66" i="127"/>
  <c r="AF71" i="114" l="1"/>
  <c r="AF75" i="114"/>
  <c r="AF79" i="114"/>
  <c r="AF62" i="114"/>
  <c r="AF91" i="114"/>
  <c r="AF92" i="114" s="1"/>
  <c r="AF93" i="114" s="1"/>
  <c r="AF71" i="123"/>
  <c r="AF79" i="123"/>
  <c r="AF75" i="123"/>
  <c r="AF62" i="123"/>
  <c r="AF91" i="123"/>
  <c r="AF92" i="123" s="1"/>
  <c r="AF93" i="123" s="1"/>
  <c r="AE71" i="127"/>
  <c r="AE62" i="127"/>
  <c r="AE75" i="127"/>
  <c r="AE79" i="127"/>
  <c r="AE91" i="127"/>
  <c r="AE92" i="127" s="1"/>
  <c r="AE93" i="127" s="1"/>
  <c r="AG75" i="114"/>
  <c r="AG79" i="114"/>
  <c r="AG71" i="114"/>
  <c r="AG62" i="114"/>
  <c r="AG91" i="114"/>
  <c r="AG92" i="114" s="1"/>
  <c r="AG93" i="114" s="1"/>
  <c r="AF64" i="127"/>
  <c r="AF81" i="127"/>
  <c r="AF77" i="127"/>
  <c r="AF73" i="127"/>
  <c r="I19" i="110"/>
  <c r="I12" i="110"/>
  <c r="I17" i="110" s="1"/>
  <c r="J19" i="135"/>
  <c r="J12" i="135"/>
  <c r="J17" i="135" s="1"/>
  <c r="I8" i="114"/>
  <c r="I21" i="114"/>
  <c r="AH3" i="140"/>
  <c r="I10" i="117"/>
  <c r="I8" i="117"/>
  <c r="I9" i="117"/>
  <c r="I10" i="118"/>
  <c r="I8" i="118"/>
  <c r="I9" i="118"/>
  <c r="AI3" i="140"/>
  <c r="AI10" i="140" s="1"/>
  <c r="I8" i="132"/>
  <c r="I9" i="132"/>
  <c r="I8" i="131"/>
  <c r="I9" i="131"/>
  <c r="J19" i="127"/>
  <c r="J12" i="127"/>
  <c r="J17" i="127" s="1"/>
  <c r="H3" i="120"/>
  <c r="L97" i="135"/>
  <c r="I8" i="124"/>
  <c r="I9" i="124"/>
  <c r="I10" i="120"/>
  <c r="I8" i="120"/>
  <c r="I9" i="120"/>
  <c r="AH8" i="129"/>
  <c r="AH9" i="129"/>
  <c r="AF40" i="114"/>
  <c r="AF48" i="114"/>
  <c r="AF58" i="114" s="1"/>
  <c r="AF44" i="114"/>
  <c r="AI3" i="145"/>
  <c r="AF40" i="136"/>
  <c r="AF48" i="136"/>
  <c r="AF58" i="136" s="1"/>
  <c r="AF44" i="136"/>
  <c r="I10" i="111"/>
  <c r="I8" i="111"/>
  <c r="I9" i="111"/>
  <c r="H3" i="117"/>
  <c r="H3" i="128"/>
  <c r="H10" i="128" s="1"/>
  <c r="H3" i="119"/>
  <c r="AE64" i="123"/>
  <c r="AE77" i="123"/>
  <c r="AE73" i="123"/>
  <c r="AE81" i="123"/>
  <c r="AF23" i="144"/>
  <c r="AF81" i="114"/>
  <c r="AF73" i="114"/>
  <c r="AF77" i="114"/>
  <c r="AF64" i="114"/>
  <c r="H23" i="136"/>
  <c r="H10" i="136"/>
  <c r="H3" i="136"/>
  <c r="L97" i="114"/>
  <c r="AD79" i="123"/>
  <c r="AD62" i="123"/>
  <c r="AD71" i="123"/>
  <c r="AD75" i="123"/>
  <c r="AD91" i="123"/>
  <c r="AD92" i="123" s="1"/>
  <c r="AD93" i="123" s="1"/>
  <c r="AH10" i="129"/>
  <c r="I10" i="143"/>
  <c r="I8" i="143"/>
  <c r="I9" i="143"/>
  <c r="J8" i="140"/>
  <c r="J9" i="140"/>
  <c r="AI8" i="129"/>
  <c r="AI9" i="129"/>
  <c r="AE48" i="127"/>
  <c r="AE58" i="127" s="1"/>
  <c r="AE44" i="127"/>
  <c r="AE40" i="127"/>
  <c r="I8" i="121"/>
  <c r="I9" i="121"/>
  <c r="H3" i="134"/>
  <c r="H3" i="129"/>
  <c r="H10" i="129" s="1"/>
  <c r="H3" i="122"/>
  <c r="AD81" i="110"/>
  <c r="AD73" i="110"/>
  <c r="AD77" i="110"/>
  <c r="AD64" i="110"/>
  <c r="AD66" i="110"/>
  <c r="AF64" i="123"/>
  <c r="AF81" i="123"/>
  <c r="AF77" i="123"/>
  <c r="AF73" i="123"/>
  <c r="H10" i="127"/>
  <c r="H23" i="127"/>
  <c r="H3" i="127"/>
  <c r="I10" i="124"/>
  <c r="I8" i="112"/>
  <c r="I9" i="112"/>
  <c r="I3" i="140"/>
  <c r="AG9" i="144"/>
  <c r="AG8" i="144"/>
  <c r="AG10" i="144"/>
  <c r="J10" i="140"/>
  <c r="AI10" i="129"/>
  <c r="I8" i="136"/>
  <c r="I21" i="136"/>
  <c r="AF40" i="110"/>
  <c r="AF44" i="110"/>
  <c r="AF48" i="110"/>
  <c r="AF58" i="110" s="1"/>
  <c r="AI9" i="133"/>
  <c r="AI8" i="133"/>
  <c r="AG10" i="140"/>
  <c r="AG8" i="140"/>
  <c r="AG9" i="140"/>
  <c r="AF66" i="127"/>
  <c r="I8" i="129"/>
  <c r="I9" i="129"/>
  <c r="AE64" i="136"/>
  <c r="AE77" i="136"/>
  <c r="AE73" i="136"/>
  <c r="AE81" i="136"/>
  <c r="H3" i="113"/>
  <c r="J19" i="136"/>
  <c r="J12" i="136"/>
  <c r="J17" i="136" s="1"/>
  <c r="H3" i="124"/>
  <c r="H3" i="130"/>
  <c r="H3" i="125"/>
  <c r="J3" i="144"/>
  <c r="AG81" i="127"/>
  <c r="AG77" i="127"/>
  <c r="AG64" i="127"/>
  <c r="AG73" i="127"/>
  <c r="J19" i="114"/>
  <c r="J12" i="114"/>
  <c r="J17" i="114" s="1"/>
  <c r="H10" i="114"/>
  <c r="H23" i="114"/>
  <c r="H3" i="114"/>
  <c r="E4" i="145"/>
  <c r="E4" i="140"/>
  <c r="V23" i="144"/>
  <c r="I21" i="133"/>
  <c r="I8" i="133"/>
  <c r="I21" i="135"/>
  <c r="I8" i="135"/>
  <c r="AE66" i="123"/>
  <c r="AG48" i="114"/>
  <c r="AG58" i="114" s="1"/>
  <c r="AG44" i="114"/>
  <c r="AG40" i="114"/>
  <c r="AI10" i="133"/>
  <c r="AD64" i="136"/>
  <c r="AD73" i="136"/>
  <c r="AD77" i="136"/>
  <c r="AD81" i="136"/>
  <c r="AD66" i="136"/>
  <c r="I8" i="137"/>
  <c r="I9" i="137"/>
  <c r="I10" i="121"/>
  <c r="I10" i="119"/>
  <c r="I8" i="119"/>
  <c r="I9" i="119"/>
  <c r="H3" i="132"/>
  <c r="J19" i="123"/>
  <c r="J12" i="123"/>
  <c r="J17" i="123" s="1"/>
  <c r="H3" i="137"/>
  <c r="H3" i="115"/>
  <c r="H3" i="131"/>
  <c r="H3" i="126"/>
  <c r="J19" i="110"/>
  <c r="J12" i="110"/>
  <c r="J17" i="110" s="1"/>
  <c r="AG77" i="123"/>
  <c r="AG81" i="123"/>
  <c r="AG73" i="123"/>
  <c r="AG64" i="123"/>
  <c r="H23" i="133"/>
  <c r="H10" i="133"/>
  <c r="H3" i="133"/>
  <c r="W23" i="144"/>
  <c r="K9" i="144"/>
  <c r="K8" i="144"/>
  <c r="K10" i="144"/>
  <c r="I10" i="112"/>
  <c r="H8" i="111"/>
  <c r="H9" i="111"/>
  <c r="AE44" i="123"/>
  <c r="AE40" i="123"/>
  <c r="AE48" i="123"/>
  <c r="AE58" i="123" s="1"/>
  <c r="I10" i="129"/>
  <c r="AG48" i="136"/>
  <c r="AG58" i="136" s="1"/>
  <c r="AG44" i="136"/>
  <c r="AG40" i="136"/>
  <c r="AD73" i="114"/>
  <c r="AD64" i="114"/>
  <c r="AD77" i="114"/>
  <c r="AD81" i="114"/>
  <c r="AD66" i="114"/>
  <c r="H3" i="118"/>
  <c r="H3" i="143"/>
  <c r="H10" i="143" s="1"/>
  <c r="H3" i="116"/>
  <c r="H10" i="116" s="1"/>
  <c r="G3" i="116"/>
  <c r="AE77" i="127"/>
  <c r="AE73" i="127"/>
  <c r="AE64" i="127"/>
  <c r="AE81" i="127"/>
  <c r="AI3" i="144"/>
  <c r="I21" i="127"/>
  <c r="I8" i="127"/>
  <c r="AE44" i="136"/>
  <c r="AE40" i="136"/>
  <c r="AE48" i="136"/>
  <c r="AE58" i="136" s="1"/>
  <c r="I10" i="113"/>
  <c r="I8" i="113"/>
  <c r="I9" i="113"/>
  <c r="AE66" i="136"/>
  <c r="AG66" i="123"/>
  <c r="AE48" i="110"/>
  <c r="AE58" i="110" s="1"/>
  <c r="AE44" i="110"/>
  <c r="AE40" i="110"/>
  <c r="I10" i="134"/>
  <c r="I8" i="134"/>
  <c r="I9" i="134"/>
  <c r="AG66" i="127"/>
  <c r="I8" i="125"/>
  <c r="I9" i="125"/>
  <c r="I8" i="123"/>
  <c r="I21" i="123"/>
  <c r="I10" i="137"/>
  <c r="AH8" i="133"/>
  <c r="AH9" i="133"/>
  <c r="I8" i="130"/>
  <c r="I9" i="130"/>
  <c r="I10" i="145"/>
  <c r="I8" i="145"/>
  <c r="I9" i="145"/>
  <c r="U23" i="144"/>
  <c r="H3" i="121"/>
  <c r="H3" i="112"/>
  <c r="H10" i="112" s="1"/>
  <c r="H10" i="110"/>
  <c r="H23" i="110"/>
  <c r="H3" i="110"/>
  <c r="AG77" i="136"/>
  <c r="AG81" i="136"/>
  <c r="AG73" i="136"/>
  <c r="AG64" i="136"/>
  <c r="AG73" i="114"/>
  <c r="AG77" i="114"/>
  <c r="AG81" i="114"/>
  <c r="AG64" i="114"/>
  <c r="AE64" i="114"/>
  <c r="AE77" i="114"/>
  <c r="AE73" i="114"/>
  <c r="AE81" i="114"/>
  <c r="AH3" i="144"/>
  <c r="AH9" i="144" s="1"/>
  <c r="J8" i="145"/>
  <c r="J9" i="145"/>
  <c r="I8" i="122"/>
  <c r="I9" i="122"/>
  <c r="AG44" i="127"/>
  <c r="AG48" i="127"/>
  <c r="AG58" i="127" s="1"/>
  <c r="AG40" i="127"/>
  <c r="AE66" i="114"/>
  <c r="I10" i="115"/>
  <c r="I8" i="115"/>
  <c r="I9" i="115"/>
  <c r="I8" i="128"/>
  <c r="I9" i="128"/>
  <c r="I8" i="126"/>
  <c r="I9" i="126"/>
  <c r="H10" i="111"/>
  <c r="AH10" i="133"/>
  <c r="AG66" i="136"/>
  <c r="I8" i="116"/>
  <c r="I9" i="116"/>
  <c r="H5" i="145" l="1"/>
  <c r="H3" i="145" s="1"/>
  <c r="G3" i="118"/>
  <c r="I19" i="133"/>
  <c r="I12" i="133"/>
  <c r="I17" i="133" s="1"/>
  <c r="H19" i="136"/>
  <c r="H12" i="136"/>
  <c r="H17" i="136" s="1"/>
  <c r="G3" i="113"/>
  <c r="G10" i="113" s="1"/>
  <c r="I19" i="135"/>
  <c r="I12" i="135"/>
  <c r="I17" i="135" s="1"/>
  <c r="G3" i="125"/>
  <c r="G10" i="125" s="1"/>
  <c r="G3" i="115"/>
  <c r="G10" i="115" s="1"/>
  <c r="L97" i="127"/>
  <c r="AE71" i="114"/>
  <c r="AE75" i="114"/>
  <c r="AE62" i="114"/>
  <c r="AE79" i="114"/>
  <c r="AE91" i="114"/>
  <c r="AE92" i="114" s="1"/>
  <c r="AE93" i="114" s="1"/>
  <c r="AI8" i="144"/>
  <c r="AI10" i="144"/>
  <c r="H10" i="118"/>
  <c r="H8" i="118"/>
  <c r="H9" i="118"/>
  <c r="H8" i="131"/>
  <c r="H9" i="131"/>
  <c r="H10" i="130"/>
  <c r="H8" i="130"/>
  <c r="H9" i="130"/>
  <c r="AD71" i="110"/>
  <c r="AD75" i="110"/>
  <c r="AD79" i="110"/>
  <c r="AD62" i="110"/>
  <c r="AD91" i="110"/>
  <c r="AD92" i="110" s="1"/>
  <c r="H21" i="136"/>
  <c r="H8" i="136"/>
  <c r="AG23" i="144"/>
  <c r="H21" i="110"/>
  <c r="H8" i="110"/>
  <c r="H8" i="121"/>
  <c r="H9" i="121"/>
  <c r="G8" i="116"/>
  <c r="G9" i="116"/>
  <c r="H10" i="132"/>
  <c r="H8" i="132"/>
  <c r="H9" i="132"/>
  <c r="H8" i="117"/>
  <c r="H9" i="117"/>
  <c r="AH8" i="140"/>
  <c r="AH9" i="140"/>
  <c r="G3" i="122"/>
  <c r="T23" i="144"/>
  <c r="AG64" i="110"/>
  <c r="AG81" i="110"/>
  <c r="AG77" i="110"/>
  <c r="AG73" i="110"/>
  <c r="AG66" i="110"/>
  <c r="G3" i="117"/>
  <c r="K97" i="133"/>
  <c r="L97" i="133"/>
  <c r="H23" i="135"/>
  <c r="H10" i="135"/>
  <c r="H3" i="135"/>
  <c r="AD71" i="114"/>
  <c r="AD79" i="114"/>
  <c r="AD62" i="114"/>
  <c r="AD75" i="114"/>
  <c r="AD91" i="114"/>
  <c r="AD92" i="114" s="1"/>
  <c r="AD93" i="114" s="1"/>
  <c r="D4" i="145"/>
  <c r="H10" i="131"/>
  <c r="H10" i="124"/>
  <c r="H8" i="124"/>
  <c r="H9" i="124"/>
  <c r="AF75" i="127"/>
  <c r="AF71" i="127"/>
  <c r="AF62" i="127"/>
  <c r="AF79" i="127"/>
  <c r="AF91" i="127"/>
  <c r="AF92" i="127" s="1"/>
  <c r="AF93" i="127" s="1"/>
  <c r="H8" i="134"/>
  <c r="H9" i="134"/>
  <c r="AE77" i="110"/>
  <c r="AE81" i="110"/>
  <c r="AE64" i="110"/>
  <c r="AE73" i="110"/>
  <c r="AE66" i="110"/>
  <c r="F3" i="116"/>
  <c r="I19" i="127"/>
  <c r="I12" i="127"/>
  <c r="I17" i="127" s="1"/>
  <c r="I19" i="114"/>
  <c r="I12" i="114"/>
  <c r="I17" i="114" s="1"/>
  <c r="G3" i="111"/>
  <c r="G3" i="126"/>
  <c r="L97" i="123"/>
  <c r="H19" i="135"/>
  <c r="H12" i="135"/>
  <c r="H17" i="135" s="1"/>
  <c r="AG71" i="136"/>
  <c r="AG75" i="136"/>
  <c r="AG79" i="136"/>
  <c r="AG62" i="136"/>
  <c r="AG91" i="136"/>
  <c r="AG92" i="136" s="1"/>
  <c r="AG93" i="136" s="1"/>
  <c r="H10" i="121"/>
  <c r="AG79" i="127"/>
  <c r="AG75" i="127"/>
  <c r="AG71" i="127"/>
  <c r="AG62" i="127"/>
  <c r="AG91" i="127"/>
  <c r="AG92" i="127" s="1"/>
  <c r="AG93" i="127" s="1"/>
  <c r="AG71" i="123"/>
  <c r="AG62" i="123"/>
  <c r="AG79" i="123"/>
  <c r="AG75" i="123"/>
  <c r="AG91" i="123"/>
  <c r="AG92" i="123" s="1"/>
  <c r="AG93" i="123" s="1"/>
  <c r="G10" i="116"/>
  <c r="D4" i="140"/>
  <c r="H10" i="115"/>
  <c r="H8" i="115"/>
  <c r="H9" i="115"/>
  <c r="AD71" i="136"/>
  <c r="AD79" i="136"/>
  <c r="AD75" i="136"/>
  <c r="AD62" i="136"/>
  <c r="AD91" i="136"/>
  <c r="AD92" i="136" s="1"/>
  <c r="AD93" i="136" s="1"/>
  <c r="H8" i="119"/>
  <c r="H9" i="119"/>
  <c r="H10" i="117"/>
  <c r="H8" i="120"/>
  <c r="H9" i="120"/>
  <c r="AH10" i="140"/>
  <c r="G10" i="136"/>
  <c r="G23" i="136"/>
  <c r="G3" i="136"/>
  <c r="I19" i="136"/>
  <c r="I12" i="136"/>
  <c r="I17" i="136" s="1"/>
  <c r="I19" i="123"/>
  <c r="I12" i="123"/>
  <c r="I17" i="123" s="1"/>
  <c r="AF81" i="110"/>
  <c r="AF77" i="110"/>
  <c r="AF73" i="110"/>
  <c r="AF64" i="110"/>
  <c r="AF66" i="110"/>
  <c r="G3" i="128"/>
  <c r="G3" i="134"/>
  <c r="G10" i="134" s="1"/>
  <c r="G3" i="130"/>
  <c r="L97" i="136"/>
  <c r="H23" i="123"/>
  <c r="H10" i="123"/>
  <c r="H3" i="123"/>
  <c r="AH8" i="144"/>
  <c r="AH10" i="144"/>
  <c r="H5" i="140"/>
  <c r="AF64" i="136"/>
  <c r="AF73" i="136"/>
  <c r="AF77" i="136"/>
  <c r="AF81" i="136"/>
  <c r="AF66" i="136"/>
  <c r="AE79" i="136"/>
  <c r="AE71" i="136"/>
  <c r="AE75" i="136"/>
  <c r="AE62" i="136"/>
  <c r="AE91" i="136"/>
  <c r="AE92" i="136" s="1"/>
  <c r="AE93" i="136" s="1"/>
  <c r="H8" i="116"/>
  <c r="H9" i="116"/>
  <c r="AE75" i="123"/>
  <c r="AE62" i="123"/>
  <c r="AE71" i="123"/>
  <c r="AE79" i="123"/>
  <c r="AE91" i="123"/>
  <c r="AE92" i="123" s="1"/>
  <c r="AE93" i="123" s="1"/>
  <c r="H8" i="114"/>
  <c r="H21" i="114"/>
  <c r="H10" i="134"/>
  <c r="G23" i="110"/>
  <c r="G5" i="140"/>
  <c r="G5" i="145"/>
  <c r="G10" i="110"/>
  <c r="G3" i="110"/>
  <c r="G3" i="124"/>
  <c r="G3" i="132"/>
  <c r="G10" i="132" s="1"/>
  <c r="G3" i="131"/>
  <c r="H8" i="126"/>
  <c r="H9" i="126"/>
  <c r="H10" i="137"/>
  <c r="H8" i="137"/>
  <c r="H9" i="137"/>
  <c r="H8" i="125"/>
  <c r="H9" i="125"/>
  <c r="I8" i="140"/>
  <c r="I9" i="140"/>
  <c r="H10" i="122"/>
  <c r="H8" i="122"/>
  <c r="H9" i="122"/>
  <c r="H10" i="119"/>
  <c r="H10" i="120"/>
  <c r="G23" i="114"/>
  <c r="G10" i="114"/>
  <c r="G3" i="114"/>
  <c r="G23" i="133"/>
  <c r="G10" i="133"/>
  <c r="G3" i="133"/>
  <c r="G3" i="143"/>
  <c r="G10" i="143" s="1"/>
  <c r="G3" i="129"/>
  <c r="G23" i="123"/>
  <c r="G10" i="123"/>
  <c r="G3" i="123"/>
  <c r="G10" i="127"/>
  <c r="G23" i="127"/>
  <c r="G3" i="127"/>
  <c r="G3" i="120"/>
  <c r="G10" i="120" s="1"/>
  <c r="G3" i="112"/>
  <c r="H19" i="127"/>
  <c r="H12" i="127"/>
  <c r="H17" i="127" s="1"/>
  <c r="M97" i="114"/>
  <c r="M97" i="135"/>
  <c r="H8" i="112"/>
  <c r="H9" i="112"/>
  <c r="AI9" i="144"/>
  <c r="J9" i="144"/>
  <c r="J8" i="144"/>
  <c r="J10" i="144"/>
  <c r="H10" i="113"/>
  <c r="H8" i="113"/>
  <c r="H9" i="113"/>
  <c r="H21" i="127"/>
  <c r="H8" i="127"/>
  <c r="H8" i="128"/>
  <c r="H9" i="128"/>
  <c r="AI10" i="145"/>
  <c r="AI8" i="145"/>
  <c r="AI9" i="145"/>
  <c r="AI8" i="140"/>
  <c r="AI9" i="140"/>
  <c r="I3" i="144"/>
  <c r="G3" i="121"/>
  <c r="G10" i="135"/>
  <c r="G23" i="135"/>
  <c r="G3" i="135"/>
  <c r="H19" i="123"/>
  <c r="H12" i="123"/>
  <c r="H17" i="123" s="1"/>
  <c r="G3" i="137"/>
  <c r="G3" i="119"/>
  <c r="H19" i="114"/>
  <c r="H12" i="114"/>
  <c r="H17" i="114" s="1"/>
  <c r="H8" i="143"/>
  <c r="H9" i="143"/>
  <c r="H21" i="133"/>
  <c r="H8" i="133"/>
  <c r="H10" i="126"/>
  <c r="H10" i="125"/>
  <c r="I10" i="140"/>
  <c r="H8" i="129"/>
  <c r="H9" i="129"/>
  <c r="D3" i="116"/>
  <c r="D9" i="116" s="1"/>
  <c r="C4" i="140" l="1"/>
  <c r="AD93" i="110"/>
  <c r="G3" i="140"/>
  <c r="G10" i="140" s="1"/>
  <c r="AG23" i="124"/>
  <c r="F3" i="129"/>
  <c r="H3" i="144"/>
  <c r="F5" i="145"/>
  <c r="F5" i="140"/>
  <c r="F3" i="111"/>
  <c r="M97" i="127"/>
  <c r="E3" i="116"/>
  <c r="E10" i="116" s="1"/>
  <c r="G10" i="121"/>
  <c r="G8" i="121"/>
  <c r="G9" i="121"/>
  <c r="I9" i="144"/>
  <c r="I8" i="144"/>
  <c r="I10" i="144"/>
  <c r="G8" i="120"/>
  <c r="G9" i="120"/>
  <c r="G8" i="132"/>
  <c r="G9" i="132"/>
  <c r="G3" i="145"/>
  <c r="H21" i="123"/>
  <c r="H8" i="123"/>
  <c r="K97" i="114"/>
  <c r="G21" i="133"/>
  <c r="G8" i="133"/>
  <c r="G8" i="126"/>
  <c r="G9" i="126"/>
  <c r="D8" i="116"/>
  <c r="G10" i="122"/>
  <c r="G8" i="122"/>
  <c r="G9" i="122"/>
  <c r="F3" i="124"/>
  <c r="F10" i="124" s="1"/>
  <c r="K97" i="136"/>
  <c r="C4" i="145"/>
  <c r="M97" i="133"/>
  <c r="F3" i="115"/>
  <c r="F3" i="137"/>
  <c r="F3" i="120"/>
  <c r="F3" i="118"/>
  <c r="F3" i="130"/>
  <c r="F3" i="122"/>
  <c r="G21" i="127"/>
  <c r="G8" i="127"/>
  <c r="AF71" i="110"/>
  <c r="AF62" i="110"/>
  <c r="AF79" i="110"/>
  <c r="AF75" i="110"/>
  <c r="AF91" i="110"/>
  <c r="AF92" i="110" s="1"/>
  <c r="G10" i="126"/>
  <c r="G8" i="118"/>
  <c r="G9" i="118"/>
  <c r="AG23" i="126"/>
  <c r="F3" i="131"/>
  <c r="F3" i="134"/>
  <c r="D10" i="116"/>
  <c r="AG23" i="118"/>
  <c r="S23" i="144"/>
  <c r="M97" i="136"/>
  <c r="N97" i="114"/>
  <c r="M101" i="135"/>
  <c r="M101" i="114"/>
  <c r="G10" i="119"/>
  <c r="G8" i="119"/>
  <c r="G9" i="119"/>
  <c r="G21" i="114"/>
  <c r="G8" i="114"/>
  <c r="H3" i="140"/>
  <c r="G10" i="130"/>
  <c r="G8" i="130"/>
  <c r="G9" i="130"/>
  <c r="G8" i="111"/>
  <c r="G9" i="111"/>
  <c r="F10" i="116"/>
  <c r="F8" i="116"/>
  <c r="F9" i="116"/>
  <c r="G8" i="117"/>
  <c r="G9" i="117"/>
  <c r="F3" i="119"/>
  <c r="F10" i="119" s="1"/>
  <c r="AG23" i="129"/>
  <c r="F3" i="132"/>
  <c r="AG23" i="125"/>
  <c r="F3" i="113"/>
  <c r="F10" i="113" s="1"/>
  <c r="M97" i="123"/>
  <c r="G8" i="135"/>
  <c r="G21" i="135"/>
  <c r="G10" i="118"/>
  <c r="G10" i="129"/>
  <c r="G8" i="129"/>
  <c r="G9" i="129"/>
  <c r="G10" i="128"/>
  <c r="G8" i="128"/>
  <c r="G9" i="128"/>
  <c r="H21" i="135"/>
  <c r="H8" i="135"/>
  <c r="G8" i="125"/>
  <c r="G9" i="125"/>
  <c r="H19" i="110"/>
  <c r="H12" i="110"/>
  <c r="H17" i="110" s="1"/>
  <c r="F3" i="117"/>
  <c r="F10" i="117" s="1"/>
  <c r="F3" i="121"/>
  <c r="N97" i="135"/>
  <c r="K97" i="127"/>
  <c r="L101" i="133"/>
  <c r="G10" i="137"/>
  <c r="G8" i="137"/>
  <c r="G9" i="137"/>
  <c r="G10" i="112"/>
  <c r="G8" i="112"/>
  <c r="G9" i="112"/>
  <c r="G8" i="123"/>
  <c r="G21" i="123"/>
  <c r="G8" i="143"/>
  <c r="G9" i="143"/>
  <c r="G10" i="131"/>
  <c r="G8" i="131"/>
  <c r="G9" i="131"/>
  <c r="G10" i="124"/>
  <c r="G8" i="124"/>
  <c r="G9" i="124"/>
  <c r="G21" i="110"/>
  <c r="G8" i="110"/>
  <c r="G8" i="134"/>
  <c r="G9" i="134"/>
  <c r="G10" i="111"/>
  <c r="AE75" i="110"/>
  <c r="AE71" i="110"/>
  <c r="AE62" i="110"/>
  <c r="AE79" i="110"/>
  <c r="AE91" i="110"/>
  <c r="G10" i="117"/>
  <c r="G8" i="115"/>
  <c r="G9" i="115"/>
  <c r="G8" i="113"/>
  <c r="G9" i="113"/>
  <c r="H10" i="145"/>
  <c r="H8" i="145"/>
  <c r="H9" i="145"/>
  <c r="L97" i="110"/>
  <c r="F3" i="112"/>
  <c r="F3" i="128"/>
  <c r="F3" i="143"/>
  <c r="F3" i="126"/>
  <c r="AG23" i="121"/>
  <c r="F3" i="125"/>
  <c r="K97" i="123"/>
  <c r="AF79" i="136"/>
  <c r="AF71" i="136"/>
  <c r="AF75" i="136"/>
  <c r="AF62" i="136"/>
  <c r="AF91" i="136"/>
  <c r="AF92" i="136" s="1"/>
  <c r="AF93" i="136" s="1"/>
  <c r="G8" i="136"/>
  <c r="G21" i="136"/>
  <c r="AG62" i="110"/>
  <c r="AG79" i="110"/>
  <c r="AG75" i="110"/>
  <c r="AG71" i="110"/>
  <c r="AG91" i="110"/>
  <c r="AG92" i="110" s="1"/>
  <c r="B4" i="140" l="1"/>
  <c r="AG93" i="110"/>
  <c r="E3" i="134"/>
  <c r="E3" i="126"/>
  <c r="E10" i="126" s="1"/>
  <c r="G19" i="110"/>
  <c r="G12" i="110"/>
  <c r="G17" i="110" s="1"/>
  <c r="E3" i="117"/>
  <c r="E3" i="143"/>
  <c r="G19" i="127"/>
  <c r="G12" i="127"/>
  <c r="G17" i="127" s="1"/>
  <c r="N97" i="127"/>
  <c r="M101" i="133"/>
  <c r="AG23" i="133"/>
  <c r="AG23" i="143"/>
  <c r="AG23" i="117"/>
  <c r="AG23" i="130"/>
  <c r="F10" i="118"/>
  <c r="F8" i="118"/>
  <c r="F9" i="118"/>
  <c r="F10" i="115"/>
  <c r="F8" i="115"/>
  <c r="F9" i="115"/>
  <c r="F10" i="129"/>
  <c r="F8" i="129"/>
  <c r="F9" i="129"/>
  <c r="E3" i="118"/>
  <c r="E10" i="118" s="1"/>
  <c r="E3" i="128"/>
  <c r="J97" i="127"/>
  <c r="O97" i="135"/>
  <c r="N101" i="135"/>
  <c r="AG23" i="120"/>
  <c r="AG23" i="116"/>
  <c r="AF93" i="110"/>
  <c r="F10" i="122"/>
  <c r="F8" i="122"/>
  <c r="F9" i="122"/>
  <c r="H9" i="144"/>
  <c r="H8" i="144"/>
  <c r="H10" i="144"/>
  <c r="E3" i="137"/>
  <c r="E3" i="112"/>
  <c r="E10" i="112" s="1"/>
  <c r="M101" i="123"/>
  <c r="M101" i="136"/>
  <c r="M97" i="110"/>
  <c r="AG23" i="119"/>
  <c r="F8" i="120"/>
  <c r="F9" i="120"/>
  <c r="E3" i="130"/>
  <c r="E3" i="120"/>
  <c r="E3" i="125"/>
  <c r="E10" i="125" s="1"/>
  <c r="E3" i="119"/>
  <c r="G3" i="144"/>
  <c r="G19" i="135"/>
  <c r="G12" i="135"/>
  <c r="G17" i="135" s="1"/>
  <c r="O97" i="114"/>
  <c r="J97" i="114"/>
  <c r="K97" i="135"/>
  <c r="AG23" i="131"/>
  <c r="AG23" i="135"/>
  <c r="F10" i="126"/>
  <c r="F8" i="126"/>
  <c r="F9" i="126"/>
  <c r="F8" i="121"/>
  <c r="F9" i="121"/>
  <c r="B4" i="145"/>
  <c r="E3" i="129"/>
  <c r="B3" i="122"/>
  <c r="B10" i="122" s="1"/>
  <c r="E3" i="113"/>
  <c r="E5" i="140"/>
  <c r="E3" i="140" s="1"/>
  <c r="E5" i="145"/>
  <c r="E3" i="111"/>
  <c r="E10" i="111" s="1"/>
  <c r="R23" i="144"/>
  <c r="G19" i="136"/>
  <c r="G12" i="136"/>
  <c r="G17" i="136" s="1"/>
  <c r="N97" i="123"/>
  <c r="AG23" i="112"/>
  <c r="F10" i="112"/>
  <c r="F8" i="112"/>
  <c r="F9" i="112"/>
  <c r="F8" i="134"/>
  <c r="F9" i="134"/>
  <c r="F10" i="120"/>
  <c r="G8" i="145"/>
  <c r="G9" i="145"/>
  <c r="F10" i="111"/>
  <c r="F8" i="111"/>
  <c r="F9" i="111"/>
  <c r="E3" i="131"/>
  <c r="E3" i="124"/>
  <c r="G19" i="114"/>
  <c r="G12" i="114"/>
  <c r="G17" i="114" s="1"/>
  <c r="G19" i="123"/>
  <c r="G12" i="123"/>
  <c r="G17" i="123" s="1"/>
  <c r="J97" i="123"/>
  <c r="N97" i="133"/>
  <c r="J97" i="136"/>
  <c r="L101" i="123"/>
  <c r="K97" i="110"/>
  <c r="M101" i="127"/>
  <c r="AG23" i="132"/>
  <c r="AG14" i="140"/>
  <c r="F10" i="143"/>
  <c r="F8" i="143"/>
  <c r="F9" i="143"/>
  <c r="F10" i="121"/>
  <c r="H10" i="140"/>
  <c r="H8" i="140"/>
  <c r="H9" i="140"/>
  <c r="F8" i="137"/>
  <c r="F9" i="137"/>
  <c r="F3" i="140"/>
  <c r="E3" i="132"/>
  <c r="G19" i="133"/>
  <c r="G12" i="133"/>
  <c r="G17" i="133" s="1"/>
  <c r="L101" i="114"/>
  <c r="L101" i="127"/>
  <c r="AG23" i="137"/>
  <c r="AG23" i="111"/>
  <c r="AG23" i="128"/>
  <c r="F8" i="117"/>
  <c r="F9" i="117"/>
  <c r="F8" i="119"/>
  <c r="F9" i="119"/>
  <c r="F10" i="134"/>
  <c r="F10" i="130"/>
  <c r="F8" i="130"/>
  <c r="F9" i="130"/>
  <c r="G10" i="145"/>
  <c r="E8" i="116"/>
  <c r="E9" i="116"/>
  <c r="F3" i="145"/>
  <c r="E3" i="121"/>
  <c r="E10" i="121" s="1"/>
  <c r="E3" i="115"/>
  <c r="E10" i="115" s="1"/>
  <c r="J97" i="135"/>
  <c r="N97" i="136"/>
  <c r="L101" i="135"/>
  <c r="N101" i="114"/>
  <c r="L101" i="136"/>
  <c r="H19" i="133"/>
  <c r="H12" i="133"/>
  <c r="H17" i="133" s="1"/>
  <c r="AG23" i="113"/>
  <c r="F10" i="125"/>
  <c r="F8" i="125"/>
  <c r="F9" i="125"/>
  <c r="F10" i="128"/>
  <c r="F8" i="128"/>
  <c r="F9" i="128"/>
  <c r="AE92" i="110"/>
  <c r="AE93" i="110" s="1"/>
  <c r="F8" i="113"/>
  <c r="F9" i="113"/>
  <c r="F10" i="132"/>
  <c r="F8" i="132"/>
  <c r="F9" i="132"/>
  <c r="F10" i="131"/>
  <c r="F8" i="131"/>
  <c r="F9" i="131"/>
  <c r="F10" i="137"/>
  <c r="F8" i="124"/>
  <c r="F9" i="124"/>
  <c r="G8" i="140"/>
  <c r="G9" i="140"/>
  <c r="AE23" i="115"/>
  <c r="B3" i="116"/>
  <c r="B8" i="116" l="1"/>
  <c r="B9" i="116"/>
  <c r="AH22" i="129"/>
  <c r="E10" i="140"/>
  <c r="E8" i="140"/>
  <c r="E9" i="140"/>
  <c r="Q23" i="144"/>
  <c r="AG12" i="129"/>
  <c r="AG22" i="129"/>
  <c r="AE23" i="122"/>
  <c r="D5" i="140"/>
  <c r="D3" i="140" s="1"/>
  <c r="D5" i="145"/>
  <c r="D3" i="111"/>
  <c r="AC26" i="127"/>
  <c r="D3" i="113"/>
  <c r="H97" i="127"/>
  <c r="P97" i="135"/>
  <c r="I97" i="136"/>
  <c r="M101" i="110"/>
  <c r="O101" i="114"/>
  <c r="O101" i="135"/>
  <c r="K101" i="123"/>
  <c r="N101" i="133"/>
  <c r="F10" i="145"/>
  <c r="F8" i="145"/>
  <c r="F9" i="145"/>
  <c r="E10" i="132"/>
  <c r="E8" i="132"/>
  <c r="E9" i="132"/>
  <c r="E3" i="145"/>
  <c r="E8" i="130"/>
  <c r="E9" i="130"/>
  <c r="D3" i="131"/>
  <c r="D10" i="131" s="1"/>
  <c r="D3" i="121"/>
  <c r="I97" i="123"/>
  <c r="I97" i="114"/>
  <c r="O97" i="133"/>
  <c r="I97" i="135"/>
  <c r="N97" i="110"/>
  <c r="AE23" i="118"/>
  <c r="E8" i="131"/>
  <c r="E9" i="131"/>
  <c r="E10" i="129"/>
  <c r="E8" i="129"/>
  <c r="E9" i="129"/>
  <c r="E8" i="120"/>
  <c r="E9" i="120"/>
  <c r="E10" i="130"/>
  <c r="AG23" i="122"/>
  <c r="O97" i="136"/>
  <c r="E8" i="143"/>
  <c r="E9" i="143"/>
  <c r="D3" i="124"/>
  <c r="D3" i="129"/>
  <c r="H97" i="133"/>
  <c r="N101" i="136"/>
  <c r="C3" i="116"/>
  <c r="AG23" i="115"/>
  <c r="E8" i="128"/>
  <c r="E9" i="128"/>
  <c r="E10" i="143"/>
  <c r="E8" i="112"/>
  <c r="E9" i="112"/>
  <c r="AE23" i="134"/>
  <c r="D3" i="137"/>
  <c r="I97" i="127"/>
  <c r="K101" i="127"/>
  <c r="J97" i="110"/>
  <c r="N101" i="123"/>
  <c r="AG23" i="140"/>
  <c r="E8" i="124"/>
  <c r="E9" i="124"/>
  <c r="E10" i="131"/>
  <c r="E8" i="113"/>
  <c r="E9" i="113"/>
  <c r="E8" i="119"/>
  <c r="E9" i="119"/>
  <c r="E10" i="120"/>
  <c r="E8" i="137"/>
  <c r="E9" i="137"/>
  <c r="E8" i="117"/>
  <c r="E9" i="117"/>
  <c r="E8" i="121"/>
  <c r="E9" i="121"/>
  <c r="E10" i="134"/>
  <c r="E8" i="134"/>
  <c r="E9" i="134"/>
  <c r="D3" i="115"/>
  <c r="O97" i="123"/>
  <c r="D3" i="125"/>
  <c r="D3" i="134"/>
  <c r="AE23" i="130"/>
  <c r="O97" i="127"/>
  <c r="I97" i="133"/>
  <c r="I97" i="110"/>
  <c r="K101" i="136"/>
  <c r="K101" i="135"/>
  <c r="AG14" i="145"/>
  <c r="F10" i="140"/>
  <c r="F8" i="140"/>
  <c r="F9" i="140"/>
  <c r="AG23" i="134"/>
  <c r="G9" i="144"/>
  <c r="G8" i="144"/>
  <c r="G10" i="144"/>
  <c r="E10" i="128"/>
  <c r="K101" i="114"/>
  <c r="D3" i="143"/>
  <c r="D3" i="119"/>
  <c r="F3" i="144"/>
  <c r="F9" i="144" s="1"/>
  <c r="D3" i="132"/>
  <c r="AE23" i="111"/>
  <c r="H97" i="135"/>
  <c r="H97" i="123"/>
  <c r="L101" i="110"/>
  <c r="E8" i="115"/>
  <c r="E9" i="115"/>
  <c r="E10" i="124"/>
  <c r="E10" i="113"/>
  <c r="E10" i="119"/>
  <c r="E10" i="137"/>
  <c r="E8" i="118"/>
  <c r="E9" i="118"/>
  <c r="E10" i="117"/>
  <c r="E8" i="126"/>
  <c r="E9" i="126"/>
  <c r="D3" i="117"/>
  <c r="P97" i="114"/>
  <c r="B10" i="116"/>
  <c r="D3" i="118"/>
  <c r="D3" i="128"/>
  <c r="D3" i="130"/>
  <c r="D3" i="126"/>
  <c r="D3" i="120"/>
  <c r="D3" i="112"/>
  <c r="AE23" i="116"/>
  <c r="H97" i="136"/>
  <c r="J101" i="135"/>
  <c r="N101" i="127"/>
  <c r="E8" i="111"/>
  <c r="E9" i="111"/>
  <c r="B8" i="122"/>
  <c r="B9" i="122"/>
  <c r="E8" i="125"/>
  <c r="E9" i="125"/>
  <c r="AE23" i="137"/>
  <c r="AE23" i="129"/>
  <c r="AD23" i="137"/>
  <c r="AE23" i="131"/>
  <c r="AD23" i="131"/>
  <c r="C3" i="112" l="1"/>
  <c r="C3" i="124"/>
  <c r="P23" i="144"/>
  <c r="AF23" i="143"/>
  <c r="AF23" i="133"/>
  <c r="P97" i="136"/>
  <c r="O101" i="133"/>
  <c r="J101" i="114"/>
  <c r="AH22" i="120"/>
  <c r="D8" i="132"/>
  <c r="D9" i="132"/>
  <c r="D10" i="143"/>
  <c r="D8" i="143"/>
  <c r="D9" i="143"/>
  <c r="AG23" i="145"/>
  <c r="D10" i="137"/>
  <c r="D8" i="137"/>
  <c r="D9" i="137"/>
  <c r="D3" i="145"/>
  <c r="D10" i="145" s="1"/>
  <c r="AG17" i="129"/>
  <c r="AG21" i="129"/>
  <c r="AG19" i="129"/>
  <c r="AD23" i="135"/>
  <c r="E3" i="144"/>
  <c r="C3" i="118"/>
  <c r="AB26" i="136"/>
  <c r="C5" i="140"/>
  <c r="C5" i="145"/>
  <c r="C3" i="111"/>
  <c r="AD23" i="121"/>
  <c r="AF23" i="116"/>
  <c r="AE23" i="120"/>
  <c r="I101" i="114"/>
  <c r="J101" i="127"/>
  <c r="AI22" i="129"/>
  <c r="AE12" i="117"/>
  <c r="AE22" i="117"/>
  <c r="AE12" i="134"/>
  <c r="AE22" i="134"/>
  <c r="D8" i="130"/>
  <c r="D9" i="130"/>
  <c r="D10" i="125"/>
  <c r="D8" i="125"/>
  <c r="D9" i="125"/>
  <c r="D10" i="140"/>
  <c r="D8" i="140"/>
  <c r="D9" i="140"/>
  <c r="C3" i="129"/>
  <c r="AC32" i="136"/>
  <c r="C3" i="126"/>
  <c r="AG12" i="120"/>
  <c r="AG22" i="120"/>
  <c r="AC32" i="114"/>
  <c r="C3" i="115"/>
  <c r="C3" i="130"/>
  <c r="AD12" i="121"/>
  <c r="AD22" i="121"/>
  <c r="Q97" i="114"/>
  <c r="O101" i="127"/>
  <c r="I101" i="123"/>
  <c r="O101" i="136"/>
  <c r="AH22" i="116"/>
  <c r="AE23" i="117"/>
  <c r="AC26" i="114"/>
  <c r="D10" i="112"/>
  <c r="D8" i="112"/>
  <c r="D9" i="112"/>
  <c r="D10" i="132"/>
  <c r="D10" i="129"/>
  <c r="D8" i="129"/>
  <c r="D9" i="129"/>
  <c r="D8" i="113"/>
  <c r="D9" i="113"/>
  <c r="C3" i="128"/>
  <c r="AF23" i="137"/>
  <c r="AG12" i="144"/>
  <c r="AG22" i="144"/>
  <c r="AE23" i="121"/>
  <c r="AD23" i="134"/>
  <c r="P101" i="135"/>
  <c r="O97" i="110"/>
  <c r="AH22" i="111"/>
  <c r="AE12" i="122"/>
  <c r="AE22" i="122"/>
  <c r="D10" i="130"/>
  <c r="AG12" i="112"/>
  <c r="AG22" i="112"/>
  <c r="C3" i="125"/>
  <c r="AG12" i="117"/>
  <c r="AG22" i="117"/>
  <c r="AG12" i="121"/>
  <c r="AG22" i="121"/>
  <c r="AF23" i="134"/>
  <c r="AE12" i="111"/>
  <c r="AE22" i="111"/>
  <c r="AD23" i="115"/>
  <c r="J101" i="110"/>
  <c r="AH22" i="122"/>
  <c r="D8" i="120"/>
  <c r="D9" i="120"/>
  <c r="D10" i="128"/>
  <c r="D8" i="128"/>
  <c r="D9" i="128"/>
  <c r="D8" i="124"/>
  <c r="D9" i="124"/>
  <c r="D10" i="121"/>
  <c r="D8" i="121"/>
  <c r="D9" i="121"/>
  <c r="E8" i="145"/>
  <c r="E9" i="145"/>
  <c r="D10" i="113"/>
  <c r="C3" i="113"/>
  <c r="AC32" i="127"/>
  <c r="AG12" i="132"/>
  <c r="AG22" i="132"/>
  <c r="C3" i="137"/>
  <c r="AC32" i="110"/>
  <c r="AC32" i="123"/>
  <c r="AG12" i="113"/>
  <c r="AG22" i="113"/>
  <c r="AC26" i="110"/>
  <c r="AE23" i="124"/>
  <c r="I101" i="127"/>
  <c r="P101" i="114"/>
  <c r="I101" i="136"/>
  <c r="K101" i="110"/>
  <c r="AH22" i="125"/>
  <c r="AH22" i="133"/>
  <c r="AC26" i="123"/>
  <c r="AC26" i="136"/>
  <c r="D8" i="117"/>
  <c r="D9" i="117"/>
  <c r="F8" i="144"/>
  <c r="F10" i="144"/>
  <c r="D8" i="115"/>
  <c r="D9" i="115"/>
  <c r="AC41" i="127"/>
  <c r="AC25" i="127"/>
  <c r="AC49" i="127"/>
  <c r="AC59" i="127" s="1"/>
  <c r="AC45" i="127"/>
  <c r="AG12" i="126"/>
  <c r="AG22" i="126"/>
  <c r="C3" i="132"/>
  <c r="AB26" i="114"/>
  <c r="AD23" i="112"/>
  <c r="AD23" i="129"/>
  <c r="AG12" i="131"/>
  <c r="AG22" i="131"/>
  <c r="C3" i="119"/>
  <c r="C10" i="119" s="1"/>
  <c r="AF23" i="130"/>
  <c r="P97" i="123"/>
  <c r="N101" i="110"/>
  <c r="J101" i="123"/>
  <c r="I101" i="133"/>
  <c r="O101" i="123"/>
  <c r="AH22" i="131"/>
  <c r="AH22" i="128"/>
  <c r="AE12" i="115"/>
  <c r="AE22" i="115"/>
  <c r="D10" i="120"/>
  <c r="D10" i="118"/>
  <c r="D8" i="118"/>
  <c r="D9" i="118"/>
  <c r="D10" i="119"/>
  <c r="D8" i="119"/>
  <c r="D9" i="119"/>
  <c r="C10" i="116"/>
  <c r="C8" i="116"/>
  <c r="C9" i="116"/>
  <c r="D10" i="124"/>
  <c r="D8" i="131"/>
  <c r="D9" i="131"/>
  <c r="E10" i="145"/>
  <c r="C3" i="131"/>
  <c r="C3" i="134"/>
  <c r="C10" i="134" s="1"/>
  <c r="C3" i="143"/>
  <c r="AG12" i="124"/>
  <c r="AG22" i="124"/>
  <c r="C3" i="117"/>
  <c r="C3" i="120"/>
  <c r="C10" i="120" s="1"/>
  <c r="C3" i="121"/>
  <c r="AF23" i="128"/>
  <c r="P97" i="127"/>
  <c r="I101" i="135"/>
  <c r="J101" i="136"/>
  <c r="AH22" i="143"/>
  <c r="AH22" i="132"/>
  <c r="AE12" i="137"/>
  <c r="AE18" i="137" s="1"/>
  <c r="AE22" i="137"/>
  <c r="D10" i="126"/>
  <c r="D8" i="126"/>
  <c r="D9" i="126"/>
  <c r="D10" i="117"/>
  <c r="D10" i="134"/>
  <c r="D8" i="134"/>
  <c r="D9" i="134"/>
  <c r="D10" i="115"/>
  <c r="D10" i="111"/>
  <c r="D8" i="111"/>
  <c r="D9" i="111"/>
  <c r="AG18" i="129"/>
  <c r="AE23" i="119"/>
  <c r="AD23" i="118"/>
  <c r="AE23" i="135"/>
  <c r="AE23" i="133"/>
  <c r="AF23" i="112"/>
  <c r="AB23" i="134"/>
  <c r="AC23" i="118"/>
  <c r="AA23" i="112"/>
  <c r="AA23" i="122"/>
  <c r="AA23" i="131"/>
  <c r="AB23" i="112"/>
  <c r="AC23" i="137"/>
  <c r="AC23" i="115"/>
  <c r="AA23" i="115"/>
  <c r="AE13" i="140" l="1"/>
  <c r="AE22" i="140" s="1"/>
  <c r="B3" i="134"/>
  <c r="B3" i="143"/>
  <c r="B3" i="121"/>
  <c r="AA22" i="119"/>
  <c r="B3" i="124"/>
  <c r="AA23" i="135"/>
  <c r="AF23" i="120"/>
  <c r="AF23" i="132"/>
  <c r="AF22" i="125"/>
  <c r="AB23" i="135"/>
  <c r="P101" i="127"/>
  <c r="AD12" i="122"/>
  <c r="AD19" i="122" s="1"/>
  <c r="AD22" i="122"/>
  <c r="AE12" i="130"/>
  <c r="AE22" i="130"/>
  <c r="AE12" i="116"/>
  <c r="AE22" i="116"/>
  <c r="AG12" i="135"/>
  <c r="AG22" i="135"/>
  <c r="AH22" i="118"/>
  <c r="AH22" i="119"/>
  <c r="AG12" i="130"/>
  <c r="AG22" i="130"/>
  <c r="AG12" i="118"/>
  <c r="AG22" i="118"/>
  <c r="AE19" i="115"/>
  <c r="AE17" i="115"/>
  <c r="AE21" i="115"/>
  <c r="AB45" i="114"/>
  <c r="AB41" i="114"/>
  <c r="AB49" i="114"/>
  <c r="AB59" i="114" s="1"/>
  <c r="AC25" i="110"/>
  <c r="AC45" i="110"/>
  <c r="AC41" i="110"/>
  <c r="AC49" i="110"/>
  <c r="AC59" i="110" s="1"/>
  <c r="C8" i="113"/>
  <c r="C9" i="113"/>
  <c r="AG18" i="121"/>
  <c r="AG17" i="121"/>
  <c r="AG21" i="121"/>
  <c r="AG19" i="121"/>
  <c r="AC25" i="114"/>
  <c r="AC50" i="114"/>
  <c r="AC60" i="114" s="1"/>
  <c r="AC46" i="114"/>
  <c r="AC42" i="114"/>
  <c r="C8" i="129"/>
  <c r="C9" i="129"/>
  <c r="AE17" i="134"/>
  <c r="AE21" i="134"/>
  <c r="AE19" i="134"/>
  <c r="C3" i="145"/>
  <c r="E9" i="144"/>
  <c r="E8" i="144"/>
  <c r="E10" i="144"/>
  <c r="AB22" i="116"/>
  <c r="AC23" i="135"/>
  <c r="AC80" i="127"/>
  <c r="AC72" i="127"/>
  <c r="AC76" i="127"/>
  <c r="AC63" i="127"/>
  <c r="AC23" i="129"/>
  <c r="AB26" i="110"/>
  <c r="B3" i="113"/>
  <c r="B10" i="113" s="1"/>
  <c r="AB12" i="121"/>
  <c r="AB22" i="121"/>
  <c r="AB22" i="133"/>
  <c r="AC23" i="121"/>
  <c r="AF23" i="119"/>
  <c r="AF23" i="118"/>
  <c r="AF12" i="119"/>
  <c r="AF19" i="119" s="1"/>
  <c r="AF22" i="119"/>
  <c r="AF23" i="113"/>
  <c r="AB23" i="115"/>
  <c r="AF23" i="117"/>
  <c r="G97" i="114"/>
  <c r="G97" i="127"/>
  <c r="AD22" i="126"/>
  <c r="Q101" i="114"/>
  <c r="AI22" i="144"/>
  <c r="AE12" i="126"/>
  <c r="AE19" i="126" s="1"/>
  <c r="AE22" i="126"/>
  <c r="AE23" i="128"/>
  <c r="AE12" i="131"/>
  <c r="AE18" i="131" s="1"/>
  <c r="AE22" i="131"/>
  <c r="AH22" i="130"/>
  <c r="AG12" i="143"/>
  <c r="AG22" i="143"/>
  <c r="AD12" i="144"/>
  <c r="AD22" i="144"/>
  <c r="AB23" i="118"/>
  <c r="AH22" i="144"/>
  <c r="AH22" i="117"/>
  <c r="C10" i="117"/>
  <c r="C8" i="117"/>
  <c r="C9" i="117"/>
  <c r="AC48" i="127"/>
  <c r="AC58" i="127" s="1"/>
  <c r="AC40" i="127"/>
  <c r="AC44" i="127"/>
  <c r="AE13" i="145"/>
  <c r="AE18" i="122"/>
  <c r="AE17" i="122"/>
  <c r="AE21" i="122"/>
  <c r="AE19" i="122"/>
  <c r="AG18" i="144"/>
  <c r="AG17" i="144"/>
  <c r="AG21" i="144"/>
  <c r="AG19" i="144"/>
  <c r="C3" i="140"/>
  <c r="AC76" i="123"/>
  <c r="AC72" i="123"/>
  <c r="AC63" i="123"/>
  <c r="AC80" i="123"/>
  <c r="B3" i="137"/>
  <c r="B10" i="137" s="1"/>
  <c r="B3" i="131"/>
  <c r="B10" i="131" s="1"/>
  <c r="B3" i="115"/>
  <c r="AA23" i="129"/>
  <c r="AC23" i="111"/>
  <c r="AB32" i="114"/>
  <c r="AA12" i="121"/>
  <c r="AA19" i="121" s="1"/>
  <c r="AA22" i="121"/>
  <c r="AC22" i="133"/>
  <c r="AB19" i="121"/>
  <c r="AB23" i="121"/>
  <c r="AF12" i="135"/>
  <c r="AF22" i="135"/>
  <c r="AF23" i="111"/>
  <c r="AF12" i="126"/>
  <c r="AF18" i="126" s="1"/>
  <c r="AF22" i="126"/>
  <c r="R97" i="114"/>
  <c r="Q97" i="127"/>
  <c r="AD12" i="132"/>
  <c r="AD19" i="132" s="1"/>
  <c r="AD22" i="132"/>
  <c r="P97" i="110"/>
  <c r="AD23" i="132"/>
  <c r="AE12" i="119"/>
  <c r="AE18" i="119" s="1"/>
  <c r="AE22" i="119"/>
  <c r="AG12" i="134"/>
  <c r="AG18" i="134" s="1"/>
  <c r="AG22" i="134"/>
  <c r="AD12" i="118"/>
  <c r="AD22" i="118"/>
  <c r="AB26" i="127"/>
  <c r="AD22" i="133"/>
  <c r="AE12" i="124"/>
  <c r="AE18" i="124" s="1"/>
  <c r="AE22" i="124"/>
  <c r="AH22" i="112"/>
  <c r="C10" i="131"/>
  <c r="C8" i="131"/>
  <c r="C9" i="131"/>
  <c r="C8" i="132"/>
  <c r="C9" i="132"/>
  <c r="C10" i="137"/>
  <c r="C8" i="137"/>
  <c r="C9" i="137"/>
  <c r="C10" i="113"/>
  <c r="AG18" i="117"/>
  <c r="AG17" i="117"/>
  <c r="AG21" i="117"/>
  <c r="AG19" i="117"/>
  <c r="AH13" i="140"/>
  <c r="AC45" i="114"/>
  <c r="AC41" i="114"/>
  <c r="AC49" i="114"/>
  <c r="AC59" i="114" s="1"/>
  <c r="AD18" i="121"/>
  <c r="AD17" i="121"/>
  <c r="AD21" i="121"/>
  <c r="C10" i="129"/>
  <c r="AE18" i="117"/>
  <c r="AE17" i="117"/>
  <c r="AE21" i="117"/>
  <c r="AB32" i="110"/>
  <c r="AB23" i="111"/>
  <c r="AA26" i="123"/>
  <c r="AC76" i="136"/>
  <c r="AC80" i="136"/>
  <c r="AC63" i="136"/>
  <c r="AC72" i="136"/>
  <c r="B3" i="120"/>
  <c r="B10" i="120" s="1"/>
  <c r="AB23" i="122"/>
  <c r="D3" i="144"/>
  <c r="AF12" i="124"/>
  <c r="AF19" i="124" s="1"/>
  <c r="AF22" i="124"/>
  <c r="AF23" i="135"/>
  <c r="AF23" i="121"/>
  <c r="AF23" i="126"/>
  <c r="AD22" i="125"/>
  <c r="O101" i="110"/>
  <c r="AD12" i="111"/>
  <c r="AD19" i="111" s="1"/>
  <c r="AD22" i="111"/>
  <c r="AE12" i="112"/>
  <c r="AE18" i="112" s="1"/>
  <c r="AE22" i="112"/>
  <c r="AG12" i="128"/>
  <c r="AG22" i="128"/>
  <c r="AE12" i="125"/>
  <c r="AE18" i="125" s="1"/>
  <c r="AE22" i="125"/>
  <c r="AF12" i="137"/>
  <c r="AF22" i="137"/>
  <c r="AE12" i="132"/>
  <c r="AE19" i="132" s="1"/>
  <c r="AE22" i="132"/>
  <c r="AE23" i="143"/>
  <c r="AE12" i="144"/>
  <c r="AE22" i="144"/>
  <c r="AG12" i="125"/>
  <c r="AG22" i="125"/>
  <c r="AH22" i="124"/>
  <c r="AE19" i="137"/>
  <c r="AE17" i="137"/>
  <c r="AE21" i="137"/>
  <c r="AG18" i="131"/>
  <c r="AG17" i="131"/>
  <c r="AG21" i="131"/>
  <c r="AG19" i="131"/>
  <c r="C10" i="125"/>
  <c r="C8" i="125"/>
  <c r="C9" i="125"/>
  <c r="AH13" i="145"/>
  <c r="C10" i="130"/>
  <c r="C8" i="130"/>
  <c r="C9" i="130"/>
  <c r="AG18" i="120"/>
  <c r="AG17" i="120"/>
  <c r="AG21" i="120"/>
  <c r="AG19" i="120"/>
  <c r="AB41" i="136"/>
  <c r="AB45" i="136"/>
  <c r="AB49" i="136"/>
  <c r="AB59" i="136" s="1"/>
  <c r="C10" i="124"/>
  <c r="C8" i="124"/>
  <c r="C9" i="124"/>
  <c r="AA12" i="122"/>
  <c r="AA18" i="122" s="1"/>
  <c r="AA22" i="122"/>
  <c r="B3" i="128"/>
  <c r="B10" i="128" s="1"/>
  <c r="AA23" i="121"/>
  <c r="B3" i="132"/>
  <c r="B10" i="132" s="1"/>
  <c r="AB22" i="130"/>
  <c r="B5" i="140"/>
  <c r="B5" i="145"/>
  <c r="B3" i="111"/>
  <c r="AB32" i="123"/>
  <c r="O23" i="144"/>
  <c r="AC23" i="132"/>
  <c r="B3" i="117"/>
  <c r="B10" i="117" s="1"/>
  <c r="AA23" i="118"/>
  <c r="AB32" i="136"/>
  <c r="AB25" i="136" s="1"/>
  <c r="AF12" i="134"/>
  <c r="AF22" i="134"/>
  <c r="AF23" i="124"/>
  <c r="AF12" i="133"/>
  <c r="AF22" i="133"/>
  <c r="AB23" i="132"/>
  <c r="G97" i="133"/>
  <c r="H97" i="110"/>
  <c r="AD23" i="111"/>
  <c r="AE12" i="113"/>
  <c r="AE19" i="113" s="1"/>
  <c r="AE22" i="113"/>
  <c r="AE23" i="112"/>
  <c r="AE14" i="140"/>
  <c r="AE14" i="145"/>
  <c r="AG12" i="137"/>
  <c r="AG22" i="137"/>
  <c r="AE12" i="129"/>
  <c r="AE22" i="129"/>
  <c r="AE23" i="126"/>
  <c r="AB26" i="123"/>
  <c r="AG12" i="116"/>
  <c r="AG18" i="116" s="1"/>
  <c r="AG22" i="116"/>
  <c r="AG12" i="115"/>
  <c r="AG22" i="115"/>
  <c r="C10" i="121"/>
  <c r="C8" i="121"/>
  <c r="C9" i="121"/>
  <c r="AG18" i="124"/>
  <c r="AG17" i="124"/>
  <c r="AG21" i="124"/>
  <c r="AG19" i="124"/>
  <c r="C10" i="132"/>
  <c r="AC41" i="136"/>
  <c r="AC45" i="136"/>
  <c r="AC49" i="136"/>
  <c r="AC59" i="136" s="1"/>
  <c r="AG18" i="113"/>
  <c r="AG17" i="113"/>
  <c r="AG21" i="113"/>
  <c r="AG19" i="113"/>
  <c r="AE18" i="111"/>
  <c r="AE17" i="111"/>
  <c r="AE21" i="111"/>
  <c r="AE19" i="111"/>
  <c r="C10" i="128"/>
  <c r="C8" i="128"/>
  <c r="C9" i="128"/>
  <c r="C10" i="126"/>
  <c r="C8" i="126"/>
  <c r="C9" i="126"/>
  <c r="AA22" i="125"/>
  <c r="AB12" i="135"/>
  <c r="AB22" i="135"/>
  <c r="AC23" i="112"/>
  <c r="AC12" i="132"/>
  <c r="AC22" i="132"/>
  <c r="AB22" i="128"/>
  <c r="AC22" i="143"/>
  <c r="AC12" i="118"/>
  <c r="AC18" i="118" s="1"/>
  <c r="AC22" i="118"/>
  <c r="AA23" i="111"/>
  <c r="AC23" i="134"/>
  <c r="AC23" i="122"/>
  <c r="AF12" i="120"/>
  <c r="AF19" i="120" s="1"/>
  <c r="AF22" i="120"/>
  <c r="AF12" i="131"/>
  <c r="AF19" i="131" s="1"/>
  <c r="AF22" i="131"/>
  <c r="AF23" i="129"/>
  <c r="AB23" i="129"/>
  <c r="AF12" i="132"/>
  <c r="AF22" i="132"/>
  <c r="G97" i="123"/>
  <c r="P101" i="123"/>
  <c r="AD23" i="120"/>
  <c r="AG12" i="122"/>
  <c r="AG22" i="122"/>
  <c r="AE12" i="121"/>
  <c r="AE22" i="121"/>
  <c r="AH22" i="113"/>
  <c r="AE12" i="128"/>
  <c r="AE22" i="128"/>
  <c r="AE23" i="125"/>
  <c r="AE12" i="133"/>
  <c r="AE18" i="133" s="1"/>
  <c r="AE22" i="133"/>
  <c r="AE12" i="143"/>
  <c r="AE19" i="143" s="1"/>
  <c r="AE22" i="143"/>
  <c r="AG12" i="111"/>
  <c r="AG22" i="111"/>
  <c r="AG13" i="145"/>
  <c r="AG13" i="140"/>
  <c r="AH22" i="134"/>
  <c r="C10" i="143"/>
  <c r="C8" i="143"/>
  <c r="C9" i="143"/>
  <c r="AC50" i="123"/>
  <c r="AC60" i="123" s="1"/>
  <c r="AC42" i="123"/>
  <c r="AC46" i="123"/>
  <c r="AG18" i="132"/>
  <c r="AG17" i="132"/>
  <c r="AG21" i="132"/>
  <c r="AG19" i="132"/>
  <c r="AE19" i="117"/>
  <c r="C8" i="115"/>
  <c r="C9" i="115"/>
  <c r="C10" i="118"/>
  <c r="C8" i="118"/>
  <c r="C9" i="118"/>
  <c r="C8" i="112"/>
  <c r="C9" i="112"/>
  <c r="AB22" i="125"/>
  <c r="AC23" i="131"/>
  <c r="AA23" i="120"/>
  <c r="AC22" i="128"/>
  <c r="B3" i="126"/>
  <c r="B10" i="126" s="1"/>
  <c r="AC23" i="120"/>
  <c r="AC72" i="114"/>
  <c r="AC63" i="114"/>
  <c r="AC80" i="114"/>
  <c r="AC76" i="114"/>
  <c r="AA23" i="134"/>
  <c r="AB12" i="112"/>
  <c r="AB18" i="112" s="1"/>
  <c r="AB22" i="112"/>
  <c r="AF23" i="122"/>
  <c r="AF23" i="131"/>
  <c r="AF12" i="111"/>
  <c r="AF18" i="111" s="1"/>
  <c r="AF22" i="111"/>
  <c r="AD23" i="113"/>
  <c r="Q97" i="136"/>
  <c r="G97" i="136"/>
  <c r="Q97" i="123"/>
  <c r="P101" i="136"/>
  <c r="AE12" i="120"/>
  <c r="AE22" i="120"/>
  <c r="AH22" i="137"/>
  <c r="AE23" i="113"/>
  <c r="AH22" i="115"/>
  <c r="AD12" i="129"/>
  <c r="AD22" i="129"/>
  <c r="AH22" i="126"/>
  <c r="C8" i="120"/>
  <c r="C9" i="120"/>
  <c r="AG18" i="126"/>
  <c r="AG17" i="126"/>
  <c r="AG21" i="126"/>
  <c r="AG19" i="126"/>
  <c r="AC41" i="123"/>
  <c r="AC45" i="123"/>
  <c r="AC49" i="123"/>
  <c r="AC59" i="123" s="1"/>
  <c r="AC25" i="123"/>
  <c r="AC50" i="127"/>
  <c r="AC60" i="127" s="1"/>
  <c r="AC46" i="127"/>
  <c r="AC42" i="127"/>
  <c r="AG18" i="112"/>
  <c r="AG17" i="112"/>
  <c r="AG21" i="112"/>
  <c r="AG19" i="112"/>
  <c r="AC25" i="136"/>
  <c r="AC42" i="136"/>
  <c r="AC46" i="136"/>
  <c r="AC50" i="136"/>
  <c r="AC60" i="136" s="1"/>
  <c r="AD19" i="121"/>
  <c r="D8" i="145"/>
  <c r="D9" i="145"/>
  <c r="B3" i="118"/>
  <c r="AB23" i="131"/>
  <c r="AA26" i="127"/>
  <c r="B3" i="130"/>
  <c r="B3" i="129"/>
  <c r="B10" i="129" s="1"/>
  <c r="B3" i="119"/>
  <c r="B10" i="119" s="1"/>
  <c r="AB32" i="127"/>
  <c r="B3" i="125"/>
  <c r="B10" i="125" s="1"/>
  <c r="AB12" i="120"/>
  <c r="AB18" i="120" s="1"/>
  <c r="AB22" i="120"/>
  <c r="AA23" i="132"/>
  <c r="B3" i="112"/>
  <c r="B10" i="112" s="1"/>
  <c r="AF23" i="115"/>
  <c r="AF12" i="116"/>
  <c r="AF22" i="116"/>
  <c r="AB23" i="120"/>
  <c r="G97" i="135"/>
  <c r="AD23" i="122"/>
  <c r="AE12" i="118"/>
  <c r="AE22" i="118"/>
  <c r="AE23" i="132"/>
  <c r="AH22" i="121"/>
  <c r="AE12" i="135"/>
  <c r="AE22" i="135"/>
  <c r="H97" i="114"/>
  <c r="AD12" i="112"/>
  <c r="AD22" i="112"/>
  <c r="AG12" i="119"/>
  <c r="AG22" i="119"/>
  <c r="C8" i="134"/>
  <c r="C9" i="134"/>
  <c r="AE18" i="115"/>
  <c r="C8" i="119"/>
  <c r="C9" i="119"/>
  <c r="AC50" i="110"/>
  <c r="AC60" i="110" s="1"/>
  <c r="AC42" i="110"/>
  <c r="AC46" i="110"/>
  <c r="C10" i="115"/>
  <c r="AE18" i="134"/>
  <c r="C10" i="111"/>
  <c r="C8" i="111"/>
  <c r="C9" i="111"/>
  <c r="C10" i="112"/>
  <c r="AB23" i="119"/>
  <c r="AD12" i="126"/>
  <c r="AD23" i="130"/>
  <c r="AB23" i="125"/>
  <c r="AB12" i="133"/>
  <c r="AC23" i="133"/>
  <c r="AB12" i="130"/>
  <c r="AB23" i="113"/>
  <c r="Z23" i="134"/>
  <c r="AC66" i="114"/>
  <c r="Z23" i="135"/>
  <c r="AE19" i="125" l="1"/>
  <c r="AE19" i="112"/>
  <c r="AF19" i="126"/>
  <c r="AF13" i="145"/>
  <c r="AD13" i="145"/>
  <c r="AD22" i="145" s="1"/>
  <c r="AC62" i="114"/>
  <c r="AC79" i="114"/>
  <c r="AC75" i="114"/>
  <c r="AC71" i="114"/>
  <c r="AC91" i="114"/>
  <c r="AC92" i="114" s="1"/>
  <c r="AC93" i="114" s="1"/>
  <c r="AB18" i="133"/>
  <c r="AB17" i="133"/>
  <c r="AB21" i="133"/>
  <c r="AF22" i="145"/>
  <c r="AD17" i="126"/>
  <c r="AD21" i="126"/>
  <c r="AD18" i="126"/>
  <c r="AA32" i="123"/>
  <c r="AI22" i="120"/>
  <c r="AF12" i="121"/>
  <c r="AF18" i="121" s="1"/>
  <c r="AF22" i="121"/>
  <c r="AG18" i="119"/>
  <c r="AG17" i="119"/>
  <c r="AG21" i="119"/>
  <c r="AG19" i="119"/>
  <c r="AB46" i="123"/>
  <c r="AB42" i="123"/>
  <c r="AB50" i="123"/>
  <c r="AB60" i="123" s="1"/>
  <c r="C8" i="140"/>
  <c r="C9" i="140"/>
  <c r="Z23" i="126"/>
  <c r="Z23" i="117"/>
  <c r="AB23" i="137"/>
  <c r="Z23" i="121"/>
  <c r="Z23" i="128"/>
  <c r="Z23" i="133"/>
  <c r="Z23" i="112"/>
  <c r="AA26" i="110"/>
  <c r="R97" i="123"/>
  <c r="H101" i="133"/>
  <c r="AA22" i="113"/>
  <c r="AC23" i="117"/>
  <c r="AA12" i="115"/>
  <c r="AA18" i="115" s="1"/>
  <c r="AA22" i="115"/>
  <c r="AD12" i="115"/>
  <c r="AD22" i="115"/>
  <c r="AA12" i="111"/>
  <c r="AA22" i="111"/>
  <c r="AD12" i="116"/>
  <c r="AD19" i="116" s="1"/>
  <c r="AD22" i="116"/>
  <c r="AD23" i="125"/>
  <c r="AD12" i="131"/>
  <c r="AD18" i="131" s="1"/>
  <c r="AD22" i="131"/>
  <c r="AD12" i="117"/>
  <c r="AD19" i="117" s="1"/>
  <c r="AD22" i="117"/>
  <c r="Z12" i="118"/>
  <c r="Z19" i="118" s="1"/>
  <c r="Z22" i="118"/>
  <c r="AI22" i="122"/>
  <c r="AB12" i="129"/>
  <c r="AB22" i="129"/>
  <c r="AI22" i="116"/>
  <c r="AE19" i="135"/>
  <c r="AE17" i="135"/>
  <c r="AE21" i="135"/>
  <c r="AA45" i="127"/>
  <c r="AA49" i="127"/>
  <c r="AA59" i="127" s="1"/>
  <c r="AA41" i="127"/>
  <c r="AG17" i="116"/>
  <c r="AG21" i="116"/>
  <c r="AG19" i="116"/>
  <c r="AE19" i="129"/>
  <c r="AE17" i="129"/>
  <c r="AE21" i="129"/>
  <c r="AE18" i="113"/>
  <c r="AE17" i="113"/>
  <c r="AE21" i="113"/>
  <c r="AD12" i="125"/>
  <c r="AF18" i="124"/>
  <c r="AD19" i="118"/>
  <c r="AD17" i="118"/>
  <c r="AD21" i="118"/>
  <c r="AC12" i="133"/>
  <c r="AE18" i="126"/>
  <c r="AE17" i="126"/>
  <c r="AE21" i="126"/>
  <c r="AE18" i="116"/>
  <c r="AE17" i="116"/>
  <c r="AE21" i="116"/>
  <c r="AE19" i="116"/>
  <c r="B8" i="124"/>
  <c r="B9" i="124"/>
  <c r="B8" i="143"/>
  <c r="B9" i="143"/>
  <c r="AB72" i="136"/>
  <c r="AB76" i="136"/>
  <c r="AB63" i="136"/>
  <c r="AB80" i="136"/>
  <c r="Q97" i="110"/>
  <c r="Z12" i="132"/>
  <c r="Z19" i="132" s="1"/>
  <c r="Z22" i="132"/>
  <c r="AA12" i="128"/>
  <c r="AA19" i="128" s="1"/>
  <c r="AA22" i="128"/>
  <c r="AF12" i="115"/>
  <c r="AF22" i="115"/>
  <c r="AB17" i="120"/>
  <c r="AB21" i="120"/>
  <c r="AF18" i="132"/>
  <c r="AF17" i="132"/>
  <c r="AF21" i="132"/>
  <c r="C3" i="144"/>
  <c r="AC64" i="123"/>
  <c r="AC81" i="123"/>
  <c r="AC73" i="123"/>
  <c r="AC77" i="123"/>
  <c r="AC73" i="127"/>
  <c r="AC77" i="127"/>
  <c r="AC81" i="127"/>
  <c r="AC64" i="127"/>
  <c r="Z23" i="130"/>
  <c r="Z23" i="118"/>
  <c r="R97" i="136"/>
  <c r="R97" i="127"/>
  <c r="AC23" i="124"/>
  <c r="AD12" i="130"/>
  <c r="AD18" i="130" s="1"/>
  <c r="AD22" i="130"/>
  <c r="AF12" i="113"/>
  <c r="AF22" i="113"/>
  <c r="AF12" i="130"/>
  <c r="AF18" i="130" s="1"/>
  <c r="AF22" i="130"/>
  <c r="AC72" i="110"/>
  <c r="AC80" i="110"/>
  <c r="AC63" i="110"/>
  <c r="AC76" i="110"/>
  <c r="Z12" i="128"/>
  <c r="Z18" i="128" s="1"/>
  <c r="Z22" i="128"/>
  <c r="AD12" i="134"/>
  <c r="AD18" i="134" s="1"/>
  <c r="AD22" i="134"/>
  <c r="AD23" i="128"/>
  <c r="AD12" i="124"/>
  <c r="AD22" i="124"/>
  <c r="AD12" i="113"/>
  <c r="AD22" i="113"/>
  <c r="Z12" i="125"/>
  <c r="Z18" i="125" s="1"/>
  <c r="Z22" i="125"/>
  <c r="Z12" i="130"/>
  <c r="Z22" i="130"/>
  <c r="AI22" i="115"/>
  <c r="AC12" i="115"/>
  <c r="AC18" i="115" s="1"/>
  <c r="AC22" i="115"/>
  <c r="AD12" i="143"/>
  <c r="AD19" i="143" s="1"/>
  <c r="AD22" i="143"/>
  <c r="B8" i="112"/>
  <c r="B9" i="112"/>
  <c r="B8" i="125"/>
  <c r="B9" i="125"/>
  <c r="B8" i="129"/>
  <c r="B9" i="129"/>
  <c r="AF13" i="140"/>
  <c r="AB12" i="125"/>
  <c r="AC18" i="132"/>
  <c r="AC17" i="132"/>
  <c r="AC21" i="132"/>
  <c r="AB45" i="123"/>
  <c r="AB49" i="123"/>
  <c r="AB59" i="123" s="1"/>
  <c r="AB41" i="123"/>
  <c r="AB25" i="123"/>
  <c r="AG18" i="137"/>
  <c r="AG17" i="137"/>
  <c r="AG21" i="137"/>
  <c r="AG19" i="137"/>
  <c r="B8" i="117"/>
  <c r="B9" i="117"/>
  <c r="B8" i="132"/>
  <c r="B9" i="132"/>
  <c r="AE17" i="125"/>
  <c r="AE21" i="125"/>
  <c r="AG12" i="133"/>
  <c r="AG22" i="133"/>
  <c r="AA18" i="121"/>
  <c r="AA17" i="121"/>
  <c r="AA21" i="121"/>
  <c r="AB45" i="110"/>
  <c r="AB41" i="110"/>
  <c r="AB49" i="110"/>
  <c r="AB59" i="110" s="1"/>
  <c r="AB25" i="110"/>
  <c r="AC66" i="127"/>
  <c r="AE18" i="130"/>
  <c r="AE17" i="130"/>
  <c r="AE21" i="130"/>
  <c r="AE19" i="130"/>
  <c r="B10" i="124"/>
  <c r="B10" i="143"/>
  <c r="Z23" i="113"/>
  <c r="P101" i="110"/>
  <c r="AA12" i="118"/>
  <c r="AA22" i="118"/>
  <c r="AA22" i="117"/>
  <c r="AG18" i="111"/>
  <c r="AG17" i="111"/>
  <c r="AG21" i="111"/>
  <c r="AG19" i="111"/>
  <c r="AH22" i="140"/>
  <c r="AB80" i="114"/>
  <c r="AB72" i="114"/>
  <c r="AB76" i="114"/>
  <c r="AB63" i="114"/>
  <c r="AB72" i="127"/>
  <c r="AB80" i="127"/>
  <c r="AB76" i="127"/>
  <c r="AB63" i="127"/>
  <c r="AB22" i="143"/>
  <c r="Y22" i="130"/>
  <c r="AA32" i="136"/>
  <c r="Q101" i="123"/>
  <c r="G101" i="123"/>
  <c r="H101" i="123"/>
  <c r="H101" i="127"/>
  <c r="AA12" i="131"/>
  <c r="AA22" i="131"/>
  <c r="AD12" i="137"/>
  <c r="AD18" i="137" s="1"/>
  <c r="AD22" i="137"/>
  <c r="AB12" i="118"/>
  <c r="AB22" i="118"/>
  <c r="AA12" i="129"/>
  <c r="AA22" i="129"/>
  <c r="Z12" i="121"/>
  <c r="Z22" i="121"/>
  <c r="AI22" i="143"/>
  <c r="AA23" i="128"/>
  <c r="Z12" i="113"/>
  <c r="Z19" i="113" s="1"/>
  <c r="Z22" i="113"/>
  <c r="AD23" i="124"/>
  <c r="AD23" i="143"/>
  <c r="AI22" i="126"/>
  <c r="AD18" i="112"/>
  <c r="AD17" i="112"/>
  <c r="AD21" i="112"/>
  <c r="AD19" i="112"/>
  <c r="AE18" i="128"/>
  <c r="AE17" i="128"/>
  <c r="AE21" i="128"/>
  <c r="AE23" i="145"/>
  <c r="B8" i="111"/>
  <c r="B9" i="111"/>
  <c r="AD18" i="111"/>
  <c r="AD17" i="111"/>
  <c r="AD21" i="111"/>
  <c r="D9" i="144"/>
  <c r="D8" i="144"/>
  <c r="D10" i="144"/>
  <c r="AG17" i="134"/>
  <c r="AG21" i="134"/>
  <c r="AG19" i="134"/>
  <c r="AF18" i="135"/>
  <c r="AF17" i="135"/>
  <c r="AF21" i="135"/>
  <c r="AB46" i="114"/>
  <c r="AB42" i="114"/>
  <c r="AB50" i="114"/>
  <c r="AB60" i="114" s="1"/>
  <c r="B8" i="115"/>
  <c r="B9" i="115"/>
  <c r="C10" i="140"/>
  <c r="AF19" i="132"/>
  <c r="B8" i="134"/>
  <c r="B9" i="134"/>
  <c r="AA32" i="110"/>
  <c r="AD12" i="128"/>
  <c r="AD19" i="128" s="1"/>
  <c r="AD22" i="128"/>
  <c r="AC12" i="129"/>
  <c r="AC22" i="129"/>
  <c r="AC40" i="114"/>
  <c r="AC48" i="114"/>
  <c r="AC58" i="114" s="1"/>
  <c r="AC44" i="114"/>
  <c r="Z23" i="129"/>
  <c r="Z23" i="131"/>
  <c r="G101" i="136"/>
  <c r="H101" i="136"/>
  <c r="G101" i="133"/>
  <c r="G101" i="127"/>
  <c r="Q101" i="136"/>
  <c r="Z12" i="131"/>
  <c r="Z22" i="131"/>
  <c r="AD14" i="140"/>
  <c r="AD23" i="140" s="1"/>
  <c r="AF12" i="143"/>
  <c r="AF18" i="143" s="1"/>
  <c r="AF22" i="143"/>
  <c r="AI22" i="125"/>
  <c r="AF12" i="112"/>
  <c r="AF18" i="112" s="1"/>
  <c r="AF22" i="112"/>
  <c r="AF12" i="129"/>
  <c r="AF22" i="129"/>
  <c r="AC12" i="111"/>
  <c r="AC22" i="111"/>
  <c r="AI22" i="128"/>
  <c r="AB12" i="111"/>
  <c r="AB22" i="111"/>
  <c r="AC12" i="122"/>
  <c r="AC22" i="122"/>
  <c r="AB12" i="122"/>
  <c r="AB18" i="122" s="1"/>
  <c r="AB22" i="122"/>
  <c r="AI22" i="130"/>
  <c r="AF12" i="117"/>
  <c r="AF22" i="117"/>
  <c r="AB12" i="115"/>
  <c r="AB22" i="115"/>
  <c r="B8" i="118"/>
  <c r="B9" i="118"/>
  <c r="AE18" i="143"/>
  <c r="AE17" i="143"/>
  <c r="AE21" i="143"/>
  <c r="AC19" i="118"/>
  <c r="AC17" i="118"/>
  <c r="AC21" i="118"/>
  <c r="AE23" i="140"/>
  <c r="B3" i="145"/>
  <c r="AA19" i="122"/>
  <c r="AA17" i="122"/>
  <c r="AA21" i="122"/>
  <c r="AB40" i="136"/>
  <c r="AB48" i="136"/>
  <c r="AB58" i="136" s="1"/>
  <c r="AB44" i="136"/>
  <c r="AG18" i="128"/>
  <c r="AG17" i="128"/>
  <c r="AG21" i="128"/>
  <c r="AG19" i="128"/>
  <c r="AB42" i="110"/>
  <c r="AB50" i="110"/>
  <c r="AB60" i="110" s="1"/>
  <c r="AB46" i="110"/>
  <c r="AB49" i="127"/>
  <c r="AB59" i="127" s="1"/>
  <c r="AB25" i="127"/>
  <c r="AB41" i="127"/>
  <c r="AB45" i="127"/>
  <c r="AC66" i="123"/>
  <c r="AE12" i="145"/>
  <c r="AE22" i="145"/>
  <c r="AD18" i="144"/>
  <c r="AD17" i="144"/>
  <c r="AD19" i="144"/>
  <c r="AD21" i="144"/>
  <c r="AE19" i="131"/>
  <c r="AE17" i="131"/>
  <c r="AE21" i="131"/>
  <c r="AF18" i="119"/>
  <c r="AF17" i="119"/>
  <c r="AF21" i="119"/>
  <c r="AC44" i="110"/>
  <c r="AC40" i="110"/>
  <c r="AC48" i="110"/>
  <c r="AC58" i="110" s="1"/>
  <c r="AD18" i="122"/>
  <c r="AD17" i="122"/>
  <c r="AD21" i="122"/>
  <c r="Z23" i="120"/>
  <c r="G101" i="114"/>
  <c r="AC22" i="113"/>
  <c r="AD23" i="119"/>
  <c r="AG18" i="122"/>
  <c r="AG17" i="122"/>
  <c r="AG21" i="122"/>
  <c r="AG19" i="122"/>
  <c r="AD13" i="140"/>
  <c r="Z26" i="123"/>
  <c r="Z23" i="116"/>
  <c r="S97" i="114"/>
  <c r="Z12" i="126"/>
  <c r="Z22" i="126"/>
  <c r="G101" i="135"/>
  <c r="H101" i="135"/>
  <c r="I101" i="110"/>
  <c r="AB22" i="117"/>
  <c r="AA22" i="133"/>
  <c r="AC12" i="144"/>
  <c r="AC22" i="144"/>
  <c r="AD23" i="116"/>
  <c r="AC22" i="125"/>
  <c r="AI22" i="124"/>
  <c r="Z12" i="112"/>
  <c r="Z22" i="112"/>
  <c r="AB19" i="120"/>
  <c r="AB46" i="127"/>
  <c r="AB42" i="127"/>
  <c r="AB50" i="127"/>
  <c r="AB60" i="127" s="1"/>
  <c r="B8" i="130"/>
  <c r="B9" i="130"/>
  <c r="AD18" i="129"/>
  <c r="AD17" i="129"/>
  <c r="AD21" i="129"/>
  <c r="AD19" i="129"/>
  <c r="AB19" i="112"/>
  <c r="AB17" i="112"/>
  <c r="AB21" i="112"/>
  <c r="AF18" i="134"/>
  <c r="AF17" i="134"/>
  <c r="AF21" i="134"/>
  <c r="AF19" i="134"/>
  <c r="B3" i="140"/>
  <c r="B10" i="140" s="1"/>
  <c r="AE18" i="132"/>
  <c r="AE17" i="132"/>
  <c r="AE21" i="132"/>
  <c r="B10" i="115"/>
  <c r="C8" i="145"/>
  <c r="C9" i="145"/>
  <c r="AB25" i="114"/>
  <c r="AG18" i="118"/>
  <c r="AG17" i="118"/>
  <c r="AG21" i="118"/>
  <c r="AG19" i="118"/>
  <c r="B8" i="121"/>
  <c r="B9" i="121"/>
  <c r="B10" i="134"/>
  <c r="G97" i="110"/>
  <c r="AC12" i="131"/>
  <c r="AC22" i="131"/>
  <c r="AF18" i="120"/>
  <c r="AF17" i="120"/>
  <c r="AF21" i="120"/>
  <c r="AF18" i="133"/>
  <c r="AF17" i="133"/>
  <c r="AF21" i="133"/>
  <c r="AF19" i="133"/>
  <c r="AB18" i="130"/>
  <c r="AB17" i="130"/>
  <c r="AB21" i="130"/>
  <c r="AE18" i="144"/>
  <c r="AE17" i="144"/>
  <c r="AE19" i="144"/>
  <c r="AE21" i="144"/>
  <c r="AF17" i="124"/>
  <c r="AF21" i="124"/>
  <c r="AA32" i="127"/>
  <c r="Z23" i="124"/>
  <c r="Z23" i="132"/>
  <c r="Z23" i="122"/>
  <c r="N23" i="144"/>
  <c r="AB22" i="126"/>
  <c r="H101" i="114"/>
  <c r="R101" i="114"/>
  <c r="Q101" i="127"/>
  <c r="AA23" i="130"/>
  <c r="AA23" i="116"/>
  <c r="AI22" i="137"/>
  <c r="AF12" i="144"/>
  <c r="AF18" i="144" s="1"/>
  <c r="AF22" i="144"/>
  <c r="AD12" i="120"/>
  <c r="AD22" i="120"/>
  <c r="Z12" i="122"/>
  <c r="Z22" i="122"/>
  <c r="AD12" i="135"/>
  <c r="AD22" i="135"/>
  <c r="AA26" i="136"/>
  <c r="AI22" i="113"/>
  <c r="AA12" i="132"/>
  <c r="AA22" i="132"/>
  <c r="AA12" i="112"/>
  <c r="AA18" i="112" s="1"/>
  <c r="AA22" i="112"/>
  <c r="AI22" i="119"/>
  <c r="AI22" i="132"/>
  <c r="AC23" i="130"/>
  <c r="AF12" i="128"/>
  <c r="AF22" i="128"/>
  <c r="AC12" i="121"/>
  <c r="AC22" i="121"/>
  <c r="AI22" i="117"/>
  <c r="AI22" i="134"/>
  <c r="AI22" i="121"/>
  <c r="AE18" i="118"/>
  <c r="AE17" i="118"/>
  <c r="AE21" i="118"/>
  <c r="AE19" i="118"/>
  <c r="B10" i="118"/>
  <c r="AC48" i="136"/>
  <c r="AC58" i="136" s="1"/>
  <c r="AC44" i="136"/>
  <c r="AC40" i="136"/>
  <c r="AC48" i="123"/>
  <c r="AC58" i="123" s="1"/>
  <c r="AC44" i="123"/>
  <c r="AC40" i="123"/>
  <c r="AF19" i="111"/>
  <c r="AF17" i="111"/>
  <c r="AF21" i="111"/>
  <c r="AG12" i="140"/>
  <c r="AG22" i="140"/>
  <c r="AB18" i="135"/>
  <c r="AB17" i="135"/>
  <c r="AB21" i="135"/>
  <c r="AG18" i="115"/>
  <c r="AG17" i="115"/>
  <c r="AG21" i="115"/>
  <c r="AG19" i="115"/>
  <c r="AB46" i="136"/>
  <c r="AB50" i="136"/>
  <c r="AB60" i="136" s="1"/>
  <c r="AB42" i="136"/>
  <c r="AC19" i="132"/>
  <c r="AF19" i="135"/>
  <c r="B8" i="120"/>
  <c r="B9" i="120"/>
  <c r="AA49" i="123"/>
  <c r="AA59" i="123" s="1"/>
  <c r="AA41" i="123"/>
  <c r="AA45" i="123"/>
  <c r="AA25" i="123"/>
  <c r="AE19" i="119"/>
  <c r="AE17" i="119"/>
  <c r="AE21" i="119"/>
  <c r="AD18" i="132"/>
  <c r="AD17" i="132"/>
  <c r="AD21" i="132"/>
  <c r="AF17" i="126"/>
  <c r="AF21" i="126"/>
  <c r="B8" i="131"/>
  <c r="B9" i="131"/>
  <c r="AG18" i="143"/>
  <c r="AG17" i="143"/>
  <c r="AG21" i="143"/>
  <c r="AG19" i="143"/>
  <c r="AE19" i="128"/>
  <c r="AB18" i="121"/>
  <c r="AB17" i="121"/>
  <c r="AB21" i="121"/>
  <c r="AG18" i="135"/>
  <c r="AG17" i="135"/>
  <c r="AG21" i="135"/>
  <c r="AG19" i="135"/>
  <c r="Z19" i="125"/>
  <c r="Z23" i="125"/>
  <c r="AF12" i="118"/>
  <c r="AF18" i="118" s="1"/>
  <c r="AF22" i="118"/>
  <c r="Z12" i="111"/>
  <c r="Z19" i="111" s="1"/>
  <c r="Z22" i="111"/>
  <c r="AA26" i="114"/>
  <c r="AD14" i="145"/>
  <c r="AD23" i="145" s="1"/>
  <c r="AE17" i="124"/>
  <c r="AE21" i="124"/>
  <c r="AE19" i="124"/>
  <c r="B8" i="137"/>
  <c r="B9" i="137"/>
  <c r="AB80" i="123"/>
  <c r="AB72" i="123"/>
  <c r="AB63" i="123"/>
  <c r="AB76" i="123"/>
  <c r="Z23" i="111"/>
  <c r="Z14" i="140"/>
  <c r="Z26" i="114"/>
  <c r="Z23" i="119"/>
  <c r="AA32" i="114"/>
  <c r="AC81" i="114"/>
  <c r="AC77" i="114"/>
  <c r="AC73" i="114"/>
  <c r="AC64" i="114"/>
  <c r="Z23" i="115"/>
  <c r="AC23" i="126"/>
  <c r="AB19" i="130"/>
  <c r="AB23" i="130"/>
  <c r="AB19" i="133"/>
  <c r="AB23" i="133"/>
  <c r="AI22" i="131"/>
  <c r="AD23" i="117"/>
  <c r="Z12" i="133"/>
  <c r="Z18" i="133" s="1"/>
  <c r="Z22" i="133"/>
  <c r="AC12" i="112"/>
  <c r="AC18" i="112" s="1"/>
  <c r="AC22" i="112"/>
  <c r="AF12" i="122"/>
  <c r="AF22" i="122"/>
  <c r="AI22" i="133"/>
  <c r="Z12" i="115"/>
  <c r="Z18" i="115" s="1"/>
  <c r="Z22" i="115"/>
  <c r="AD12" i="119"/>
  <c r="AD22" i="119"/>
  <c r="Z12" i="129"/>
  <c r="Z18" i="129" s="1"/>
  <c r="Z22" i="129"/>
  <c r="AD19" i="126"/>
  <c r="AD23" i="126"/>
  <c r="AC12" i="130"/>
  <c r="AC22" i="130"/>
  <c r="AI22" i="118"/>
  <c r="AE18" i="135"/>
  <c r="AF18" i="116"/>
  <c r="AF17" i="116"/>
  <c r="AF21" i="116"/>
  <c r="AF19" i="116"/>
  <c r="B8" i="119"/>
  <c r="B9" i="119"/>
  <c r="B10" i="130"/>
  <c r="AE18" i="120"/>
  <c r="AE17" i="120"/>
  <c r="AE21" i="120"/>
  <c r="AE19" i="120"/>
  <c r="B8" i="126"/>
  <c r="B9" i="126"/>
  <c r="AG12" i="145"/>
  <c r="AG18" i="145" s="1"/>
  <c r="AG22" i="145"/>
  <c r="AE19" i="133"/>
  <c r="AE17" i="133"/>
  <c r="AE21" i="133"/>
  <c r="AE18" i="121"/>
  <c r="AE17" i="121"/>
  <c r="AE21" i="121"/>
  <c r="AE19" i="121"/>
  <c r="AF18" i="131"/>
  <c r="AF17" i="131"/>
  <c r="AF21" i="131"/>
  <c r="AE18" i="129"/>
  <c r="B10" i="111"/>
  <c r="B8" i="128"/>
  <c r="B9" i="128"/>
  <c r="AH22" i="145"/>
  <c r="AG18" i="125"/>
  <c r="AG17" i="125"/>
  <c r="AG21" i="125"/>
  <c r="AG19" i="125"/>
  <c r="AF18" i="137"/>
  <c r="AF17" i="137"/>
  <c r="AF21" i="137"/>
  <c r="AF19" i="137"/>
  <c r="AE17" i="112"/>
  <c r="AE21" i="112"/>
  <c r="AD18" i="118"/>
  <c r="B8" i="113"/>
  <c r="B9" i="113"/>
  <c r="C10" i="145"/>
  <c r="AG18" i="130"/>
  <c r="AG17" i="130"/>
  <c r="AG21" i="130"/>
  <c r="AG19" i="130"/>
  <c r="AB19" i="135"/>
  <c r="B10" i="121"/>
  <c r="AE12" i="140"/>
  <c r="AE19" i="140" s="1"/>
  <c r="AA23" i="126"/>
  <c r="AB12" i="126"/>
  <c r="AC12" i="125"/>
  <c r="AA23" i="137"/>
  <c r="Y23" i="122"/>
  <c r="Y23" i="113"/>
  <c r="AD18" i="117" l="1"/>
  <c r="AA13" i="140"/>
  <c r="AC18" i="125"/>
  <c r="AC17" i="125"/>
  <c r="AC21" i="125"/>
  <c r="AA22" i="140"/>
  <c r="AB18" i="126"/>
  <c r="AB17" i="126"/>
  <c r="AB21" i="126"/>
  <c r="Y26" i="123"/>
  <c r="AB64" i="127"/>
  <c r="AB73" i="127"/>
  <c r="AB81" i="127"/>
  <c r="AB77" i="127"/>
  <c r="AA63" i="123"/>
  <c r="AA80" i="123"/>
  <c r="AA72" i="123"/>
  <c r="AA76" i="123"/>
  <c r="AA72" i="127"/>
  <c r="AA63" i="127"/>
  <c r="AA80" i="127"/>
  <c r="AA76" i="127"/>
  <c r="Y23" i="115"/>
  <c r="G101" i="110"/>
  <c r="AC13" i="140"/>
  <c r="Z12" i="116"/>
  <c r="Z22" i="116"/>
  <c r="AA23" i="124"/>
  <c r="AC23" i="113"/>
  <c r="AC14" i="140"/>
  <c r="AC23" i="140" s="1"/>
  <c r="AC14" i="145"/>
  <c r="Y12" i="113"/>
  <c r="Y18" i="113" s="1"/>
  <c r="Y22" i="113"/>
  <c r="Y12" i="135"/>
  <c r="Y19" i="135" s="1"/>
  <c r="Y22" i="135"/>
  <c r="AC23" i="143"/>
  <c r="AC12" i="143"/>
  <c r="Y12" i="117"/>
  <c r="Y22" i="117"/>
  <c r="Y12" i="128"/>
  <c r="Y18" i="128" s="1"/>
  <c r="Y22" i="128"/>
  <c r="Z26" i="127"/>
  <c r="Z23" i="140"/>
  <c r="AD17" i="135"/>
  <c r="AD21" i="135"/>
  <c r="AD19" i="135"/>
  <c r="Z17" i="112"/>
  <c r="Z21" i="112"/>
  <c r="Z18" i="126"/>
  <c r="Z17" i="126"/>
  <c r="Z21" i="126"/>
  <c r="AD12" i="140"/>
  <c r="AD18" i="140" s="1"/>
  <c r="AD22" i="140"/>
  <c r="AC12" i="113"/>
  <c r="AC19" i="113" s="1"/>
  <c r="Z19" i="129"/>
  <c r="AA25" i="110"/>
  <c r="AA46" i="110"/>
  <c r="AA42" i="110"/>
  <c r="AA50" i="110"/>
  <c r="AA60" i="110" s="1"/>
  <c r="AA18" i="129"/>
  <c r="AA17" i="129"/>
  <c r="AA21" i="129"/>
  <c r="AA19" i="129"/>
  <c r="AA19" i="131"/>
  <c r="AA17" i="131"/>
  <c r="AA21" i="131"/>
  <c r="AB40" i="123"/>
  <c r="AB44" i="123"/>
  <c r="AB48" i="123"/>
  <c r="AB58" i="123" s="1"/>
  <c r="AF22" i="140"/>
  <c r="AD18" i="113"/>
  <c r="AD17" i="113"/>
  <c r="AD21" i="113"/>
  <c r="AD19" i="113"/>
  <c r="AA13" i="145"/>
  <c r="Z19" i="112"/>
  <c r="Y23" i="133"/>
  <c r="Y23" i="132"/>
  <c r="Y23" i="121"/>
  <c r="Y23" i="120"/>
  <c r="Y12" i="131"/>
  <c r="B3" i="144"/>
  <c r="B9" i="144" s="1"/>
  <c r="Y23" i="126"/>
  <c r="R101" i="136"/>
  <c r="Z12" i="117"/>
  <c r="Z22" i="117"/>
  <c r="AB12" i="131"/>
  <c r="AB22" i="131"/>
  <c r="AB12" i="144"/>
  <c r="AB18" i="144" s="1"/>
  <c r="AB22" i="144"/>
  <c r="Y12" i="129"/>
  <c r="Y18" i="129" s="1"/>
  <c r="Y22" i="129"/>
  <c r="AA25" i="114"/>
  <c r="AA46" i="114"/>
  <c r="AA50" i="114"/>
  <c r="AA60" i="114" s="1"/>
  <c r="AA42" i="114"/>
  <c r="AF18" i="128"/>
  <c r="AF17" i="128"/>
  <c r="AF21" i="128"/>
  <c r="AF19" i="128"/>
  <c r="AB44" i="114"/>
  <c r="AB48" i="114"/>
  <c r="AB58" i="114" s="1"/>
  <c r="AB40" i="114"/>
  <c r="B10" i="145"/>
  <c r="B8" i="145"/>
  <c r="B9" i="145"/>
  <c r="AF18" i="117"/>
  <c r="AF17" i="117"/>
  <c r="AF21" i="117"/>
  <c r="AF19" i="117"/>
  <c r="AC18" i="122"/>
  <c r="AC17" i="122"/>
  <c r="AC21" i="122"/>
  <c r="AC19" i="122"/>
  <c r="AF19" i="112"/>
  <c r="AF17" i="112"/>
  <c r="AF21" i="112"/>
  <c r="AD19" i="130"/>
  <c r="AD17" i="130"/>
  <c r="AD21" i="130"/>
  <c r="AF18" i="115"/>
  <c r="AF17" i="115"/>
  <c r="AF21" i="115"/>
  <c r="AF19" i="115"/>
  <c r="AD18" i="125"/>
  <c r="AD17" i="125"/>
  <c r="AD21" i="125"/>
  <c r="AA19" i="115"/>
  <c r="AA17" i="115"/>
  <c r="AA21" i="115"/>
  <c r="AF17" i="121"/>
  <c r="AF21" i="121"/>
  <c r="AF19" i="121"/>
  <c r="AA63" i="136"/>
  <c r="AA76" i="136"/>
  <c r="AA72" i="136"/>
  <c r="AA80" i="136"/>
  <c r="Z26" i="110"/>
  <c r="Y23" i="111"/>
  <c r="AA12" i="137"/>
  <c r="AA18" i="137" s="1"/>
  <c r="AA22" i="137"/>
  <c r="Y23" i="135"/>
  <c r="Y23" i="125"/>
  <c r="T97" i="114"/>
  <c r="R101" i="127"/>
  <c r="S101" i="114"/>
  <c r="Y12" i="119"/>
  <c r="Y19" i="119" s="1"/>
  <c r="Y22" i="119"/>
  <c r="Y12" i="126"/>
  <c r="Y19" i="126" s="1"/>
  <c r="Y22" i="126"/>
  <c r="Z26" i="136"/>
  <c r="AC12" i="134"/>
  <c r="AC22" i="134"/>
  <c r="AB23" i="124"/>
  <c r="AC12" i="126"/>
  <c r="AC22" i="126"/>
  <c r="AA12" i="134"/>
  <c r="AA22" i="134"/>
  <c r="Y12" i="111"/>
  <c r="Y22" i="111"/>
  <c r="Y13" i="140"/>
  <c r="Z17" i="129"/>
  <c r="Z21" i="129"/>
  <c r="Z17" i="133"/>
  <c r="Z21" i="133"/>
  <c r="Z13" i="140"/>
  <c r="Z22" i="140" s="1"/>
  <c r="AA48" i="123"/>
  <c r="AA58" i="123" s="1"/>
  <c r="AA44" i="123"/>
  <c r="AA40" i="123"/>
  <c r="AA45" i="136"/>
  <c r="AA49" i="136"/>
  <c r="AA59" i="136" s="1"/>
  <c r="AA41" i="136"/>
  <c r="AA25" i="136"/>
  <c r="Z18" i="122"/>
  <c r="Z17" i="122"/>
  <c r="Z21" i="122"/>
  <c r="AA46" i="127"/>
  <c r="AA50" i="127"/>
  <c r="AA60" i="127" s="1"/>
  <c r="AA42" i="127"/>
  <c r="AC18" i="144"/>
  <c r="AC17" i="144"/>
  <c r="AC19" i="144"/>
  <c r="AC21" i="144"/>
  <c r="AB44" i="127"/>
  <c r="AB40" i="127"/>
  <c r="AB48" i="127"/>
  <c r="AB58" i="127" s="1"/>
  <c r="Z18" i="131"/>
  <c r="Z17" i="131"/>
  <c r="Z21" i="131"/>
  <c r="AB18" i="118"/>
  <c r="AB17" i="118"/>
  <c r="AB21" i="118"/>
  <c r="AB19" i="118"/>
  <c r="AA42" i="136"/>
  <c r="AA46" i="136"/>
  <c r="AA50" i="136"/>
  <c r="AA60" i="136" s="1"/>
  <c r="AC75" i="127"/>
  <c r="AC79" i="127"/>
  <c r="AC71" i="127"/>
  <c r="AC62" i="127"/>
  <c r="AC91" i="127"/>
  <c r="AC92" i="127" s="1"/>
  <c r="AC93" i="127" s="1"/>
  <c r="AD18" i="124"/>
  <c r="AD17" i="124"/>
  <c r="AD21" i="124"/>
  <c r="Z17" i="128"/>
  <c r="Z21" i="128"/>
  <c r="C9" i="144"/>
  <c r="C8" i="144"/>
  <c r="C10" i="144"/>
  <c r="Z19" i="133"/>
  <c r="AB77" i="114"/>
  <c r="AB64" i="114"/>
  <c r="AB73" i="114"/>
  <c r="AB81" i="114"/>
  <c r="M23" i="144"/>
  <c r="Z32" i="127"/>
  <c r="Y23" i="129"/>
  <c r="H101" i="110"/>
  <c r="AB13" i="140"/>
  <c r="AC23" i="116"/>
  <c r="Y12" i="115"/>
  <c r="Y22" i="115"/>
  <c r="Y12" i="124"/>
  <c r="Y19" i="124" s="1"/>
  <c r="Y22" i="124"/>
  <c r="AB12" i="134"/>
  <c r="AB22" i="134"/>
  <c r="Y12" i="133"/>
  <c r="Y19" i="133" s="1"/>
  <c r="Y22" i="133"/>
  <c r="AB23" i="117"/>
  <c r="AA12" i="126"/>
  <c r="AA22" i="126"/>
  <c r="AC12" i="135"/>
  <c r="AC22" i="135"/>
  <c r="AC18" i="130"/>
  <c r="AC17" i="130"/>
  <c r="AC21" i="130"/>
  <c r="AF18" i="122"/>
  <c r="AF17" i="122"/>
  <c r="AF21" i="122"/>
  <c r="AF19" i="122"/>
  <c r="AC19" i="130"/>
  <c r="B8" i="140"/>
  <c r="B9" i="140"/>
  <c r="AB66" i="114"/>
  <c r="AB48" i="110"/>
  <c r="AB58" i="110" s="1"/>
  <c r="AB44" i="110"/>
  <c r="AB40" i="110"/>
  <c r="AG18" i="133"/>
  <c r="AG17" i="133"/>
  <c r="AG21" i="133"/>
  <c r="AG19" i="133"/>
  <c r="AD18" i="143"/>
  <c r="AD17" i="143"/>
  <c r="AD21" i="143"/>
  <c r="Z18" i="130"/>
  <c r="Z17" i="130"/>
  <c r="Z21" i="130"/>
  <c r="AC64" i="136"/>
  <c r="AC77" i="136"/>
  <c r="AC81" i="136"/>
  <c r="AC73" i="136"/>
  <c r="AC66" i="136"/>
  <c r="AA18" i="128"/>
  <c r="AA17" i="128"/>
  <c r="AA21" i="128"/>
  <c r="AC19" i="133"/>
  <c r="AC17" i="133"/>
  <c r="AC21" i="133"/>
  <c r="AC18" i="133"/>
  <c r="AA25" i="127"/>
  <c r="AD19" i="131"/>
  <c r="AD17" i="131"/>
  <c r="AD21" i="131"/>
  <c r="AA18" i="111"/>
  <c r="AA17" i="111"/>
  <c r="AA21" i="111"/>
  <c r="AA19" i="111"/>
  <c r="Y23" i="112"/>
  <c r="Z32" i="136"/>
  <c r="Y23" i="116"/>
  <c r="R101" i="123"/>
  <c r="AA23" i="133"/>
  <c r="Y12" i="116"/>
  <c r="Y19" i="116" s="1"/>
  <c r="Y22" i="116"/>
  <c r="AC12" i="137"/>
  <c r="AC18" i="137" s="1"/>
  <c r="AC22" i="137"/>
  <c r="AA23" i="119"/>
  <c r="AA12" i="119"/>
  <c r="AA19" i="119" s="1"/>
  <c r="Y12" i="112"/>
  <c r="Y18" i="112" s="1"/>
  <c r="Y22" i="112"/>
  <c r="Z12" i="124"/>
  <c r="Z18" i="124" s="1"/>
  <c r="Z22" i="124"/>
  <c r="AA12" i="120"/>
  <c r="AA18" i="120" s="1"/>
  <c r="AA22" i="120"/>
  <c r="AC12" i="124"/>
  <c r="AC18" i="124" s="1"/>
  <c r="AC22" i="124"/>
  <c r="AE18" i="140"/>
  <c r="AE17" i="140"/>
  <c r="AE21" i="140"/>
  <c r="AI22" i="112"/>
  <c r="AD18" i="119"/>
  <c r="AD17" i="119"/>
  <c r="AD21" i="119"/>
  <c r="Z19" i="115"/>
  <c r="Z18" i="111"/>
  <c r="Z17" i="111"/>
  <c r="Z21" i="111"/>
  <c r="AA19" i="112"/>
  <c r="AA17" i="112"/>
  <c r="AA21" i="112"/>
  <c r="AF23" i="125"/>
  <c r="AF12" i="125"/>
  <c r="AF14" i="145"/>
  <c r="AF14" i="140"/>
  <c r="AF12" i="140" s="1"/>
  <c r="AD18" i="120"/>
  <c r="AD17" i="120"/>
  <c r="AD21" i="120"/>
  <c r="AD19" i="120"/>
  <c r="AC18" i="111"/>
  <c r="AC17" i="111"/>
  <c r="AC21" i="111"/>
  <c r="AC19" i="111"/>
  <c r="AF17" i="130"/>
  <c r="AF21" i="130"/>
  <c r="AF19" i="130"/>
  <c r="AA45" i="110"/>
  <c r="AA49" i="110"/>
  <c r="AA59" i="110" s="1"/>
  <c r="AA41" i="110"/>
  <c r="Z19" i="128"/>
  <c r="Z19" i="126"/>
  <c r="AA50" i="123"/>
  <c r="AA60" i="123" s="1"/>
  <c r="AA46" i="123"/>
  <c r="AA42" i="123"/>
  <c r="Y23" i="128"/>
  <c r="Y23" i="134"/>
  <c r="S97" i="136"/>
  <c r="Q101" i="110"/>
  <c r="Y12" i="125"/>
  <c r="Y22" i="125"/>
  <c r="Y12" i="122"/>
  <c r="Y22" i="122"/>
  <c r="AB12" i="119"/>
  <c r="AB18" i="119" s="1"/>
  <c r="AB22" i="119"/>
  <c r="Z12" i="135"/>
  <c r="Z18" i="135" s="1"/>
  <c r="Z22" i="135"/>
  <c r="Y12" i="132"/>
  <c r="Y19" i="132" s="1"/>
  <c r="Y22" i="132"/>
  <c r="AB12" i="113"/>
  <c r="AB18" i="113" s="1"/>
  <c r="AB22" i="113"/>
  <c r="AB23" i="128"/>
  <c r="AB12" i="128"/>
  <c r="AB19" i="128" s="1"/>
  <c r="Z12" i="119"/>
  <c r="Z22" i="119"/>
  <c r="Y12" i="118"/>
  <c r="Y18" i="118" s="1"/>
  <c r="Y22" i="118"/>
  <c r="Z41" i="114"/>
  <c r="Z45" i="114"/>
  <c r="Z49" i="114"/>
  <c r="Z59" i="114" s="1"/>
  <c r="Z19" i="122"/>
  <c r="AC18" i="131"/>
  <c r="AC17" i="131"/>
  <c r="AC21" i="131"/>
  <c r="AC19" i="131"/>
  <c r="AA12" i="133"/>
  <c r="AA19" i="133" s="1"/>
  <c r="AB18" i="111"/>
  <c r="AB17" i="111"/>
  <c r="AB21" i="111"/>
  <c r="AB19" i="111"/>
  <c r="AC18" i="129"/>
  <c r="AC17" i="129"/>
  <c r="AC21" i="129"/>
  <c r="AC19" i="129"/>
  <c r="AD19" i="124"/>
  <c r="AD19" i="137"/>
  <c r="AD17" i="137"/>
  <c r="AD21" i="137"/>
  <c r="Z18" i="132"/>
  <c r="Z17" i="132"/>
  <c r="Z21" i="132"/>
  <c r="Z18" i="118"/>
  <c r="Z17" i="118"/>
  <c r="Z21" i="118"/>
  <c r="AD19" i="125"/>
  <c r="AD18" i="115"/>
  <c r="AD17" i="115"/>
  <c r="AD21" i="115"/>
  <c r="AD19" i="115"/>
  <c r="Z32" i="123"/>
  <c r="AA22" i="143"/>
  <c r="Z32" i="114"/>
  <c r="Z25" i="114" s="1"/>
  <c r="AA80" i="114"/>
  <c r="AA72" i="114"/>
  <c r="AA76" i="114"/>
  <c r="AA63" i="114"/>
  <c r="AA12" i="144"/>
  <c r="AA22" i="144"/>
  <c r="S97" i="127"/>
  <c r="AA12" i="124"/>
  <c r="AA19" i="124" s="1"/>
  <c r="AA22" i="124"/>
  <c r="AC19" i="125"/>
  <c r="AC23" i="125"/>
  <c r="Z12" i="134"/>
  <c r="Z18" i="134" s="1"/>
  <c r="Z22" i="134"/>
  <c r="AA12" i="116"/>
  <c r="AA22" i="116"/>
  <c r="AC12" i="117"/>
  <c r="AC18" i="117" s="1"/>
  <c r="AC22" i="117"/>
  <c r="AC23" i="119"/>
  <c r="Z12" i="120"/>
  <c r="Z22" i="120"/>
  <c r="AA23" i="125"/>
  <c r="AA12" i="125"/>
  <c r="AA12" i="130"/>
  <c r="AA18" i="130" s="1"/>
  <c r="AA22" i="130"/>
  <c r="Y12" i="120"/>
  <c r="Y18" i="120" s="1"/>
  <c r="Y22" i="120"/>
  <c r="AC23" i="128"/>
  <c r="AC12" i="128"/>
  <c r="AC19" i="128" s="1"/>
  <c r="AC12" i="120"/>
  <c r="AC22" i="120"/>
  <c r="Y22" i="131"/>
  <c r="AG17" i="145"/>
  <c r="AG21" i="145"/>
  <c r="AG19" i="145"/>
  <c r="AC17" i="112"/>
  <c r="AC21" i="112"/>
  <c r="AC19" i="112"/>
  <c r="AG18" i="140"/>
  <c r="AG17" i="140"/>
  <c r="AG21" i="140"/>
  <c r="AG19" i="140"/>
  <c r="AA18" i="132"/>
  <c r="AA17" i="132"/>
  <c r="AA21" i="132"/>
  <c r="AA19" i="132"/>
  <c r="Z49" i="123"/>
  <c r="Z59" i="123" s="1"/>
  <c r="Z45" i="123"/>
  <c r="Z41" i="123"/>
  <c r="AD19" i="119"/>
  <c r="AE18" i="145"/>
  <c r="AE17" i="145"/>
  <c r="AE21" i="145"/>
  <c r="AF18" i="129"/>
  <c r="AF17" i="129"/>
  <c r="AF21" i="129"/>
  <c r="AF19" i="129"/>
  <c r="AF17" i="143"/>
  <c r="AF21" i="143"/>
  <c r="AF19" i="143"/>
  <c r="Z19" i="131"/>
  <c r="Z18" i="121"/>
  <c r="Z17" i="121"/>
  <c r="Z21" i="121"/>
  <c r="AB66" i="127"/>
  <c r="AA18" i="118"/>
  <c r="AA17" i="118"/>
  <c r="AA21" i="118"/>
  <c r="AA19" i="118"/>
  <c r="AC19" i="115"/>
  <c r="AC17" i="115"/>
  <c r="AC21" i="115"/>
  <c r="Z17" i="125"/>
  <c r="Z21" i="125"/>
  <c r="AF18" i="113"/>
  <c r="AF17" i="113"/>
  <c r="AF21" i="113"/>
  <c r="AF19" i="113"/>
  <c r="Z19" i="130"/>
  <c r="AB18" i="129"/>
  <c r="AB17" i="129"/>
  <c r="AB21" i="129"/>
  <c r="AB19" i="129"/>
  <c r="AB23" i="116"/>
  <c r="AB12" i="116"/>
  <c r="AB14" i="145"/>
  <c r="AB23" i="145" s="1"/>
  <c r="Z19" i="121"/>
  <c r="Y19" i="117"/>
  <c r="Y23" i="117"/>
  <c r="Y23" i="124"/>
  <c r="Y23" i="119"/>
  <c r="Y23" i="118"/>
  <c r="S97" i="123"/>
  <c r="R97" i="110"/>
  <c r="Y12" i="121"/>
  <c r="Y18" i="121" s="1"/>
  <c r="Y22" i="121"/>
  <c r="Y12" i="134"/>
  <c r="Y19" i="134" s="1"/>
  <c r="Y22" i="134"/>
  <c r="AB19" i="126"/>
  <c r="AB23" i="126"/>
  <c r="AC12" i="116"/>
  <c r="AC22" i="116"/>
  <c r="AA12" i="135"/>
  <c r="AA22" i="135"/>
  <c r="AB12" i="124"/>
  <c r="AB22" i="124"/>
  <c r="Z17" i="115"/>
  <c r="Z21" i="115"/>
  <c r="AA41" i="114"/>
  <c r="AA45" i="114"/>
  <c r="AA49" i="114"/>
  <c r="AA59" i="114" s="1"/>
  <c r="AF17" i="118"/>
  <c r="AF21" i="118"/>
  <c r="AF19" i="118"/>
  <c r="AC18" i="121"/>
  <c r="AC17" i="121"/>
  <c r="AC21" i="121"/>
  <c r="AC19" i="121"/>
  <c r="AD18" i="135"/>
  <c r="AF17" i="144"/>
  <c r="AF21" i="144"/>
  <c r="AF19" i="144"/>
  <c r="Z18" i="112"/>
  <c r="AB12" i="117"/>
  <c r="AB19" i="117" s="1"/>
  <c r="AC71" i="123"/>
  <c r="AC62" i="123"/>
  <c r="AC75" i="123"/>
  <c r="AC79" i="123"/>
  <c r="AC91" i="123"/>
  <c r="AC92" i="123" s="1"/>
  <c r="AC93" i="123" s="1"/>
  <c r="AB18" i="115"/>
  <c r="AB17" i="115"/>
  <c r="AB21" i="115"/>
  <c r="AB19" i="115"/>
  <c r="AB17" i="122"/>
  <c r="AB21" i="122"/>
  <c r="AB19" i="122"/>
  <c r="AD23" i="133"/>
  <c r="AD12" i="133"/>
  <c r="AD19" i="133" s="1"/>
  <c r="AD18" i="128"/>
  <c r="AD17" i="128"/>
  <c r="AD21" i="128"/>
  <c r="AE19" i="145"/>
  <c r="Z18" i="113"/>
  <c r="Z17" i="113"/>
  <c r="Z21" i="113"/>
  <c r="AA18" i="131"/>
  <c r="AB19" i="125"/>
  <c r="AB17" i="125"/>
  <c r="AB21" i="125"/>
  <c r="AB18" i="125"/>
  <c r="AD17" i="134"/>
  <c r="AD21" i="134"/>
  <c r="AD19" i="134"/>
  <c r="AB14" i="140"/>
  <c r="AI22" i="111"/>
  <c r="AI13" i="140"/>
  <c r="AI13" i="145"/>
  <c r="AD17" i="117"/>
  <c r="AD21" i="117"/>
  <c r="AD18" i="116"/>
  <c r="AD17" i="116"/>
  <c r="AD21" i="116"/>
  <c r="AD12" i="145"/>
  <c r="X23" i="126"/>
  <c r="X23" i="131"/>
  <c r="AA66" i="136"/>
  <c r="X23" i="125"/>
  <c r="Y19" i="118" l="1"/>
  <c r="Y19" i="128"/>
  <c r="Y18" i="126"/>
  <c r="Y19" i="112"/>
  <c r="Y19" i="129"/>
  <c r="Z13" i="145"/>
  <c r="Z22" i="145" s="1"/>
  <c r="Y18" i="134"/>
  <c r="AC13" i="145"/>
  <c r="AC22" i="145" s="1"/>
  <c r="Y18" i="132"/>
  <c r="AF18" i="140"/>
  <c r="AF17" i="140"/>
  <c r="AF21" i="140"/>
  <c r="AB12" i="140"/>
  <c r="AB22" i="140"/>
  <c r="AA79" i="136"/>
  <c r="AA71" i="136"/>
  <c r="AA75" i="136"/>
  <c r="AA62" i="136"/>
  <c r="AA91" i="136"/>
  <c r="AA92" i="136" s="1"/>
  <c r="AA93" i="136" s="1"/>
  <c r="S101" i="136"/>
  <c r="Z32" i="110"/>
  <c r="Z25" i="110" s="1"/>
  <c r="AF23" i="145"/>
  <c r="AF12" i="145"/>
  <c r="AA44" i="110"/>
  <c r="AA40" i="110"/>
  <c r="AA48" i="110"/>
  <c r="AA58" i="110" s="1"/>
  <c r="Y26" i="110"/>
  <c r="X12" i="130"/>
  <c r="X23" i="122"/>
  <c r="X12" i="125"/>
  <c r="X18" i="125" s="1"/>
  <c r="X22" i="125"/>
  <c r="X12" i="118"/>
  <c r="X18" i="118" s="1"/>
  <c r="X22" i="118"/>
  <c r="X12" i="121"/>
  <c r="X22" i="121"/>
  <c r="Y26" i="127"/>
  <c r="AI22" i="145"/>
  <c r="AA23" i="117"/>
  <c r="AA12" i="117"/>
  <c r="AA19" i="117" s="1"/>
  <c r="Y17" i="120"/>
  <c r="Y21" i="120"/>
  <c r="Z18" i="120"/>
  <c r="Z17" i="120"/>
  <c r="Z21" i="120"/>
  <c r="Z19" i="120"/>
  <c r="Z42" i="114"/>
  <c r="Z50" i="114"/>
  <c r="Z60" i="114" s="1"/>
  <c r="Z46" i="114"/>
  <c r="AF18" i="125"/>
  <c r="AF17" i="125"/>
  <c r="AF21" i="125"/>
  <c r="AA17" i="120"/>
  <c r="AA21" i="120"/>
  <c r="AA19" i="120"/>
  <c r="Y18" i="124"/>
  <c r="Y17" i="124"/>
  <c r="Y21" i="124"/>
  <c r="AA40" i="136"/>
  <c r="AA48" i="136"/>
  <c r="AA58" i="136" s="1"/>
  <c r="AA44" i="136"/>
  <c r="Z45" i="136"/>
  <c r="Z41" i="136"/>
  <c r="Z49" i="136"/>
  <c r="Z59" i="136" s="1"/>
  <c r="AB77" i="136"/>
  <c r="AB64" i="136"/>
  <c r="AB81" i="136"/>
  <c r="AB73" i="136"/>
  <c r="AB66" i="136"/>
  <c r="AA19" i="137"/>
  <c r="AA17" i="137"/>
  <c r="AA21" i="137"/>
  <c r="AC12" i="140"/>
  <c r="AC18" i="140" s="1"/>
  <c r="AC22" i="140"/>
  <c r="AA48" i="114"/>
  <c r="AA58" i="114" s="1"/>
  <c r="AA40" i="114"/>
  <c r="AA44" i="114"/>
  <c r="AB18" i="131"/>
  <c r="AB17" i="131"/>
  <c r="AB21" i="131"/>
  <c r="AB19" i="131"/>
  <c r="AC81" i="110"/>
  <c r="AC73" i="110"/>
  <c r="AC77" i="110"/>
  <c r="AC64" i="110"/>
  <c r="AC66" i="110"/>
  <c r="Y18" i="135"/>
  <c r="Y17" i="135"/>
  <c r="Y21" i="135"/>
  <c r="X12" i="126"/>
  <c r="X18" i="126" s="1"/>
  <c r="X22" i="126"/>
  <c r="AA18" i="116"/>
  <c r="AA17" i="116"/>
  <c r="AA21" i="116"/>
  <c r="AA19" i="116"/>
  <c r="Z48" i="114"/>
  <c r="Z58" i="114" s="1"/>
  <c r="Z44" i="114"/>
  <c r="Z40" i="114"/>
  <c r="Y19" i="122"/>
  <c r="Y17" i="122"/>
  <c r="Y21" i="122"/>
  <c r="AA19" i="126"/>
  <c r="AA17" i="126"/>
  <c r="AA21" i="126"/>
  <c r="AC12" i="145"/>
  <c r="AC18" i="145" s="1"/>
  <c r="X23" i="135"/>
  <c r="X23" i="119"/>
  <c r="Z12" i="144"/>
  <c r="Z22" i="144"/>
  <c r="X12" i="132"/>
  <c r="X19" i="132" s="1"/>
  <c r="X22" i="132"/>
  <c r="X12" i="112"/>
  <c r="X19" i="112" s="1"/>
  <c r="X22" i="112"/>
  <c r="X12" i="128"/>
  <c r="X19" i="128" s="1"/>
  <c r="X22" i="128"/>
  <c r="X22" i="115"/>
  <c r="AI22" i="140"/>
  <c r="AB19" i="116"/>
  <c r="AB17" i="116"/>
  <c r="AB21" i="116"/>
  <c r="AB18" i="116"/>
  <c r="AC18" i="120"/>
  <c r="AC17" i="120"/>
  <c r="AC21" i="120"/>
  <c r="AC19" i="120"/>
  <c r="Z19" i="135"/>
  <c r="Z17" i="135"/>
  <c r="Z21" i="135"/>
  <c r="Y18" i="125"/>
  <c r="Y17" i="125"/>
  <c r="Y21" i="125"/>
  <c r="Z46" i="127"/>
  <c r="Z50" i="127"/>
  <c r="Z60" i="127" s="1"/>
  <c r="Z42" i="127"/>
  <c r="AA18" i="134"/>
  <c r="AA17" i="134"/>
  <c r="AA21" i="134"/>
  <c r="AA19" i="134"/>
  <c r="Y14" i="140"/>
  <c r="AB23" i="143"/>
  <c r="AB12" i="143"/>
  <c r="Y19" i="120"/>
  <c r="AC18" i="113"/>
  <c r="AC17" i="113"/>
  <c r="AC21" i="113"/>
  <c r="Y17" i="128"/>
  <c r="Y21" i="128"/>
  <c r="X23" i="117"/>
  <c r="X23" i="134"/>
  <c r="Z23" i="137"/>
  <c r="Z14" i="145"/>
  <c r="Z12" i="145" s="1"/>
  <c r="Y32" i="136"/>
  <c r="X23" i="128"/>
  <c r="U97" i="114"/>
  <c r="T97" i="136"/>
  <c r="S97" i="110"/>
  <c r="X12" i="124"/>
  <c r="X19" i="124" s="1"/>
  <c r="X22" i="124"/>
  <c r="X12" i="129"/>
  <c r="X19" i="129" s="1"/>
  <c r="X22" i="129"/>
  <c r="X12" i="131"/>
  <c r="X18" i="131" s="1"/>
  <c r="X22" i="131"/>
  <c r="X22" i="120"/>
  <c r="AD19" i="145"/>
  <c r="AD17" i="145"/>
  <c r="AD21" i="145"/>
  <c r="AD18" i="145"/>
  <c r="Y17" i="134"/>
  <c r="Y21" i="134"/>
  <c r="Z19" i="134"/>
  <c r="Z17" i="134"/>
  <c r="Z21" i="134"/>
  <c r="AA18" i="144"/>
  <c r="AA17" i="144"/>
  <c r="AA19" i="144"/>
  <c r="AA21" i="144"/>
  <c r="AF19" i="125"/>
  <c r="Z25" i="136"/>
  <c r="Z50" i="136"/>
  <c r="Z60" i="136" s="1"/>
  <c r="Z42" i="136"/>
  <c r="Z46" i="136"/>
  <c r="Y18" i="115"/>
  <c r="Y17" i="115"/>
  <c r="Y21" i="115"/>
  <c r="Z12" i="140"/>
  <c r="Y49" i="123"/>
  <c r="Y59" i="123" s="1"/>
  <c r="Y41" i="123"/>
  <c r="Y45" i="123"/>
  <c r="X23" i="129"/>
  <c r="X12" i="113"/>
  <c r="X18" i="113" s="1"/>
  <c r="X22" i="113"/>
  <c r="AB12" i="132"/>
  <c r="AB22" i="132"/>
  <c r="Y18" i="111"/>
  <c r="Y17" i="111"/>
  <c r="Y21" i="111"/>
  <c r="X26" i="123"/>
  <c r="X23" i="111"/>
  <c r="Y32" i="127"/>
  <c r="X23" i="124"/>
  <c r="S101" i="127"/>
  <c r="AA14" i="145"/>
  <c r="Y26" i="114"/>
  <c r="AA18" i="135"/>
  <c r="AA17" i="135"/>
  <c r="AA21" i="135"/>
  <c r="AA19" i="135"/>
  <c r="AC18" i="128"/>
  <c r="AC17" i="128"/>
  <c r="AC21" i="128"/>
  <c r="AA17" i="130"/>
  <c r="AA21" i="130"/>
  <c r="AA19" i="130"/>
  <c r="Y17" i="118"/>
  <c r="Y21" i="118"/>
  <c r="AB19" i="113"/>
  <c r="AB17" i="113"/>
  <c r="AB21" i="113"/>
  <c r="Z17" i="124"/>
  <c r="Z21" i="124"/>
  <c r="Z19" i="124"/>
  <c r="Y18" i="133"/>
  <c r="Y17" i="133"/>
  <c r="Y21" i="133"/>
  <c r="AA23" i="113"/>
  <c r="AA14" i="140"/>
  <c r="AA12" i="113"/>
  <c r="AC18" i="126"/>
  <c r="AC17" i="126"/>
  <c r="AC21" i="126"/>
  <c r="AC19" i="126"/>
  <c r="Y19" i="125"/>
  <c r="Y17" i="129"/>
  <c r="Y21" i="129"/>
  <c r="Y19" i="121"/>
  <c r="AA22" i="145"/>
  <c r="Z45" i="127"/>
  <c r="Z41" i="127"/>
  <c r="Z49" i="127"/>
  <c r="Z59" i="127" s="1"/>
  <c r="Z25" i="127"/>
  <c r="Y18" i="117"/>
  <c r="Y17" i="117"/>
  <c r="Y21" i="117"/>
  <c r="Y19" i="113"/>
  <c r="Y17" i="113"/>
  <c r="Y21" i="113"/>
  <c r="Z18" i="116"/>
  <c r="Z17" i="116"/>
  <c r="Z21" i="116"/>
  <c r="Z19" i="116"/>
  <c r="Y19" i="115"/>
  <c r="Z80" i="123"/>
  <c r="Z63" i="123"/>
  <c r="Z76" i="123"/>
  <c r="Z72" i="123"/>
  <c r="AB18" i="124"/>
  <c r="AB17" i="124"/>
  <c r="AB21" i="124"/>
  <c r="Y18" i="131"/>
  <c r="Y17" i="131"/>
  <c r="Y21" i="131"/>
  <c r="Z12" i="143"/>
  <c r="Z19" i="143" s="1"/>
  <c r="Z22" i="143"/>
  <c r="AA64" i="136"/>
  <c r="AA77" i="136"/>
  <c r="AA81" i="136"/>
  <c r="AA73" i="136"/>
  <c r="Z76" i="127"/>
  <c r="Z80" i="127"/>
  <c r="Z63" i="127"/>
  <c r="Z72" i="127"/>
  <c r="Y32" i="114"/>
  <c r="X23" i="113"/>
  <c r="X12" i="133"/>
  <c r="X18" i="133" s="1"/>
  <c r="T97" i="123"/>
  <c r="T97" i="127"/>
  <c r="T101" i="114"/>
  <c r="AA72" i="110"/>
  <c r="AA80" i="110"/>
  <c r="AA76" i="110"/>
  <c r="AA63" i="110"/>
  <c r="X12" i="122"/>
  <c r="X19" i="122" s="1"/>
  <c r="X22" i="122"/>
  <c r="AB12" i="137"/>
  <c r="AB22" i="137"/>
  <c r="AB18" i="117"/>
  <c r="AB17" i="117"/>
  <c r="AB21" i="117"/>
  <c r="AA18" i="125"/>
  <c r="AA17" i="125"/>
  <c r="AA21" i="125"/>
  <c r="AB19" i="119"/>
  <c r="AB17" i="119"/>
  <c r="AB21" i="119"/>
  <c r="AC19" i="137"/>
  <c r="AC17" i="137"/>
  <c r="AC21" i="137"/>
  <c r="AC18" i="135"/>
  <c r="AC17" i="135"/>
  <c r="AC21" i="135"/>
  <c r="AC19" i="135"/>
  <c r="Y17" i="126"/>
  <c r="Y21" i="126"/>
  <c r="Y19" i="111"/>
  <c r="Z18" i="117"/>
  <c r="Z17" i="117"/>
  <c r="Z21" i="117"/>
  <c r="Z19" i="117"/>
  <c r="AD19" i="140"/>
  <c r="AD17" i="140"/>
  <c r="AD21" i="140"/>
  <c r="AC18" i="143"/>
  <c r="AC17" i="143"/>
  <c r="AC21" i="143"/>
  <c r="AC23" i="145"/>
  <c r="AC12" i="119"/>
  <c r="AC22" i="119"/>
  <c r="Z23" i="143"/>
  <c r="AA18" i="119"/>
  <c r="AA17" i="119"/>
  <c r="AA21" i="119"/>
  <c r="AB75" i="114"/>
  <c r="AB79" i="114"/>
  <c r="AB62" i="114"/>
  <c r="AB71" i="114"/>
  <c r="AB91" i="114"/>
  <c r="AB92" i="114" s="1"/>
  <c r="AB93" i="114" s="1"/>
  <c r="AB73" i="110"/>
  <c r="AB81" i="110"/>
  <c r="AB77" i="110"/>
  <c r="AB64" i="110"/>
  <c r="X23" i="112"/>
  <c r="Z80" i="114"/>
  <c r="Z72" i="114"/>
  <c r="Z76" i="114"/>
  <c r="Z63" i="114"/>
  <c r="X23" i="132"/>
  <c r="S101" i="123"/>
  <c r="X12" i="116"/>
  <c r="X18" i="116" s="1"/>
  <c r="X22" i="116"/>
  <c r="X12" i="119"/>
  <c r="X19" i="119" s="1"/>
  <c r="X22" i="119"/>
  <c r="X12" i="111"/>
  <c r="X18" i="111" s="1"/>
  <c r="X22" i="111"/>
  <c r="X13" i="140"/>
  <c r="X12" i="117"/>
  <c r="X22" i="117"/>
  <c r="X22" i="130"/>
  <c r="AB19" i="140"/>
  <c r="AB23" i="140"/>
  <c r="AD18" i="133"/>
  <c r="AD17" i="133"/>
  <c r="AD21" i="133"/>
  <c r="AC18" i="116"/>
  <c r="AC17" i="116"/>
  <c r="AC21" i="116"/>
  <c r="Y17" i="121"/>
  <c r="Y21" i="121"/>
  <c r="Y23" i="130"/>
  <c r="Y12" i="130"/>
  <c r="AB81" i="123"/>
  <c r="AB77" i="123"/>
  <c r="AB64" i="123"/>
  <c r="AB73" i="123"/>
  <c r="AB66" i="123"/>
  <c r="AB75" i="127"/>
  <c r="AB71" i="127"/>
  <c r="AB62" i="127"/>
  <c r="AB79" i="127"/>
  <c r="AB91" i="127"/>
  <c r="AB92" i="127" s="1"/>
  <c r="AB93" i="127" s="1"/>
  <c r="AC17" i="117"/>
  <c r="AC21" i="117"/>
  <c r="AC19" i="117"/>
  <c r="Z25" i="123"/>
  <c r="Z50" i="123"/>
  <c r="Z60" i="123" s="1"/>
  <c r="Z42" i="123"/>
  <c r="Z46" i="123"/>
  <c r="Z18" i="119"/>
  <c r="Z17" i="119"/>
  <c r="Z21" i="119"/>
  <c r="Z19" i="119"/>
  <c r="AC17" i="124"/>
  <c r="AC21" i="124"/>
  <c r="AC19" i="124"/>
  <c r="AA44" i="127"/>
  <c r="AA40" i="127"/>
  <c r="AA48" i="127"/>
  <c r="AA58" i="127" s="1"/>
  <c r="AC71" i="136"/>
  <c r="AC62" i="136"/>
  <c r="AC75" i="136"/>
  <c r="AC79" i="136"/>
  <c r="AC91" i="136"/>
  <c r="AC92" i="136" s="1"/>
  <c r="AC93" i="136" s="1"/>
  <c r="AB19" i="134"/>
  <c r="AB17" i="134"/>
  <c r="AB21" i="134"/>
  <c r="Y22" i="140"/>
  <c r="AB19" i="124"/>
  <c r="Z41" i="110"/>
  <c r="Z45" i="110"/>
  <c r="Z49" i="110"/>
  <c r="Z59" i="110" s="1"/>
  <c r="B8" i="144"/>
  <c r="B10" i="144"/>
  <c r="AB80" i="110"/>
  <c r="AB63" i="110"/>
  <c r="AB76" i="110"/>
  <c r="AB72" i="110"/>
  <c r="AB66" i="110"/>
  <c r="X19" i="118"/>
  <c r="X23" i="118"/>
  <c r="X12" i="135"/>
  <c r="X19" i="135" s="1"/>
  <c r="X22" i="135"/>
  <c r="AC18" i="134"/>
  <c r="AC17" i="134"/>
  <c r="AC21" i="134"/>
  <c r="AC19" i="134"/>
  <c r="Y32" i="123"/>
  <c r="X23" i="116"/>
  <c r="Z12" i="137"/>
  <c r="Z22" i="137"/>
  <c r="Z72" i="136"/>
  <c r="Z80" i="136"/>
  <c r="Z76" i="136"/>
  <c r="Z63" i="136"/>
  <c r="X19" i="121"/>
  <c r="X23" i="121"/>
  <c r="R101" i="110"/>
  <c r="Y26" i="136"/>
  <c r="X12" i="134"/>
  <c r="X18" i="134" s="1"/>
  <c r="X22" i="134"/>
  <c r="X22" i="133"/>
  <c r="AA19" i="125"/>
  <c r="AA18" i="124"/>
  <c r="AA17" i="124"/>
  <c r="AA21" i="124"/>
  <c r="AA17" i="133"/>
  <c r="AA21" i="133"/>
  <c r="AA18" i="133"/>
  <c r="AB18" i="128"/>
  <c r="AB17" i="128"/>
  <c r="AB21" i="128"/>
  <c r="Y17" i="132"/>
  <c r="Y21" i="132"/>
  <c r="Y18" i="122"/>
  <c r="AF19" i="140"/>
  <c r="AF23" i="140"/>
  <c r="Y17" i="112"/>
  <c r="Y21" i="112"/>
  <c r="Y18" i="116"/>
  <c r="Y17" i="116"/>
  <c r="Y21" i="116"/>
  <c r="AA18" i="126"/>
  <c r="AB18" i="134"/>
  <c r="AC19" i="116"/>
  <c r="Y18" i="119"/>
  <c r="Y17" i="119"/>
  <c r="Y21" i="119"/>
  <c r="AB17" i="144"/>
  <c r="AB19" i="144"/>
  <c r="AB21" i="144"/>
  <c r="Y19" i="131"/>
  <c r="Y23" i="131"/>
  <c r="AC19" i="143"/>
  <c r="AB13" i="145"/>
  <c r="W23" i="122"/>
  <c r="AA66" i="110"/>
  <c r="W23" i="116"/>
  <c r="Y23" i="137"/>
  <c r="Y23" i="143"/>
  <c r="AC19" i="145" l="1"/>
  <c r="X19" i="116"/>
  <c r="Z18" i="145"/>
  <c r="Z17" i="145"/>
  <c r="Z21" i="145"/>
  <c r="AA79" i="110"/>
  <c r="AA71" i="110"/>
  <c r="AA62" i="110"/>
  <c r="AA75" i="110"/>
  <c r="AA91" i="110"/>
  <c r="AA92" i="110" s="1"/>
  <c r="X32" i="114"/>
  <c r="W26" i="136"/>
  <c r="Z81" i="114"/>
  <c r="Z73" i="114"/>
  <c r="Z64" i="114"/>
  <c r="Z77" i="114"/>
  <c r="W23" i="132"/>
  <c r="Y63" i="110"/>
  <c r="Y76" i="110"/>
  <c r="Y72" i="110"/>
  <c r="Y80" i="110"/>
  <c r="W12" i="117"/>
  <c r="W18" i="117" s="1"/>
  <c r="W22" i="117"/>
  <c r="W12" i="119"/>
  <c r="W19" i="119" s="1"/>
  <c r="W22" i="119"/>
  <c r="W22" i="126"/>
  <c r="Y41" i="136"/>
  <c r="Y45" i="136"/>
  <c r="Y49" i="136"/>
  <c r="Y59" i="136" s="1"/>
  <c r="X18" i="117"/>
  <c r="X17" i="117"/>
  <c r="X21" i="117"/>
  <c r="AA18" i="113"/>
  <c r="AA17" i="113"/>
  <c r="AA21" i="113"/>
  <c r="Z18" i="140"/>
  <c r="Z17" i="140"/>
  <c r="Z21" i="140"/>
  <c r="Z19" i="140"/>
  <c r="X12" i="120"/>
  <c r="X19" i="134"/>
  <c r="Z18" i="144"/>
  <c r="Z17" i="144"/>
  <c r="Z21" i="144"/>
  <c r="Z19" i="144"/>
  <c r="W23" i="131"/>
  <c r="W23" i="135"/>
  <c r="W23" i="111"/>
  <c r="W23" i="117"/>
  <c r="W23" i="115"/>
  <c r="Z73" i="127"/>
  <c r="Z64" i="127"/>
  <c r="Z81" i="127"/>
  <c r="Z77" i="127"/>
  <c r="W23" i="112"/>
  <c r="Y12" i="143"/>
  <c r="Y22" i="143"/>
  <c r="U97" i="127"/>
  <c r="U101" i="114"/>
  <c r="T97" i="110"/>
  <c r="X26" i="114"/>
  <c r="AB12" i="145"/>
  <c r="AB18" i="145" s="1"/>
  <c r="AB22" i="145"/>
  <c r="Y19" i="130"/>
  <c r="Y17" i="130"/>
  <c r="Y21" i="130"/>
  <c r="Y18" i="130"/>
  <c r="AA73" i="114"/>
  <c r="AA64" i="114"/>
  <c r="AA81" i="114"/>
  <c r="AA77" i="114"/>
  <c r="AA66" i="114"/>
  <c r="AA23" i="145"/>
  <c r="AA64" i="127"/>
  <c r="AA81" i="127"/>
  <c r="AA73" i="127"/>
  <c r="AA77" i="127"/>
  <c r="AA66" i="127"/>
  <c r="AB17" i="143"/>
  <c r="AB21" i="143"/>
  <c r="AB18" i="143"/>
  <c r="X18" i="128"/>
  <c r="X17" i="128"/>
  <c r="X21" i="128"/>
  <c r="AC17" i="145"/>
  <c r="AC21" i="145"/>
  <c r="X19" i="126"/>
  <c r="X17" i="126"/>
  <c r="X21" i="126"/>
  <c r="AB62" i="136"/>
  <c r="AB75" i="136"/>
  <c r="AB71" i="136"/>
  <c r="AB79" i="136"/>
  <c r="AB91" i="136"/>
  <c r="AB92" i="136" s="1"/>
  <c r="AB93" i="136" s="1"/>
  <c r="AB18" i="140"/>
  <c r="AB17" i="140"/>
  <c r="AB21" i="140"/>
  <c r="Y12" i="144"/>
  <c r="Y22" i="144"/>
  <c r="W26" i="114"/>
  <c r="Y12" i="137"/>
  <c r="Y18" i="137" s="1"/>
  <c r="Y22" i="137"/>
  <c r="Y13" i="145"/>
  <c r="X26" i="110"/>
  <c r="W23" i="124"/>
  <c r="W23" i="129"/>
  <c r="AA77" i="110"/>
  <c r="AA73" i="110"/>
  <c r="AA81" i="110"/>
  <c r="AA64" i="110"/>
  <c r="U97" i="136"/>
  <c r="W12" i="111"/>
  <c r="W18" i="111"/>
  <c r="W22" i="111"/>
  <c r="W13" i="140"/>
  <c r="W12" i="134"/>
  <c r="W19" i="134" s="1"/>
  <c r="W22" i="134"/>
  <c r="W12" i="124"/>
  <c r="W19" i="124" s="1"/>
  <c r="W22" i="124"/>
  <c r="W22" i="128"/>
  <c r="AA77" i="123"/>
  <c r="AA81" i="123"/>
  <c r="AA64" i="123"/>
  <c r="AA73" i="123"/>
  <c r="AA66" i="123"/>
  <c r="Z18" i="137"/>
  <c r="Z17" i="137"/>
  <c r="Z21" i="137"/>
  <c r="Z48" i="110"/>
  <c r="Z58" i="110" s="1"/>
  <c r="Z40" i="110"/>
  <c r="Z44" i="110"/>
  <c r="X22" i="140"/>
  <c r="AB18" i="137"/>
  <c r="AB17" i="137"/>
  <c r="AB21" i="137"/>
  <c r="AB19" i="137"/>
  <c r="Z40" i="127"/>
  <c r="Z48" i="127"/>
  <c r="Z58" i="127" s="1"/>
  <c r="Z44" i="127"/>
  <c r="AA23" i="140"/>
  <c r="AA12" i="140"/>
  <c r="Y45" i="114"/>
  <c r="Y49" i="114"/>
  <c r="Y59" i="114" s="1"/>
  <c r="Y41" i="114"/>
  <c r="Y42" i="127"/>
  <c r="Y50" i="127"/>
  <c r="Y60" i="127" s="1"/>
  <c r="Y46" i="127"/>
  <c r="X17" i="113"/>
  <c r="X21" i="113"/>
  <c r="Y25" i="136"/>
  <c r="Y42" i="136"/>
  <c r="Y46" i="136"/>
  <c r="Y50" i="136"/>
  <c r="Y60" i="136" s="1"/>
  <c r="X19" i="117"/>
  <c r="X17" i="118"/>
  <c r="X21" i="118"/>
  <c r="X32" i="136"/>
  <c r="X32" i="127"/>
  <c r="W23" i="130"/>
  <c r="W23" i="125"/>
  <c r="Y80" i="127"/>
  <c r="Y76" i="127"/>
  <c r="Y72" i="127"/>
  <c r="Y63" i="127"/>
  <c r="Y80" i="123"/>
  <c r="Y76" i="123"/>
  <c r="Y63" i="123"/>
  <c r="Y72" i="123"/>
  <c r="T101" i="127"/>
  <c r="T101" i="136"/>
  <c r="W12" i="125"/>
  <c r="W22" i="125"/>
  <c r="W12" i="130"/>
  <c r="W22" i="130"/>
  <c r="W12" i="133"/>
  <c r="W22" i="133"/>
  <c r="W12" i="135"/>
  <c r="W19" i="135" s="1"/>
  <c r="W22" i="135"/>
  <c r="W12" i="129"/>
  <c r="W22" i="129"/>
  <c r="W12" i="116"/>
  <c r="W18" i="116" s="1"/>
  <c r="W22" i="116"/>
  <c r="W12" i="113"/>
  <c r="W19" i="113" s="1"/>
  <c r="W22" i="113"/>
  <c r="W12" i="121"/>
  <c r="W22" i="121"/>
  <c r="Z40" i="123"/>
  <c r="Z44" i="123"/>
  <c r="Z48" i="123"/>
  <c r="Z58" i="123" s="1"/>
  <c r="X19" i="133"/>
  <c r="X23" i="133"/>
  <c r="Z66" i="127"/>
  <c r="Z18" i="143"/>
  <c r="Z17" i="143"/>
  <c r="Z21" i="143"/>
  <c r="X19" i="131"/>
  <c r="X17" i="131"/>
  <c r="X21" i="131"/>
  <c r="AB19" i="143"/>
  <c r="X18" i="112"/>
  <c r="X17" i="112"/>
  <c r="X21" i="112"/>
  <c r="X23" i="115"/>
  <c r="W23" i="134"/>
  <c r="Z81" i="136"/>
  <c r="Z73" i="136"/>
  <c r="Z77" i="136"/>
  <c r="Z64" i="136"/>
  <c r="V97" i="114"/>
  <c r="W12" i="120"/>
  <c r="W18" i="120" s="1"/>
  <c r="W22" i="120"/>
  <c r="X26" i="127"/>
  <c r="X26" i="136"/>
  <c r="X17" i="133"/>
  <c r="X21" i="133"/>
  <c r="AB75" i="123"/>
  <c r="AB79" i="123"/>
  <c r="AB71" i="123"/>
  <c r="AB62" i="123"/>
  <c r="AB91" i="123"/>
  <c r="AB92" i="123" s="1"/>
  <c r="AB93" i="123" s="1"/>
  <c r="X17" i="116"/>
  <c r="X21" i="116"/>
  <c r="Z66" i="114"/>
  <c r="X18" i="122"/>
  <c r="X17" i="122"/>
  <c r="X21" i="122"/>
  <c r="AA19" i="113"/>
  <c r="AA23" i="143"/>
  <c r="AA12" i="143"/>
  <c r="Z19" i="145"/>
  <c r="Z23" i="145"/>
  <c r="Y12" i="140"/>
  <c r="Y19" i="140" s="1"/>
  <c r="Y23" i="140"/>
  <c r="Y41" i="127"/>
  <c r="Y49" i="127"/>
  <c r="Y59" i="127" s="1"/>
  <c r="Y45" i="127"/>
  <c r="Y25" i="127"/>
  <c r="X19" i="130"/>
  <c r="X23" i="130"/>
  <c r="AF19" i="145"/>
  <c r="AF17" i="145"/>
  <c r="AF21" i="145"/>
  <c r="AF18" i="145"/>
  <c r="Y14" i="145"/>
  <c r="W23" i="121"/>
  <c r="T101" i="123"/>
  <c r="L23" i="144"/>
  <c r="Y80" i="114"/>
  <c r="Y76" i="114"/>
  <c r="Y63" i="114"/>
  <c r="Y72" i="114"/>
  <c r="W23" i="120"/>
  <c r="S101" i="110"/>
  <c r="Z63" i="110"/>
  <c r="Z80" i="110"/>
  <c r="Z72" i="110"/>
  <c r="Z76" i="110"/>
  <c r="W12" i="115"/>
  <c r="W19" i="115" s="1"/>
  <c r="W22" i="115"/>
  <c r="W12" i="112"/>
  <c r="W19" i="112" s="1"/>
  <c r="W22" i="112"/>
  <c r="W12" i="131"/>
  <c r="W22" i="131"/>
  <c r="W12" i="118"/>
  <c r="W22" i="118"/>
  <c r="X19" i="120"/>
  <c r="X23" i="120"/>
  <c r="X19" i="111"/>
  <c r="X17" i="111"/>
  <c r="X21" i="111"/>
  <c r="X14" i="140"/>
  <c r="X12" i="140" s="1"/>
  <c r="X18" i="129"/>
  <c r="X17" i="129"/>
  <c r="X21" i="129"/>
  <c r="X18" i="132"/>
  <c r="X17" i="132"/>
  <c r="X21" i="132"/>
  <c r="AC62" i="110"/>
  <c r="AC79" i="110"/>
  <c r="AC71" i="110"/>
  <c r="AC75" i="110"/>
  <c r="AC91" i="110"/>
  <c r="AC19" i="140"/>
  <c r="AC17" i="140"/>
  <c r="AC21" i="140"/>
  <c r="X19" i="125"/>
  <c r="X17" i="125"/>
  <c r="X21" i="125"/>
  <c r="X18" i="135"/>
  <c r="X18" i="130"/>
  <c r="X17" i="130"/>
  <c r="X21" i="130"/>
  <c r="AC18" i="119"/>
  <c r="AC17" i="119"/>
  <c r="AC21" i="119"/>
  <c r="AC19" i="119"/>
  <c r="X19" i="113"/>
  <c r="Z19" i="137"/>
  <c r="AA18" i="117"/>
  <c r="AA17" i="117"/>
  <c r="AA21" i="117"/>
  <c r="Y41" i="110"/>
  <c r="Y45" i="110"/>
  <c r="Y49" i="110"/>
  <c r="Y59" i="110" s="1"/>
  <c r="Z46" i="110"/>
  <c r="Z42" i="110"/>
  <c r="Z50" i="110"/>
  <c r="Z60" i="110" s="1"/>
  <c r="W26" i="127"/>
  <c r="Y32" i="110"/>
  <c r="Y63" i="136"/>
  <c r="Y80" i="136"/>
  <c r="Y72" i="136"/>
  <c r="Y76" i="136"/>
  <c r="W23" i="113"/>
  <c r="W23" i="119"/>
  <c r="W12" i="128"/>
  <c r="W19" i="133"/>
  <c r="W23" i="133"/>
  <c r="X32" i="123"/>
  <c r="U97" i="123"/>
  <c r="W12" i="122"/>
  <c r="W18" i="122" s="1"/>
  <c r="W22" i="122"/>
  <c r="W12" i="132"/>
  <c r="W22" i="132"/>
  <c r="X17" i="134"/>
  <c r="X21" i="134"/>
  <c r="Z66" i="136"/>
  <c r="Y25" i="123"/>
  <c r="Y50" i="123"/>
  <c r="Y60" i="123" s="1"/>
  <c r="Y46" i="123"/>
  <c r="Y42" i="123"/>
  <c r="X17" i="135"/>
  <c r="X21" i="135"/>
  <c r="AB62" i="110"/>
  <c r="AB71" i="110"/>
  <c r="AB75" i="110"/>
  <c r="AB79" i="110"/>
  <c r="AB91" i="110"/>
  <c r="X18" i="119"/>
  <c r="X17" i="119"/>
  <c r="X21" i="119"/>
  <c r="Y25" i="114"/>
  <c r="Y50" i="114"/>
  <c r="Y60" i="114" s="1"/>
  <c r="Y42" i="114"/>
  <c r="Y46" i="114"/>
  <c r="AA12" i="145"/>
  <c r="X49" i="123"/>
  <c r="X59" i="123" s="1"/>
  <c r="X45" i="123"/>
  <c r="X41" i="123"/>
  <c r="AB18" i="132"/>
  <c r="AB17" i="132"/>
  <c r="AB21" i="132"/>
  <c r="AB19" i="132"/>
  <c r="Z40" i="136"/>
  <c r="Z44" i="136"/>
  <c r="Z48" i="136"/>
  <c r="Z58" i="136" s="1"/>
  <c r="X18" i="124"/>
  <c r="X17" i="124"/>
  <c r="X21" i="124"/>
  <c r="X12" i="115"/>
  <c r="X18" i="121"/>
  <c r="X17" i="121"/>
  <c r="X21" i="121"/>
  <c r="Y66" i="123"/>
  <c r="V23" i="131"/>
  <c r="W18" i="112" l="1"/>
  <c r="W18" i="124"/>
  <c r="W18" i="134"/>
  <c r="W19" i="120"/>
  <c r="W18" i="115"/>
  <c r="W19" i="117"/>
  <c r="W18" i="135"/>
  <c r="X17" i="140"/>
  <c r="X21" i="140"/>
  <c r="X18" i="140"/>
  <c r="Y75" i="123"/>
  <c r="Y71" i="123"/>
  <c r="Y62" i="123"/>
  <c r="Y79" i="123"/>
  <c r="Y91" i="123"/>
  <c r="Y92" i="123" s="1"/>
  <c r="Y93" i="123" s="1"/>
  <c r="W18" i="128"/>
  <c r="W17" i="128"/>
  <c r="W21" i="128"/>
  <c r="W32" i="136"/>
  <c r="X76" i="127"/>
  <c r="X72" i="127"/>
  <c r="X80" i="127"/>
  <c r="X63" i="127"/>
  <c r="K23" i="144"/>
  <c r="X72" i="123"/>
  <c r="X80" i="123"/>
  <c r="X76" i="123"/>
  <c r="X63" i="123"/>
  <c r="V23" i="124"/>
  <c r="V23" i="129"/>
  <c r="V12" i="119"/>
  <c r="V18" i="119" s="1"/>
  <c r="V22" i="119"/>
  <c r="V12" i="126"/>
  <c r="V18" i="126" s="1"/>
  <c r="V22" i="126"/>
  <c r="V12" i="132"/>
  <c r="V22" i="132"/>
  <c r="V12" i="115"/>
  <c r="V19" i="115" s="1"/>
  <c r="V22" i="115"/>
  <c r="V12" i="113"/>
  <c r="V22" i="113"/>
  <c r="X32" i="110"/>
  <c r="X25" i="110" s="1"/>
  <c r="AA18" i="145"/>
  <c r="AA17" i="145"/>
  <c r="AA21" i="145"/>
  <c r="AB92" i="110"/>
  <c r="AB93" i="110" s="1"/>
  <c r="W17" i="132"/>
  <c r="W21" i="132"/>
  <c r="W17" i="131"/>
  <c r="W21" i="131"/>
  <c r="Y23" i="145"/>
  <c r="AA17" i="143"/>
  <c r="AA21" i="143"/>
  <c r="AA18" i="143"/>
  <c r="W18" i="121"/>
  <c r="W17" i="121"/>
  <c r="W21" i="121"/>
  <c r="W17" i="129"/>
  <c r="W21" i="129"/>
  <c r="W17" i="130"/>
  <c r="W21" i="130"/>
  <c r="AA17" i="140"/>
  <c r="AA21" i="140"/>
  <c r="AA18" i="140"/>
  <c r="W19" i="129"/>
  <c r="AA19" i="145"/>
  <c r="Y19" i="143"/>
  <c r="Y17" i="143"/>
  <c r="Y21" i="143"/>
  <c r="W19" i="118"/>
  <c r="W23" i="118"/>
  <c r="AA93" i="110"/>
  <c r="V23" i="125"/>
  <c r="V23" i="120"/>
  <c r="V23" i="126"/>
  <c r="U101" i="127"/>
  <c r="V12" i="118"/>
  <c r="V19" i="118" s="1"/>
  <c r="V22" i="118"/>
  <c r="V12" i="122"/>
  <c r="V22" i="122"/>
  <c r="X17" i="115"/>
  <c r="X21" i="115"/>
  <c r="X18" i="115"/>
  <c r="Y46" i="110"/>
  <c r="Y50" i="110"/>
  <c r="Y60" i="110" s="1"/>
  <c r="Y42" i="110"/>
  <c r="Y25" i="110"/>
  <c r="W23" i="126"/>
  <c r="X45" i="136"/>
  <c r="X49" i="136"/>
  <c r="X59" i="136" s="1"/>
  <c r="X41" i="136"/>
  <c r="Z79" i="127"/>
  <c r="Z62" i="127"/>
  <c r="Z71" i="127"/>
  <c r="Z75" i="127"/>
  <c r="Z91" i="127"/>
  <c r="Z92" i="127" s="1"/>
  <c r="Z93" i="127" s="1"/>
  <c r="W22" i="140"/>
  <c r="Y19" i="137"/>
  <c r="Y17" i="137"/>
  <c r="Y21" i="137"/>
  <c r="AA71" i="114"/>
  <c r="AA79" i="114"/>
  <c r="AA62" i="114"/>
  <c r="AA75" i="114"/>
  <c r="AA91" i="114"/>
  <c r="AA92" i="114" s="1"/>
  <c r="AA93" i="114" s="1"/>
  <c r="X17" i="120"/>
  <c r="X21" i="120"/>
  <c r="X18" i="120"/>
  <c r="W12" i="126"/>
  <c r="W19" i="132"/>
  <c r="V23" i="113"/>
  <c r="V23" i="111"/>
  <c r="V14" i="140"/>
  <c r="X12" i="137"/>
  <c r="X22" i="137"/>
  <c r="X13" i="145"/>
  <c r="V23" i="112"/>
  <c r="V23" i="115"/>
  <c r="W32" i="127"/>
  <c r="W25" i="127" s="1"/>
  <c r="X76" i="114"/>
  <c r="X63" i="114"/>
  <c r="X72" i="114"/>
  <c r="X80" i="114"/>
  <c r="X23" i="143"/>
  <c r="W32" i="114"/>
  <c r="V97" i="136"/>
  <c r="V12" i="124"/>
  <c r="V19" i="124" s="1"/>
  <c r="V22" i="124"/>
  <c r="V12" i="128"/>
  <c r="V19" i="128" s="1"/>
  <c r="V22" i="128"/>
  <c r="V12" i="120"/>
  <c r="V19" i="120" s="1"/>
  <c r="V22" i="120"/>
  <c r="V12" i="112"/>
  <c r="V18" i="112" s="1"/>
  <c r="V22" i="112"/>
  <c r="Y40" i="123"/>
  <c r="Y44" i="123"/>
  <c r="Y48" i="123"/>
  <c r="Y58" i="123" s="1"/>
  <c r="X46" i="123"/>
  <c r="X42" i="123"/>
  <c r="X50" i="123"/>
  <c r="X60" i="123" s="1"/>
  <c r="AA19" i="143"/>
  <c r="W18" i="113"/>
  <c r="W17" i="113"/>
  <c r="W21" i="113"/>
  <c r="W18" i="125"/>
  <c r="W17" i="125"/>
  <c r="W21" i="125"/>
  <c r="W19" i="125"/>
  <c r="AA19" i="140"/>
  <c r="W41" i="114"/>
  <c r="W49" i="114"/>
  <c r="W59" i="114" s="1"/>
  <c r="W45" i="114"/>
  <c r="AA75" i="127"/>
  <c r="AA79" i="127"/>
  <c r="AA62" i="127"/>
  <c r="AA71" i="127"/>
  <c r="AA91" i="127"/>
  <c r="AA92" i="127" s="1"/>
  <c r="AA93" i="127" s="1"/>
  <c r="W45" i="136"/>
  <c r="W49" i="136"/>
  <c r="W59" i="136" s="1"/>
  <c r="W41" i="136"/>
  <c r="W32" i="123"/>
  <c r="V23" i="118"/>
  <c r="V23" i="119"/>
  <c r="V23" i="135"/>
  <c r="X12" i="144"/>
  <c r="X22" i="144"/>
  <c r="V12" i="129"/>
  <c r="V19" i="129" s="1"/>
  <c r="V22" i="129"/>
  <c r="Z62" i="136"/>
  <c r="Z79" i="136"/>
  <c r="Z71" i="136"/>
  <c r="Z75" i="136"/>
  <c r="Z91" i="136"/>
  <c r="Z92" i="136" s="1"/>
  <c r="Z93" i="136" s="1"/>
  <c r="W19" i="122"/>
  <c r="W17" i="122"/>
  <c r="W21" i="122"/>
  <c r="AC92" i="110"/>
  <c r="W17" i="112"/>
  <c r="W21" i="112"/>
  <c r="X41" i="127"/>
  <c r="X45" i="127"/>
  <c r="X49" i="127"/>
  <c r="X59" i="127" s="1"/>
  <c r="X25" i="127"/>
  <c r="W17" i="135"/>
  <c r="W21" i="135"/>
  <c r="AA79" i="123"/>
  <c r="AA75" i="123"/>
  <c r="AA62" i="123"/>
  <c r="AA71" i="123"/>
  <c r="AA91" i="123"/>
  <c r="AA92" i="123" s="1"/>
  <c r="AA93" i="123" s="1"/>
  <c r="X41" i="110"/>
  <c r="X49" i="110"/>
  <c r="X59" i="110" s="1"/>
  <c r="X45" i="110"/>
  <c r="W19" i="131"/>
  <c r="W18" i="119"/>
  <c r="W17" i="119"/>
  <c r="W21" i="119"/>
  <c r="X23" i="137"/>
  <c r="V23" i="117"/>
  <c r="X63" i="136"/>
  <c r="X80" i="136"/>
  <c r="X72" i="136"/>
  <c r="X76" i="136"/>
  <c r="V23" i="122"/>
  <c r="Y81" i="123"/>
  <c r="Y64" i="123"/>
  <c r="Y73" i="123"/>
  <c r="Y77" i="123"/>
  <c r="W97" i="114"/>
  <c r="T101" i="110"/>
  <c r="V12" i="131"/>
  <c r="V18" i="131" s="1"/>
  <c r="V22" i="131"/>
  <c r="V12" i="125"/>
  <c r="V18" i="125" s="1"/>
  <c r="V22" i="125"/>
  <c r="V12" i="111"/>
  <c r="V18" i="111" s="1"/>
  <c r="V22" i="111"/>
  <c r="V13" i="140"/>
  <c r="V22" i="140" s="1"/>
  <c r="X25" i="123"/>
  <c r="Y48" i="114"/>
  <c r="Y58" i="114" s="1"/>
  <c r="Y44" i="114"/>
  <c r="Y40" i="114"/>
  <c r="W49" i="127"/>
  <c r="W59" i="127" s="1"/>
  <c r="W45" i="127"/>
  <c r="W41" i="127"/>
  <c r="W19" i="130"/>
  <c r="W17" i="124"/>
  <c r="W21" i="124"/>
  <c r="W17" i="111"/>
  <c r="W21" i="111"/>
  <c r="AB19" i="145"/>
  <c r="AB17" i="145"/>
  <c r="AB21" i="145"/>
  <c r="W14" i="140"/>
  <c r="W12" i="140" s="1"/>
  <c r="X25" i="114"/>
  <c r="X50" i="114"/>
  <c r="X60" i="114" s="1"/>
  <c r="X42" i="114"/>
  <c r="X46" i="114"/>
  <c r="V23" i="134"/>
  <c r="V23" i="116"/>
  <c r="W26" i="110"/>
  <c r="Y64" i="136"/>
  <c r="Y81" i="136"/>
  <c r="Y73" i="136"/>
  <c r="Y77" i="136"/>
  <c r="V97" i="123"/>
  <c r="V101" i="114"/>
  <c r="V12" i="135"/>
  <c r="V18" i="135" s="1"/>
  <c r="V22" i="135"/>
  <c r="V12" i="133"/>
  <c r="V22" i="133"/>
  <c r="V12" i="130"/>
  <c r="V22" i="130"/>
  <c r="V12" i="116"/>
  <c r="V22" i="116"/>
  <c r="W18" i="118"/>
  <c r="W17" i="118"/>
  <c r="W21" i="118"/>
  <c r="Y17" i="140"/>
  <c r="Y21" i="140"/>
  <c r="Y18" i="140"/>
  <c r="W19" i="116"/>
  <c r="W17" i="116"/>
  <c r="W21" i="116"/>
  <c r="W18" i="133"/>
  <c r="W17" i="133"/>
  <c r="W21" i="133"/>
  <c r="X42" i="127"/>
  <c r="X50" i="127"/>
  <c r="X60" i="127" s="1"/>
  <c r="X46" i="127"/>
  <c r="Y18" i="144"/>
  <c r="Y17" i="144"/>
  <c r="Y19" i="144"/>
  <c r="Y21" i="144"/>
  <c r="X41" i="114"/>
  <c r="X45" i="114"/>
  <c r="X49" i="114"/>
  <c r="X59" i="114" s="1"/>
  <c r="X80" i="110"/>
  <c r="X63" i="110"/>
  <c r="X72" i="110"/>
  <c r="X76" i="110"/>
  <c r="V23" i="133"/>
  <c r="V23" i="128"/>
  <c r="X12" i="143"/>
  <c r="X19" i="143" s="1"/>
  <c r="X22" i="143"/>
  <c r="V19" i="132"/>
  <c r="V23" i="132"/>
  <c r="V97" i="127"/>
  <c r="U97" i="110"/>
  <c r="U101" i="136"/>
  <c r="V12" i="134"/>
  <c r="V19" i="134" s="1"/>
  <c r="V22" i="134"/>
  <c r="V12" i="117"/>
  <c r="V22" i="117"/>
  <c r="V12" i="121"/>
  <c r="V22" i="121"/>
  <c r="W19" i="128"/>
  <c r="W23" i="128"/>
  <c r="Y66" i="136"/>
  <c r="X19" i="140"/>
  <c r="X23" i="140"/>
  <c r="W17" i="115"/>
  <c r="W21" i="115"/>
  <c r="X19" i="115"/>
  <c r="Y12" i="145"/>
  <c r="Y19" i="145" s="1"/>
  <c r="Y22" i="145"/>
  <c r="W19" i="111"/>
  <c r="W17" i="117"/>
  <c r="W21" i="117"/>
  <c r="Z81" i="123"/>
  <c r="Z64" i="123"/>
  <c r="Z73" i="123"/>
  <c r="Z77" i="123"/>
  <c r="Z66" i="123"/>
  <c r="X14" i="145"/>
  <c r="V23" i="121"/>
  <c r="V23" i="130"/>
  <c r="U101" i="123"/>
  <c r="W26" i="123"/>
  <c r="W18" i="132"/>
  <c r="W18" i="131"/>
  <c r="W19" i="121"/>
  <c r="Y44" i="127"/>
  <c r="Y48" i="127"/>
  <c r="Y58" i="127" s="1"/>
  <c r="Y40" i="127"/>
  <c r="Z71" i="114"/>
  <c r="Z75" i="114"/>
  <c r="Z62" i="114"/>
  <c r="Z79" i="114"/>
  <c r="Z91" i="114"/>
  <c r="Z92" i="114" s="1"/>
  <c r="Z93" i="114" s="1"/>
  <c r="W17" i="120"/>
  <c r="W21" i="120"/>
  <c r="W18" i="129"/>
  <c r="W18" i="130"/>
  <c r="X25" i="136"/>
  <c r="X42" i="136"/>
  <c r="X46" i="136"/>
  <c r="X50" i="136"/>
  <c r="X60" i="136" s="1"/>
  <c r="Y44" i="136"/>
  <c r="Y48" i="136"/>
  <c r="Y58" i="136" s="1"/>
  <c r="Y40" i="136"/>
  <c r="W17" i="134"/>
  <c r="W21" i="134"/>
  <c r="Y18" i="143"/>
  <c r="U23" i="118"/>
  <c r="X66" i="114"/>
  <c r="U23" i="124"/>
  <c r="U23" i="130"/>
  <c r="V18" i="115" l="1"/>
  <c r="V19" i="119"/>
  <c r="V18" i="129"/>
  <c r="V18" i="134"/>
  <c r="V19" i="126"/>
  <c r="W18" i="140"/>
  <c r="W17" i="140"/>
  <c r="W21" i="140"/>
  <c r="X75" i="114"/>
  <c r="X62" i="114"/>
  <c r="X71" i="114"/>
  <c r="X79" i="114"/>
  <c r="X91" i="114"/>
  <c r="X92" i="114" s="1"/>
  <c r="X93" i="114" s="1"/>
  <c r="V101" i="123"/>
  <c r="V12" i="140"/>
  <c r="V19" i="140" s="1"/>
  <c r="V23" i="140"/>
  <c r="Y44" i="110"/>
  <c r="Y48" i="110"/>
  <c r="Y58" i="110" s="1"/>
  <c r="Y40" i="110"/>
  <c r="V18" i="122"/>
  <c r="V17" i="122"/>
  <c r="V21" i="122"/>
  <c r="U23" i="113"/>
  <c r="U23" i="112"/>
  <c r="X81" i="127"/>
  <c r="X73" i="127"/>
  <c r="X64" i="127"/>
  <c r="X77" i="127"/>
  <c r="Y73" i="110"/>
  <c r="Y81" i="110"/>
  <c r="Y77" i="110"/>
  <c r="Y64" i="110"/>
  <c r="Y66" i="110"/>
  <c r="U12" i="134"/>
  <c r="U18" i="134" s="1"/>
  <c r="U22" i="134"/>
  <c r="U12" i="118"/>
  <c r="U18" i="118" s="1"/>
  <c r="U22" i="118"/>
  <c r="U12" i="131"/>
  <c r="U19" i="131" s="1"/>
  <c r="U22" i="131"/>
  <c r="U12" i="121"/>
  <c r="U19" i="121" s="1"/>
  <c r="U22" i="121"/>
  <c r="U12" i="119"/>
  <c r="U19" i="119" s="1"/>
  <c r="U22" i="119"/>
  <c r="U12" i="125"/>
  <c r="U19" i="125" s="1"/>
  <c r="U22" i="125"/>
  <c r="Z75" i="123"/>
  <c r="Z79" i="123"/>
  <c r="Z71" i="123"/>
  <c r="Z62" i="123"/>
  <c r="Z91" i="123"/>
  <c r="Z92" i="123" s="1"/>
  <c r="Z93" i="123" s="1"/>
  <c r="V18" i="130"/>
  <c r="V17" i="130"/>
  <c r="V21" i="130"/>
  <c r="X17" i="137"/>
  <c r="X21" i="137"/>
  <c r="W17" i="126"/>
  <c r="W21" i="126"/>
  <c r="W18" i="126"/>
  <c r="W19" i="126"/>
  <c r="X42" i="110"/>
  <c r="X50" i="110"/>
  <c r="X60" i="110" s="1"/>
  <c r="X46" i="110"/>
  <c r="V26" i="110"/>
  <c r="U23" i="133"/>
  <c r="W48" i="127"/>
  <c r="W58" i="127" s="1"/>
  <c r="W44" i="127"/>
  <c r="W40" i="127"/>
  <c r="U23" i="111"/>
  <c r="U23" i="117"/>
  <c r="W12" i="137"/>
  <c r="W19" i="137" s="1"/>
  <c r="W22" i="137"/>
  <c r="W13" i="145"/>
  <c r="W80" i="136"/>
  <c r="W76" i="136"/>
  <c r="W72" i="136"/>
  <c r="W63" i="136"/>
  <c r="W97" i="136"/>
  <c r="W97" i="127"/>
  <c r="U101" i="110"/>
  <c r="U12" i="111"/>
  <c r="U19" i="111" s="1"/>
  <c r="U22" i="111"/>
  <c r="U13" i="140"/>
  <c r="U22" i="140" s="1"/>
  <c r="V18" i="133"/>
  <c r="V17" i="133"/>
  <c r="V21" i="133"/>
  <c r="W49" i="110"/>
  <c r="W59" i="110" s="1"/>
  <c r="W45" i="110"/>
  <c r="W41" i="110"/>
  <c r="V19" i="131"/>
  <c r="V17" i="131"/>
  <c r="V21" i="131"/>
  <c r="W50" i="123"/>
  <c r="W60" i="123" s="1"/>
  <c r="W46" i="123"/>
  <c r="W42" i="123"/>
  <c r="U23" i="119"/>
  <c r="V32" i="114"/>
  <c r="V32" i="136"/>
  <c r="W23" i="137"/>
  <c r="U23" i="129"/>
  <c r="U23" i="128"/>
  <c r="U23" i="125"/>
  <c r="V97" i="110"/>
  <c r="U12" i="132"/>
  <c r="U18" i="132" s="1"/>
  <c r="U22" i="132"/>
  <c r="U12" i="117"/>
  <c r="U18" i="117" s="1"/>
  <c r="U22" i="117"/>
  <c r="W32" i="110"/>
  <c r="V18" i="121"/>
  <c r="V17" i="121"/>
  <c r="V21" i="121"/>
  <c r="X18" i="143"/>
  <c r="X17" i="143"/>
  <c r="X21" i="143"/>
  <c r="X18" i="144"/>
  <c r="X17" i="144"/>
  <c r="X21" i="144"/>
  <c r="X19" i="144"/>
  <c r="V17" i="112"/>
  <c r="V21" i="112"/>
  <c r="V18" i="118"/>
  <c r="V17" i="118"/>
  <c r="V21" i="118"/>
  <c r="W25" i="136"/>
  <c r="W42" i="136"/>
  <c r="W46" i="136"/>
  <c r="W50" i="136"/>
  <c r="W60" i="136" s="1"/>
  <c r="X73" i="114"/>
  <c r="X64" i="114"/>
  <c r="X81" i="114"/>
  <c r="X77" i="114"/>
  <c r="U23" i="132"/>
  <c r="U26" i="136"/>
  <c r="W12" i="144"/>
  <c r="W22" i="144"/>
  <c r="U23" i="131"/>
  <c r="U23" i="120"/>
  <c r="V19" i="130"/>
  <c r="V17" i="111"/>
  <c r="V21" i="111"/>
  <c r="W14" i="145"/>
  <c r="W23" i="145" s="1"/>
  <c r="V17" i="129"/>
  <c r="V21" i="129"/>
  <c r="V19" i="112"/>
  <c r="V19" i="111"/>
  <c r="V18" i="113"/>
  <c r="V17" i="113"/>
  <c r="V21" i="113"/>
  <c r="V17" i="126"/>
  <c r="V21" i="126"/>
  <c r="U26" i="127"/>
  <c r="V26" i="127"/>
  <c r="U22" i="115"/>
  <c r="X44" i="127"/>
  <c r="X40" i="127"/>
  <c r="X48" i="127"/>
  <c r="X58" i="127" s="1"/>
  <c r="V18" i="124"/>
  <c r="V17" i="124"/>
  <c r="V21" i="124"/>
  <c r="V18" i="132"/>
  <c r="V17" i="132"/>
  <c r="V21" i="132"/>
  <c r="U19" i="134"/>
  <c r="U23" i="134"/>
  <c r="W63" i="114"/>
  <c r="W76" i="114"/>
  <c r="W72" i="114"/>
  <c r="W80" i="114"/>
  <c r="W23" i="143"/>
  <c r="U23" i="121"/>
  <c r="U23" i="122"/>
  <c r="W97" i="123"/>
  <c r="V101" i="127"/>
  <c r="U12" i="116"/>
  <c r="U19" i="116" s="1"/>
  <c r="U22" i="116"/>
  <c r="U12" i="120"/>
  <c r="U18" i="120" s="1"/>
  <c r="U22" i="120"/>
  <c r="V18" i="117"/>
  <c r="V17" i="117"/>
  <c r="V21" i="117"/>
  <c r="V17" i="135"/>
  <c r="V21" i="135"/>
  <c r="V19" i="117"/>
  <c r="X40" i="110"/>
  <c r="X48" i="110"/>
  <c r="X58" i="110" s="1"/>
  <c r="X44" i="110"/>
  <c r="V19" i="135"/>
  <c r="V18" i="120"/>
  <c r="V17" i="120"/>
  <c r="V21" i="120"/>
  <c r="X12" i="145"/>
  <c r="X19" i="145" s="1"/>
  <c r="X22" i="145"/>
  <c r="V19" i="125"/>
  <c r="Y73" i="114"/>
  <c r="Y64" i="114"/>
  <c r="Y77" i="114"/>
  <c r="Y81" i="114"/>
  <c r="Y66" i="114"/>
  <c r="V32" i="123"/>
  <c r="U23" i="135"/>
  <c r="J23" i="144"/>
  <c r="W80" i="123"/>
  <c r="W76" i="123"/>
  <c r="W63" i="123"/>
  <c r="W72" i="123"/>
  <c r="U23" i="116"/>
  <c r="V101" i="136"/>
  <c r="U12" i="122"/>
  <c r="U22" i="122"/>
  <c r="V26" i="114"/>
  <c r="U12" i="135"/>
  <c r="U19" i="135" s="1"/>
  <c r="U22" i="135"/>
  <c r="U12" i="128"/>
  <c r="U18" i="128" s="1"/>
  <c r="U22" i="128"/>
  <c r="X48" i="136"/>
  <c r="X58" i="136" s="1"/>
  <c r="X40" i="136"/>
  <c r="X44" i="136"/>
  <c r="W49" i="123"/>
  <c r="W59" i="123" s="1"/>
  <c r="W45" i="123"/>
  <c r="W41" i="123"/>
  <c r="W25" i="123"/>
  <c r="V19" i="121"/>
  <c r="V18" i="116"/>
  <c r="V17" i="116"/>
  <c r="V21" i="116"/>
  <c r="V19" i="116"/>
  <c r="X40" i="114"/>
  <c r="X48" i="114"/>
  <c r="X58" i="114" s="1"/>
  <c r="X44" i="114"/>
  <c r="V19" i="122"/>
  <c r="W25" i="114"/>
  <c r="W50" i="114"/>
  <c r="W60" i="114" s="1"/>
  <c r="W46" i="114"/>
  <c r="W42" i="114"/>
  <c r="V19" i="113"/>
  <c r="Z81" i="110"/>
  <c r="Z77" i="110"/>
  <c r="Z73" i="110"/>
  <c r="Z64" i="110"/>
  <c r="Z66" i="110"/>
  <c r="X66" i="127"/>
  <c r="Y18" i="145"/>
  <c r="Y17" i="145"/>
  <c r="Y21" i="145"/>
  <c r="U12" i="126"/>
  <c r="U18" i="126" s="1"/>
  <c r="W12" i="143"/>
  <c r="W19" i="143" s="1"/>
  <c r="W22" i="143"/>
  <c r="V32" i="127"/>
  <c r="W80" i="127"/>
  <c r="W72" i="127"/>
  <c r="W76" i="127"/>
  <c r="W63" i="127"/>
  <c r="X97" i="114"/>
  <c r="W101" i="114"/>
  <c r="U12" i="130"/>
  <c r="U18" i="130" s="1"/>
  <c r="U22" i="130"/>
  <c r="V26" i="136"/>
  <c r="U12" i="113"/>
  <c r="U18" i="113" s="1"/>
  <c r="U22" i="113"/>
  <c r="U12" i="112"/>
  <c r="U18" i="112" s="1"/>
  <c r="U22" i="112"/>
  <c r="U12" i="124"/>
  <c r="U18" i="124" s="1"/>
  <c r="U22" i="124"/>
  <c r="U12" i="133"/>
  <c r="U22" i="133"/>
  <c r="U12" i="129"/>
  <c r="U18" i="129" s="1"/>
  <c r="U22" i="129"/>
  <c r="V26" i="123"/>
  <c r="U22" i="126"/>
  <c r="X23" i="145"/>
  <c r="Y75" i="136"/>
  <c r="Y62" i="136"/>
  <c r="Y79" i="136"/>
  <c r="Y71" i="136"/>
  <c r="Y91" i="136"/>
  <c r="Y92" i="136" s="1"/>
  <c r="Y93" i="136" s="1"/>
  <c r="V17" i="134"/>
  <c r="V21" i="134"/>
  <c r="V19" i="133"/>
  <c r="Y73" i="127"/>
  <c r="Y81" i="127"/>
  <c r="Y64" i="127"/>
  <c r="Y77" i="127"/>
  <c r="Y66" i="127"/>
  <c r="W19" i="140"/>
  <c r="W23" i="140"/>
  <c r="X44" i="123"/>
  <c r="X48" i="123"/>
  <c r="X58" i="123" s="1"/>
  <c r="X40" i="123"/>
  <c r="V17" i="125"/>
  <c r="V21" i="125"/>
  <c r="X19" i="137"/>
  <c r="AC93" i="110"/>
  <c r="V18" i="128"/>
  <c r="V17" i="128"/>
  <c r="V21" i="128"/>
  <c r="W50" i="127"/>
  <c r="W60" i="127" s="1"/>
  <c r="W46" i="127"/>
  <c r="W42" i="127"/>
  <c r="X18" i="137"/>
  <c r="V17" i="115"/>
  <c r="V21" i="115"/>
  <c r="V17" i="119"/>
  <c r="V21" i="119"/>
  <c r="T23" i="125"/>
  <c r="T23" i="120"/>
  <c r="T23" i="133"/>
  <c r="U18" i="116" l="1"/>
  <c r="U19" i="132"/>
  <c r="T23" i="119"/>
  <c r="T23" i="112"/>
  <c r="X64" i="110"/>
  <c r="X81" i="110"/>
  <c r="X77" i="110"/>
  <c r="X73" i="110"/>
  <c r="X66" i="110"/>
  <c r="T23" i="124"/>
  <c r="T23" i="113"/>
  <c r="T23" i="130"/>
  <c r="V12" i="137"/>
  <c r="V18" i="137"/>
  <c r="V22" i="137"/>
  <c r="V13" i="145"/>
  <c r="V12" i="144"/>
  <c r="V18" i="144" s="1"/>
  <c r="V22" i="144"/>
  <c r="X97" i="123"/>
  <c r="T12" i="121"/>
  <c r="T18" i="121" s="1"/>
  <c r="T22" i="121"/>
  <c r="T12" i="116"/>
  <c r="T19" i="116" s="1"/>
  <c r="T22" i="116"/>
  <c r="T12" i="129"/>
  <c r="T18" i="129" s="1"/>
  <c r="T22" i="129"/>
  <c r="T12" i="122"/>
  <c r="T18" i="122" s="1"/>
  <c r="T22" i="122"/>
  <c r="Y75" i="127"/>
  <c r="Y71" i="127"/>
  <c r="Y79" i="127"/>
  <c r="Y62" i="127"/>
  <c r="Y91" i="127"/>
  <c r="Y92" i="127" s="1"/>
  <c r="Y93" i="127" s="1"/>
  <c r="U18" i="133"/>
  <c r="U17" i="133"/>
  <c r="U21" i="133"/>
  <c r="W40" i="123"/>
  <c r="W48" i="123"/>
  <c r="W58" i="123" s="1"/>
  <c r="W44" i="123"/>
  <c r="U17" i="122"/>
  <c r="U21" i="122"/>
  <c r="U49" i="127"/>
  <c r="U59" i="127" s="1"/>
  <c r="U45" i="127"/>
  <c r="U41" i="127"/>
  <c r="W18" i="144"/>
  <c r="W17" i="144"/>
  <c r="W21" i="144"/>
  <c r="W19" i="144"/>
  <c r="X81" i="136"/>
  <c r="X64" i="136"/>
  <c r="X77" i="136"/>
  <c r="X73" i="136"/>
  <c r="X66" i="136"/>
  <c r="U23" i="115"/>
  <c r="U14" i="140"/>
  <c r="V45" i="110"/>
  <c r="V41" i="110"/>
  <c r="V49" i="110"/>
  <c r="V59" i="110" s="1"/>
  <c r="U17" i="125"/>
  <c r="U21" i="125"/>
  <c r="U19" i="118"/>
  <c r="U17" i="118"/>
  <c r="U21" i="118"/>
  <c r="U32" i="123"/>
  <c r="U32" i="127"/>
  <c r="V101" i="110"/>
  <c r="W101" i="123"/>
  <c r="T12" i="119"/>
  <c r="T22" i="119"/>
  <c r="T12" i="130"/>
  <c r="T19" i="130" s="1"/>
  <c r="T22" i="130"/>
  <c r="U26" i="114"/>
  <c r="T12" i="117"/>
  <c r="T19" i="117" s="1"/>
  <c r="T22" i="117"/>
  <c r="V32" i="110"/>
  <c r="V41" i="123"/>
  <c r="V49" i="123"/>
  <c r="V59" i="123" s="1"/>
  <c r="V45" i="123"/>
  <c r="V25" i="123"/>
  <c r="V45" i="136"/>
  <c r="V41" i="136"/>
  <c r="V49" i="136"/>
  <c r="V59" i="136" s="1"/>
  <c r="V25" i="136"/>
  <c r="X79" i="127"/>
  <c r="X62" i="127"/>
  <c r="X75" i="127"/>
  <c r="X71" i="127"/>
  <c r="X91" i="127"/>
  <c r="X92" i="127" s="1"/>
  <c r="X93" i="127" s="1"/>
  <c r="W12" i="145"/>
  <c r="W18" i="145" s="1"/>
  <c r="W22" i="145"/>
  <c r="U18" i="119"/>
  <c r="U17" i="119"/>
  <c r="U21" i="119"/>
  <c r="V18" i="140"/>
  <c r="V17" i="140"/>
  <c r="V21" i="140"/>
  <c r="V12" i="143"/>
  <c r="V19" i="143" s="1"/>
  <c r="V22" i="143"/>
  <c r="U26" i="123"/>
  <c r="U17" i="126"/>
  <c r="U21" i="126"/>
  <c r="U17" i="113"/>
  <c r="U21" i="113"/>
  <c r="U17" i="117"/>
  <c r="U21" i="117"/>
  <c r="T23" i="126"/>
  <c r="T23" i="116"/>
  <c r="T23" i="129"/>
  <c r="T19" i="121"/>
  <c r="T23" i="121"/>
  <c r="V23" i="143"/>
  <c r="V72" i="123"/>
  <c r="V76" i="123"/>
  <c r="V63" i="123"/>
  <c r="V80" i="123"/>
  <c r="X97" i="127"/>
  <c r="X101" i="114"/>
  <c r="T12" i="128"/>
  <c r="T22" i="128"/>
  <c r="T12" i="118"/>
  <c r="T19" i="118" s="1"/>
  <c r="T22" i="118"/>
  <c r="U19" i="124"/>
  <c r="U17" i="124"/>
  <c r="U21" i="124"/>
  <c r="Z75" i="110"/>
  <c r="Z79" i="110"/>
  <c r="Z62" i="110"/>
  <c r="Z71" i="110"/>
  <c r="Z91" i="110"/>
  <c r="U18" i="135"/>
  <c r="U17" i="135"/>
  <c r="U21" i="135"/>
  <c r="V46" i="123"/>
  <c r="V50" i="123"/>
  <c r="V60" i="123" s="1"/>
  <c r="V42" i="123"/>
  <c r="U17" i="128"/>
  <c r="U21" i="128"/>
  <c r="T26" i="114"/>
  <c r="T23" i="117"/>
  <c r="T23" i="135"/>
  <c r="V72" i="114"/>
  <c r="V80" i="114"/>
  <c r="V76" i="114"/>
  <c r="V63" i="114"/>
  <c r="V23" i="137"/>
  <c r="V14" i="145"/>
  <c r="U32" i="110"/>
  <c r="T23" i="132"/>
  <c r="X97" i="136"/>
  <c r="W101" i="136"/>
  <c r="W97" i="110"/>
  <c r="T12" i="125"/>
  <c r="T22" i="125"/>
  <c r="T12" i="124"/>
  <c r="T19" i="124" s="1"/>
  <c r="T22" i="124"/>
  <c r="T12" i="120"/>
  <c r="T18" i="120" s="1"/>
  <c r="T22" i="120"/>
  <c r="T12" i="112"/>
  <c r="T19" i="112" s="1"/>
  <c r="T22" i="112"/>
  <c r="W18" i="143"/>
  <c r="W17" i="143"/>
  <c r="W21" i="143"/>
  <c r="V49" i="114"/>
  <c r="V59" i="114" s="1"/>
  <c r="V45" i="114"/>
  <c r="V41" i="114"/>
  <c r="X18" i="145"/>
  <c r="X17" i="145"/>
  <c r="X21" i="145"/>
  <c r="U17" i="120"/>
  <c r="U21" i="120"/>
  <c r="U19" i="120"/>
  <c r="W40" i="136"/>
  <c r="W48" i="136"/>
  <c r="W58" i="136" s="1"/>
  <c r="W44" i="136"/>
  <c r="W25" i="110"/>
  <c r="W46" i="110"/>
  <c r="W42" i="110"/>
  <c r="W50" i="110"/>
  <c r="W60" i="110" s="1"/>
  <c r="U17" i="132"/>
  <c r="U21" i="132"/>
  <c r="V42" i="136"/>
  <c r="V46" i="136"/>
  <c r="V50" i="136"/>
  <c r="V60" i="136" s="1"/>
  <c r="U18" i="111"/>
  <c r="U17" i="111"/>
  <c r="U21" i="111"/>
  <c r="W18" i="137"/>
  <c r="W17" i="137"/>
  <c r="W21" i="137"/>
  <c r="U18" i="121"/>
  <c r="U17" i="121"/>
  <c r="U21" i="121"/>
  <c r="U17" i="134"/>
  <c r="U21" i="134"/>
  <c r="X64" i="123"/>
  <c r="X81" i="123"/>
  <c r="X73" i="123"/>
  <c r="X77" i="123"/>
  <c r="X66" i="123"/>
  <c r="W81" i="136"/>
  <c r="W64" i="136"/>
  <c r="W73" i="136"/>
  <c r="W77" i="136"/>
  <c r="T12" i="133"/>
  <c r="T18" i="133" s="1"/>
  <c r="T22" i="133"/>
  <c r="V46" i="127"/>
  <c r="V42" i="127"/>
  <c r="V50" i="127"/>
  <c r="V60" i="127" s="1"/>
  <c r="W66" i="136"/>
  <c r="Y79" i="110"/>
  <c r="Y62" i="110"/>
  <c r="Y75" i="110"/>
  <c r="Y71" i="110"/>
  <c r="Y91" i="110"/>
  <c r="Y92" i="110" s="1"/>
  <c r="U19" i="113"/>
  <c r="U32" i="114"/>
  <c r="T23" i="134"/>
  <c r="V63" i="136"/>
  <c r="V72" i="136"/>
  <c r="V80" i="136"/>
  <c r="V76" i="136"/>
  <c r="T23" i="111"/>
  <c r="T14" i="140"/>
  <c r="T23" i="140" s="1"/>
  <c r="V72" i="127"/>
  <c r="V76" i="127"/>
  <c r="V80" i="127"/>
  <c r="V63" i="127"/>
  <c r="W101" i="127"/>
  <c r="T12" i="126"/>
  <c r="T19" i="126" s="1"/>
  <c r="T18" i="126"/>
  <c r="T22" i="126"/>
  <c r="T12" i="113"/>
  <c r="T18" i="113" s="1"/>
  <c r="T22" i="113"/>
  <c r="T12" i="134"/>
  <c r="T18" i="134" s="1"/>
  <c r="T22" i="134"/>
  <c r="W63" i="110"/>
  <c r="W72" i="110"/>
  <c r="W80" i="110"/>
  <c r="W76" i="110"/>
  <c r="U19" i="126"/>
  <c r="U23" i="126"/>
  <c r="Y71" i="114"/>
  <c r="Y62" i="114"/>
  <c r="Y75" i="114"/>
  <c r="Y79" i="114"/>
  <c r="Y91" i="114"/>
  <c r="Y92" i="114" s="1"/>
  <c r="Y93" i="114" s="1"/>
  <c r="U12" i="115"/>
  <c r="U19" i="115" s="1"/>
  <c r="U19" i="128"/>
  <c r="T23" i="115"/>
  <c r="U45" i="136"/>
  <c r="U49" i="136"/>
  <c r="U59" i="136" s="1"/>
  <c r="U41" i="136"/>
  <c r="T23" i="128"/>
  <c r="T23" i="118"/>
  <c r="W77" i="114"/>
  <c r="W81" i="114"/>
  <c r="W73" i="114"/>
  <c r="W64" i="114"/>
  <c r="T23" i="131"/>
  <c r="U32" i="136"/>
  <c r="Y97" i="114"/>
  <c r="T12" i="115"/>
  <c r="T22" i="115"/>
  <c r="T12" i="111"/>
  <c r="T19" i="111" s="1"/>
  <c r="T22" i="111"/>
  <c r="T13" i="140"/>
  <c r="U17" i="129"/>
  <c r="U21" i="129"/>
  <c r="U17" i="112"/>
  <c r="U21" i="112"/>
  <c r="U19" i="130"/>
  <c r="U17" i="130"/>
  <c r="U21" i="130"/>
  <c r="W48" i="114"/>
  <c r="W58" i="114" s="1"/>
  <c r="W44" i="114"/>
  <c r="W40" i="114"/>
  <c r="U19" i="122"/>
  <c r="W66" i="114"/>
  <c r="V41" i="127"/>
  <c r="V49" i="127"/>
  <c r="V59" i="127" s="1"/>
  <c r="V45" i="127"/>
  <c r="V25" i="127"/>
  <c r="V25" i="114"/>
  <c r="V42" i="114"/>
  <c r="V50" i="114"/>
  <c r="V60" i="114" s="1"/>
  <c r="V46" i="114"/>
  <c r="U19" i="117"/>
  <c r="U18" i="131"/>
  <c r="U17" i="131"/>
  <c r="U21" i="131"/>
  <c r="U26" i="110"/>
  <c r="I23" i="144"/>
  <c r="T23" i="122"/>
  <c r="T12" i="135"/>
  <c r="T19" i="135" s="1"/>
  <c r="T22" i="135"/>
  <c r="T12" i="131"/>
  <c r="T19" i="131" s="1"/>
  <c r="T22" i="131"/>
  <c r="T12" i="132"/>
  <c r="T19" i="132" s="1"/>
  <c r="T22" i="132"/>
  <c r="U18" i="122"/>
  <c r="U17" i="116"/>
  <c r="U21" i="116"/>
  <c r="U19" i="129"/>
  <c r="U19" i="133"/>
  <c r="U18" i="125"/>
  <c r="U19" i="112"/>
  <c r="V66" i="127"/>
  <c r="S23" i="131"/>
  <c r="V66" i="123"/>
  <c r="T19" i="129" l="1"/>
  <c r="T19" i="122"/>
  <c r="T18" i="132"/>
  <c r="T18" i="130"/>
  <c r="U14" i="145"/>
  <c r="T18" i="135"/>
  <c r="Y93" i="110"/>
  <c r="U23" i="145"/>
  <c r="V75" i="127"/>
  <c r="V62" i="127"/>
  <c r="V71" i="127"/>
  <c r="V79" i="127"/>
  <c r="V91" i="127"/>
  <c r="V92" i="127" s="1"/>
  <c r="V93" i="127" s="1"/>
  <c r="V75" i="123"/>
  <c r="V62" i="123"/>
  <c r="V71" i="123"/>
  <c r="V79" i="123"/>
  <c r="V91" i="123"/>
  <c r="V92" i="123" s="1"/>
  <c r="V93" i="123" s="1"/>
  <c r="S23" i="134"/>
  <c r="S23" i="112"/>
  <c r="T32" i="127"/>
  <c r="S23" i="135"/>
  <c r="U12" i="143"/>
  <c r="U19" i="143" s="1"/>
  <c r="U22" i="143"/>
  <c r="S12" i="130"/>
  <c r="S19" i="130" s="1"/>
  <c r="S22" i="130"/>
  <c r="S12" i="122"/>
  <c r="S22" i="122"/>
  <c r="S12" i="134"/>
  <c r="S18" i="134" s="1"/>
  <c r="S22" i="134"/>
  <c r="S12" i="121"/>
  <c r="S22" i="121"/>
  <c r="T26" i="136"/>
  <c r="U41" i="110"/>
  <c r="U45" i="110"/>
  <c r="U49" i="110"/>
  <c r="U59" i="110" s="1"/>
  <c r="U25" i="110"/>
  <c r="T17" i="113"/>
  <c r="T21" i="113"/>
  <c r="W62" i="136"/>
  <c r="W71" i="136"/>
  <c r="W75" i="136"/>
  <c r="W79" i="136"/>
  <c r="W91" i="136"/>
  <c r="W92" i="136" s="1"/>
  <c r="W93" i="136" s="1"/>
  <c r="V44" i="123"/>
  <c r="V48" i="123"/>
  <c r="V58" i="123" s="1"/>
  <c r="V40" i="123"/>
  <c r="T18" i="119"/>
  <c r="T17" i="119"/>
  <c r="T21" i="119"/>
  <c r="U12" i="140"/>
  <c r="U19" i="140" s="1"/>
  <c r="U23" i="140"/>
  <c r="T17" i="122"/>
  <c r="T21" i="122"/>
  <c r="T17" i="121"/>
  <c r="T21" i="121"/>
  <c r="T19" i="113"/>
  <c r="S12" i="113"/>
  <c r="S19" i="113" s="1"/>
  <c r="S22" i="113"/>
  <c r="U25" i="114"/>
  <c r="U50" i="114"/>
  <c r="U60" i="114" s="1"/>
  <c r="U46" i="114"/>
  <c r="U42" i="114"/>
  <c r="U23" i="143"/>
  <c r="S23" i="125"/>
  <c r="T32" i="110"/>
  <c r="S23" i="129"/>
  <c r="T26" i="110"/>
  <c r="S23" i="126"/>
  <c r="Y101" i="114"/>
  <c r="S12" i="116"/>
  <c r="S22" i="116"/>
  <c r="T26" i="127"/>
  <c r="V72" i="110"/>
  <c r="V76" i="110"/>
  <c r="V63" i="110"/>
  <c r="V80" i="110"/>
  <c r="T17" i="132"/>
  <c r="T21" i="132"/>
  <c r="T18" i="115"/>
  <c r="T17" i="115"/>
  <c r="T21" i="115"/>
  <c r="U25" i="136"/>
  <c r="U46" i="136"/>
  <c r="U50" i="136"/>
  <c r="U60" i="136" s="1"/>
  <c r="U42" i="136"/>
  <c r="T19" i="115"/>
  <c r="U46" i="110"/>
  <c r="U42" i="110"/>
  <c r="U50" i="110"/>
  <c r="U60" i="110" s="1"/>
  <c r="Z92" i="110"/>
  <c r="Z93" i="110" s="1"/>
  <c r="U41" i="123"/>
  <c r="U45" i="123"/>
  <c r="U49" i="123"/>
  <c r="U59" i="123" s="1"/>
  <c r="T18" i="117"/>
  <c r="T17" i="117"/>
  <c r="T21" i="117"/>
  <c r="W73" i="127"/>
  <c r="W64" i="127"/>
  <c r="W81" i="127"/>
  <c r="W77" i="127"/>
  <c r="W66" i="127"/>
  <c r="V19" i="137"/>
  <c r="V17" i="137"/>
  <c r="V21" i="137"/>
  <c r="U63" i="136"/>
  <c r="U80" i="136"/>
  <c r="U72" i="136"/>
  <c r="U76" i="136"/>
  <c r="Y97" i="123"/>
  <c r="T17" i="111"/>
  <c r="T21" i="111"/>
  <c r="T19" i="125"/>
  <c r="T17" i="125"/>
  <c r="T21" i="125"/>
  <c r="T17" i="128"/>
  <c r="T21" i="128"/>
  <c r="U42" i="127"/>
  <c r="U50" i="127"/>
  <c r="U60" i="127" s="1"/>
  <c r="U46" i="127"/>
  <c r="S23" i="115"/>
  <c r="U76" i="110"/>
  <c r="U80" i="110"/>
  <c r="U63" i="110"/>
  <c r="U72" i="110"/>
  <c r="T32" i="136"/>
  <c r="V73" i="127"/>
  <c r="V81" i="127"/>
  <c r="V77" i="127"/>
  <c r="V64" i="127"/>
  <c r="V64" i="136"/>
  <c r="V73" i="136"/>
  <c r="V81" i="136"/>
  <c r="V77" i="136"/>
  <c r="U12" i="137"/>
  <c r="U19" i="137" s="1"/>
  <c r="U22" i="137"/>
  <c r="U13" i="145"/>
  <c r="Z97" i="114"/>
  <c r="X101" i="127"/>
  <c r="S12" i="131"/>
  <c r="S18" i="131" s="1"/>
  <c r="S22" i="131"/>
  <c r="S12" i="120"/>
  <c r="S18" i="120" s="1"/>
  <c r="S22" i="120"/>
  <c r="S12" i="135"/>
  <c r="S22" i="135"/>
  <c r="V44" i="114"/>
  <c r="V40" i="114"/>
  <c r="V48" i="114"/>
  <c r="V58" i="114" s="1"/>
  <c r="T19" i="120"/>
  <c r="T17" i="120"/>
  <c r="T21" i="120"/>
  <c r="U49" i="114"/>
  <c r="U59" i="114" s="1"/>
  <c r="U41" i="114"/>
  <c r="U45" i="114"/>
  <c r="S23" i="133"/>
  <c r="S23" i="130"/>
  <c r="T32" i="123"/>
  <c r="S23" i="119"/>
  <c r="S23" i="122"/>
  <c r="X101" i="136"/>
  <c r="T26" i="123"/>
  <c r="S12" i="129"/>
  <c r="S22" i="129"/>
  <c r="T18" i="131"/>
  <c r="T17" i="131"/>
  <c r="T21" i="131"/>
  <c r="V48" i="127"/>
  <c r="V58" i="127" s="1"/>
  <c r="V40" i="127"/>
  <c r="V44" i="127"/>
  <c r="T12" i="140"/>
  <c r="T18" i="140" s="1"/>
  <c r="T22" i="140"/>
  <c r="U17" i="115"/>
  <c r="U21" i="115"/>
  <c r="U18" i="115"/>
  <c r="T17" i="126"/>
  <c r="T21" i="126"/>
  <c r="V66" i="136"/>
  <c r="X75" i="123"/>
  <c r="X62" i="123"/>
  <c r="X79" i="123"/>
  <c r="X71" i="123"/>
  <c r="X91" i="123"/>
  <c r="X92" i="123" s="1"/>
  <c r="X93" i="123" s="1"/>
  <c r="W44" i="110"/>
  <c r="W48" i="110"/>
  <c r="W58" i="110" s="1"/>
  <c r="W40" i="110"/>
  <c r="U25" i="123"/>
  <c r="U46" i="123"/>
  <c r="U50" i="123"/>
  <c r="U60" i="123" s="1"/>
  <c r="U42" i="123"/>
  <c r="X79" i="136"/>
  <c r="X71" i="136"/>
  <c r="X75" i="136"/>
  <c r="X62" i="136"/>
  <c r="X91" i="136"/>
  <c r="X92" i="136" s="1"/>
  <c r="X93" i="136" s="1"/>
  <c r="T17" i="129"/>
  <c r="T21" i="129"/>
  <c r="X79" i="110"/>
  <c r="X75" i="110"/>
  <c r="X71" i="110"/>
  <c r="X62" i="110"/>
  <c r="X91" i="110"/>
  <c r="X92" i="110" s="1"/>
  <c r="U80" i="127"/>
  <c r="U63" i="127"/>
  <c r="U72" i="127"/>
  <c r="U76" i="127"/>
  <c r="S23" i="117"/>
  <c r="T32" i="114"/>
  <c r="T25" i="114" s="1"/>
  <c r="U12" i="144"/>
  <c r="U22" i="144"/>
  <c r="S23" i="124"/>
  <c r="W81" i="110"/>
  <c r="W77" i="110"/>
  <c r="W64" i="110"/>
  <c r="W73" i="110"/>
  <c r="Y97" i="127"/>
  <c r="S12" i="124"/>
  <c r="S19" i="124" s="1"/>
  <c r="S22" i="124"/>
  <c r="T19" i="128"/>
  <c r="T18" i="124"/>
  <c r="T17" i="124"/>
  <c r="T21" i="124"/>
  <c r="V23" i="145"/>
  <c r="T18" i="118"/>
  <c r="T17" i="118"/>
  <c r="T21" i="118"/>
  <c r="V40" i="136"/>
  <c r="V48" i="136"/>
  <c r="V58" i="136" s="1"/>
  <c r="V44" i="136"/>
  <c r="U25" i="127"/>
  <c r="S23" i="132"/>
  <c r="U23" i="137"/>
  <c r="X101" i="123"/>
  <c r="W75" i="114"/>
  <c r="W79" i="114"/>
  <c r="W71" i="114"/>
  <c r="W62" i="114"/>
  <c r="W91" i="114"/>
  <c r="W92" i="114" s="1"/>
  <c r="W93" i="114" s="1"/>
  <c r="T17" i="112"/>
  <c r="T21" i="112"/>
  <c r="T45" i="114"/>
  <c r="T49" i="114"/>
  <c r="T59" i="114" s="1"/>
  <c r="T41" i="114"/>
  <c r="S23" i="111"/>
  <c r="S14" i="140"/>
  <c r="S19" i="116"/>
  <c r="S23" i="116"/>
  <c r="H23" i="144"/>
  <c r="S12" i="112"/>
  <c r="S19" i="112" s="1"/>
  <c r="S22" i="112"/>
  <c r="S12" i="126"/>
  <c r="S19" i="126" s="1"/>
  <c r="S22" i="126"/>
  <c r="S12" i="111"/>
  <c r="S18" i="111" s="1"/>
  <c r="S22" i="111"/>
  <c r="S13" i="140"/>
  <c r="W66" i="110"/>
  <c r="T17" i="134"/>
  <c r="T21" i="134"/>
  <c r="V18" i="143"/>
  <c r="V17" i="143"/>
  <c r="V21" i="143"/>
  <c r="V42" i="110"/>
  <c r="V46" i="110"/>
  <c r="V50" i="110"/>
  <c r="V60" i="110" s="1"/>
  <c r="V25" i="110"/>
  <c r="T18" i="116"/>
  <c r="T17" i="116"/>
  <c r="T21" i="116"/>
  <c r="V17" i="144"/>
  <c r="V21" i="144"/>
  <c r="V19" i="144"/>
  <c r="W77" i="123"/>
  <c r="W73" i="123"/>
  <c r="W81" i="123"/>
  <c r="W64" i="123"/>
  <c r="W66" i="123"/>
  <c r="T19" i="119"/>
  <c r="S19" i="121"/>
  <c r="S23" i="121"/>
  <c r="U63" i="114"/>
  <c r="U72" i="114"/>
  <c r="U80" i="114"/>
  <c r="U76" i="114"/>
  <c r="S12" i="115"/>
  <c r="S22" i="115"/>
  <c r="S12" i="119"/>
  <c r="S19" i="119" s="1"/>
  <c r="S22" i="119"/>
  <c r="S12" i="132"/>
  <c r="S18" i="132" s="1"/>
  <c r="S22" i="132"/>
  <c r="S23" i="113"/>
  <c r="S23" i="118"/>
  <c r="U76" i="123"/>
  <c r="U63" i="123"/>
  <c r="U80" i="123"/>
  <c r="U72" i="123"/>
  <c r="V77" i="123"/>
  <c r="V64" i="123"/>
  <c r="V81" i="123"/>
  <c r="V73" i="123"/>
  <c r="S19" i="120"/>
  <c r="S23" i="120"/>
  <c r="S23" i="128"/>
  <c r="Q18" i="133"/>
  <c r="Q12" i="133"/>
  <c r="Q17" i="133" s="1"/>
  <c r="S12" i="133"/>
  <c r="S22" i="133"/>
  <c r="Y97" i="136"/>
  <c r="W101" i="110"/>
  <c r="X97" i="110"/>
  <c r="S12" i="118"/>
  <c r="S22" i="118"/>
  <c r="S12" i="117"/>
  <c r="S19" i="117" s="1"/>
  <c r="S22" i="117"/>
  <c r="S12" i="128"/>
  <c r="S18" i="128" s="1"/>
  <c r="S22" i="128"/>
  <c r="S12" i="125"/>
  <c r="S18" i="125" s="1"/>
  <c r="S22" i="125"/>
  <c r="T17" i="135"/>
  <c r="T21" i="135"/>
  <c r="T18" i="111"/>
  <c r="T19" i="134"/>
  <c r="T19" i="133"/>
  <c r="T17" i="133"/>
  <c r="T21" i="133"/>
  <c r="T18" i="112"/>
  <c r="T18" i="125"/>
  <c r="T18" i="128"/>
  <c r="W19" i="145"/>
  <c r="W17" i="145"/>
  <c r="W21" i="145"/>
  <c r="T17" i="130"/>
  <c r="T21" i="130"/>
  <c r="V12" i="145"/>
  <c r="V19" i="145" s="1"/>
  <c r="V22" i="145"/>
  <c r="U66" i="114"/>
  <c r="R23" i="125"/>
  <c r="U66" i="127"/>
  <c r="R23" i="121"/>
  <c r="T23" i="143"/>
  <c r="R23" i="115"/>
  <c r="R23" i="132"/>
  <c r="U66" i="136"/>
  <c r="J23" i="133"/>
  <c r="R23" i="134"/>
  <c r="S18" i="119" l="1"/>
  <c r="S19" i="132"/>
  <c r="S18" i="117"/>
  <c r="U18" i="137"/>
  <c r="S19" i="128"/>
  <c r="X93" i="110"/>
  <c r="U71" i="127"/>
  <c r="U75" i="127"/>
  <c r="U62" i="127"/>
  <c r="U79" i="127"/>
  <c r="U91" i="127"/>
  <c r="U92" i="127" s="1"/>
  <c r="U93" i="127" s="1"/>
  <c r="U62" i="114"/>
  <c r="U75" i="114"/>
  <c r="U79" i="114"/>
  <c r="U71" i="114"/>
  <c r="U91" i="114"/>
  <c r="U92" i="114" s="1"/>
  <c r="U93" i="114" s="1"/>
  <c r="U71" i="136"/>
  <c r="U62" i="136"/>
  <c r="U75" i="136"/>
  <c r="U79" i="136"/>
  <c r="U91" i="136"/>
  <c r="U92" i="136" s="1"/>
  <c r="U93" i="136" s="1"/>
  <c r="R26" i="114"/>
  <c r="Y101" i="123"/>
  <c r="R12" i="131"/>
  <c r="R18" i="131" s="1"/>
  <c r="R22" i="131"/>
  <c r="S26" i="136"/>
  <c r="R12" i="135"/>
  <c r="R22" i="135"/>
  <c r="S17" i="115"/>
  <c r="S21" i="115"/>
  <c r="R23" i="120"/>
  <c r="G23" i="144"/>
  <c r="S32" i="136"/>
  <c r="R23" i="131"/>
  <c r="R23" i="126"/>
  <c r="T80" i="127"/>
  <c r="T63" i="127"/>
  <c r="T72" i="127"/>
  <c r="T76" i="127"/>
  <c r="Y101" i="127"/>
  <c r="R12" i="116"/>
  <c r="R18" i="116" s="1"/>
  <c r="R22" i="116"/>
  <c r="R12" i="122"/>
  <c r="R19" i="122" s="1"/>
  <c r="R18" i="122"/>
  <c r="R22" i="122"/>
  <c r="S17" i="125"/>
  <c r="S21" i="125"/>
  <c r="S18" i="118"/>
  <c r="S17" i="118"/>
  <c r="S21" i="118"/>
  <c r="W62" i="123"/>
  <c r="W71" i="123"/>
  <c r="W79" i="123"/>
  <c r="W75" i="123"/>
  <c r="W91" i="123"/>
  <c r="W92" i="123" s="1"/>
  <c r="W93" i="123" s="1"/>
  <c r="U48" i="127"/>
  <c r="U58" i="127" s="1"/>
  <c r="U44" i="127"/>
  <c r="U40" i="127"/>
  <c r="V64" i="114"/>
  <c r="V81" i="114"/>
  <c r="V77" i="114"/>
  <c r="V73" i="114"/>
  <c r="V66" i="114"/>
  <c r="T50" i="123"/>
  <c r="T60" i="123" s="1"/>
  <c r="T46" i="123"/>
  <c r="T42" i="123"/>
  <c r="S18" i="135"/>
  <c r="S17" i="135"/>
  <c r="S21" i="135"/>
  <c r="U17" i="137"/>
  <c r="U21" i="137"/>
  <c r="W71" i="127"/>
  <c r="W79" i="127"/>
  <c r="W75" i="127"/>
  <c r="W62" i="127"/>
  <c r="W91" i="127"/>
  <c r="W92" i="127" s="1"/>
  <c r="W93" i="127" s="1"/>
  <c r="S19" i="135"/>
  <c r="T12" i="137"/>
  <c r="T19" i="137" s="1"/>
  <c r="T22" i="137"/>
  <c r="T13" i="145"/>
  <c r="R23" i="135"/>
  <c r="T12" i="143"/>
  <c r="T18" i="143" s="1"/>
  <c r="T22" i="143"/>
  <c r="R12" i="134"/>
  <c r="R18" i="134" s="1"/>
  <c r="R22" i="134"/>
  <c r="R12" i="112"/>
  <c r="R22" i="112"/>
  <c r="R12" i="120"/>
  <c r="R19" i="120" s="1"/>
  <c r="R22" i="120"/>
  <c r="T25" i="110"/>
  <c r="T50" i="110"/>
  <c r="T60" i="110" s="1"/>
  <c r="T46" i="110"/>
  <c r="T42" i="110"/>
  <c r="S17" i="122"/>
  <c r="S21" i="122"/>
  <c r="R26" i="127"/>
  <c r="J12" i="133"/>
  <c r="J18" i="133"/>
  <c r="J22" i="133"/>
  <c r="R23" i="117"/>
  <c r="R23" i="111"/>
  <c r="R14" i="140"/>
  <c r="R23" i="129"/>
  <c r="S32" i="110"/>
  <c r="R23" i="118"/>
  <c r="U73" i="114"/>
  <c r="U81" i="114"/>
  <c r="U77" i="114"/>
  <c r="U64" i="114"/>
  <c r="Z97" i="136"/>
  <c r="S26" i="123"/>
  <c r="S17" i="132"/>
  <c r="S21" i="132"/>
  <c r="S17" i="111"/>
  <c r="S21" i="111"/>
  <c r="T48" i="114"/>
  <c r="T58" i="114" s="1"/>
  <c r="T44" i="114"/>
  <c r="T40" i="114"/>
  <c r="T25" i="136"/>
  <c r="T46" i="136"/>
  <c r="T42" i="136"/>
  <c r="T50" i="136"/>
  <c r="T60" i="136" s="1"/>
  <c r="T41" i="127"/>
  <c r="T45" i="127"/>
  <c r="T49" i="127"/>
  <c r="T59" i="127" s="1"/>
  <c r="U48" i="114"/>
  <c r="U58" i="114" s="1"/>
  <c r="U40" i="114"/>
  <c r="U44" i="114"/>
  <c r="S18" i="121"/>
  <c r="S17" i="121"/>
  <c r="S21" i="121"/>
  <c r="S18" i="130"/>
  <c r="S17" i="130"/>
  <c r="S21" i="130"/>
  <c r="T25" i="127"/>
  <c r="T42" i="127"/>
  <c r="T46" i="127"/>
  <c r="T50" i="127"/>
  <c r="T60" i="127" s="1"/>
  <c r="R12" i="119"/>
  <c r="R19" i="119" s="1"/>
  <c r="R22" i="119"/>
  <c r="R12" i="126"/>
  <c r="R18" i="126" s="1"/>
  <c r="R22" i="126"/>
  <c r="R12" i="115"/>
  <c r="R22" i="115"/>
  <c r="S17" i="128"/>
  <c r="S21" i="128"/>
  <c r="S18" i="133"/>
  <c r="S17" i="133"/>
  <c r="S21" i="133"/>
  <c r="V44" i="110"/>
  <c r="V40" i="110"/>
  <c r="V48" i="110"/>
  <c r="V58" i="110" s="1"/>
  <c r="S18" i="126"/>
  <c r="S17" i="126"/>
  <c r="S21" i="126"/>
  <c r="S12" i="140"/>
  <c r="S19" i="140" s="1"/>
  <c r="S23" i="140"/>
  <c r="U18" i="144"/>
  <c r="U17" i="144"/>
  <c r="U21" i="144"/>
  <c r="U19" i="144"/>
  <c r="V71" i="136"/>
  <c r="V62" i="136"/>
  <c r="V79" i="136"/>
  <c r="V75" i="136"/>
  <c r="V91" i="136"/>
  <c r="V92" i="136" s="1"/>
  <c r="V93" i="136" s="1"/>
  <c r="T19" i="140"/>
  <c r="T17" i="140"/>
  <c r="T21" i="140"/>
  <c r="S17" i="120"/>
  <c r="S21" i="120"/>
  <c r="S19" i="115"/>
  <c r="S19" i="125"/>
  <c r="S18" i="113"/>
  <c r="S17" i="113"/>
  <c r="S21" i="113"/>
  <c r="U18" i="140"/>
  <c r="U17" i="140"/>
  <c r="U21" i="140"/>
  <c r="U81" i="123"/>
  <c r="U64" i="123"/>
  <c r="U73" i="123"/>
  <c r="U77" i="123"/>
  <c r="Z97" i="127"/>
  <c r="R12" i="118"/>
  <c r="R22" i="118"/>
  <c r="U44" i="123"/>
  <c r="U40" i="123"/>
  <c r="U48" i="123"/>
  <c r="U58" i="123" s="1"/>
  <c r="T41" i="110"/>
  <c r="T49" i="110"/>
  <c r="T59" i="110" s="1"/>
  <c r="T45" i="110"/>
  <c r="S32" i="114"/>
  <c r="R26" i="123"/>
  <c r="T12" i="144"/>
  <c r="T18" i="144" s="1"/>
  <c r="T22" i="144"/>
  <c r="S32" i="123"/>
  <c r="P18" i="133"/>
  <c r="P12" i="133"/>
  <c r="P17" i="133" s="1"/>
  <c r="T76" i="114"/>
  <c r="T72" i="114"/>
  <c r="T63" i="114"/>
  <c r="T80" i="114"/>
  <c r="T63" i="123"/>
  <c r="T76" i="123"/>
  <c r="T72" i="123"/>
  <c r="T80" i="123"/>
  <c r="R19" i="116"/>
  <c r="R23" i="116"/>
  <c r="R23" i="128"/>
  <c r="AG83" i="123"/>
  <c r="Y101" i="136"/>
  <c r="R12" i="117"/>
  <c r="R22" i="117"/>
  <c r="R12" i="121"/>
  <c r="R18" i="121" s="1"/>
  <c r="R22" i="121"/>
  <c r="R12" i="132"/>
  <c r="R18" i="132" s="1"/>
  <c r="R22" i="132"/>
  <c r="S19" i="118"/>
  <c r="S17" i="119"/>
  <c r="S21" i="119"/>
  <c r="W71" i="110"/>
  <c r="W62" i="110"/>
  <c r="W79" i="110"/>
  <c r="W75" i="110"/>
  <c r="W91" i="110"/>
  <c r="W92" i="110" s="1"/>
  <c r="T50" i="114"/>
  <c r="T60" i="114" s="1"/>
  <c r="T46" i="114"/>
  <c r="T42" i="114"/>
  <c r="S18" i="129"/>
  <c r="S17" i="129"/>
  <c r="S21" i="129"/>
  <c r="U44" i="136"/>
  <c r="U48" i="136"/>
  <c r="U58" i="136" s="1"/>
  <c r="U40" i="136"/>
  <c r="S18" i="116"/>
  <c r="S17" i="116"/>
  <c r="S21" i="116"/>
  <c r="S17" i="134"/>
  <c r="S21" i="134"/>
  <c r="R23" i="124"/>
  <c r="R12" i="128"/>
  <c r="R22" i="128"/>
  <c r="R12" i="125"/>
  <c r="R18" i="125" s="1"/>
  <c r="R22" i="125"/>
  <c r="S26" i="114"/>
  <c r="R12" i="111"/>
  <c r="R22" i="111"/>
  <c r="R13" i="140"/>
  <c r="U48" i="110"/>
  <c r="U58" i="110" s="1"/>
  <c r="U44" i="110"/>
  <c r="U40" i="110"/>
  <c r="T76" i="110"/>
  <c r="T72" i="110"/>
  <c r="T80" i="110"/>
  <c r="T63" i="110"/>
  <c r="AA97" i="114"/>
  <c r="Y97" i="110"/>
  <c r="R12" i="129"/>
  <c r="R19" i="129" s="1"/>
  <c r="R22" i="129"/>
  <c r="T23" i="137"/>
  <c r="T14" i="145"/>
  <c r="T23" i="145" s="1"/>
  <c r="V64" i="110"/>
  <c r="V77" i="110"/>
  <c r="V73" i="110"/>
  <c r="V81" i="110"/>
  <c r="S26" i="110"/>
  <c r="R23" i="130"/>
  <c r="Z97" i="123"/>
  <c r="Z101" i="114"/>
  <c r="R12" i="113"/>
  <c r="R22" i="113"/>
  <c r="S26" i="127"/>
  <c r="S18" i="112"/>
  <c r="S17" i="112"/>
  <c r="S21" i="112"/>
  <c r="S19" i="111"/>
  <c r="T41" i="123"/>
  <c r="T25" i="123"/>
  <c r="T49" i="123"/>
  <c r="T59" i="123" s="1"/>
  <c r="T45" i="123"/>
  <c r="S19" i="122"/>
  <c r="S19" i="133"/>
  <c r="U12" i="145"/>
  <c r="U22" i="145"/>
  <c r="V66" i="110"/>
  <c r="R23" i="119"/>
  <c r="S32" i="127"/>
  <c r="R23" i="113"/>
  <c r="R23" i="122"/>
  <c r="T80" i="136"/>
  <c r="T63" i="136"/>
  <c r="T72" i="136"/>
  <c r="T76" i="136"/>
  <c r="U77" i="136"/>
  <c r="U81" i="136"/>
  <c r="U73" i="136"/>
  <c r="U64" i="136"/>
  <c r="U77" i="127"/>
  <c r="U81" i="127"/>
  <c r="U64" i="127"/>
  <c r="U73" i="127"/>
  <c r="R19" i="112"/>
  <c r="R23" i="112"/>
  <c r="X101" i="110"/>
  <c r="R12" i="130"/>
  <c r="R19" i="130" s="1"/>
  <c r="R22" i="130"/>
  <c r="R12" i="124"/>
  <c r="R19" i="124" s="1"/>
  <c r="R22" i="124"/>
  <c r="V18" i="145"/>
  <c r="V17" i="145"/>
  <c r="V21" i="145"/>
  <c r="S17" i="117"/>
  <c r="S21" i="117"/>
  <c r="U66" i="123"/>
  <c r="S18" i="115"/>
  <c r="S22" i="140"/>
  <c r="S18" i="124"/>
  <c r="S17" i="124"/>
  <c r="S21" i="124"/>
  <c r="S19" i="131"/>
  <c r="S17" i="131"/>
  <c r="S21" i="131"/>
  <c r="S19" i="129"/>
  <c r="T41" i="136"/>
  <c r="T45" i="136"/>
  <c r="T49" i="136"/>
  <c r="T59" i="136" s="1"/>
  <c r="S18" i="122"/>
  <c r="U18" i="143"/>
  <c r="U17" i="143"/>
  <c r="U21" i="143"/>
  <c r="S19" i="134"/>
  <c r="AE83" i="136"/>
  <c r="S23" i="143"/>
  <c r="Q23" i="122"/>
  <c r="AE83" i="127" l="1"/>
  <c r="S18" i="140"/>
  <c r="R18" i="129"/>
  <c r="W93" i="110"/>
  <c r="Q23" i="129"/>
  <c r="Q23" i="120"/>
  <c r="T64" i="136"/>
  <c r="T73" i="136"/>
  <c r="T77" i="136"/>
  <c r="T81" i="136"/>
  <c r="S12" i="143"/>
  <c r="S18" i="143" s="1"/>
  <c r="S22" i="143"/>
  <c r="Q23" i="130"/>
  <c r="R26" i="110"/>
  <c r="AA97" i="123"/>
  <c r="Q12" i="132"/>
  <c r="Q19" i="132" s="1"/>
  <c r="Q22" i="132"/>
  <c r="AE83" i="114"/>
  <c r="Q12" i="122"/>
  <c r="Q18" i="122" s="1"/>
  <c r="Q22" i="122"/>
  <c r="U71" i="123"/>
  <c r="U75" i="123"/>
  <c r="U79" i="123"/>
  <c r="U62" i="123"/>
  <c r="U91" i="123"/>
  <c r="U92" i="123" s="1"/>
  <c r="U93" i="123" s="1"/>
  <c r="S25" i="127"/>
  <c r="S50" i="127"/>
  <c r="S60" i="127" s="1"/>
  <c r="S42" i="127"/>
  <c r="S46" i="127"/>
  <c r="R12" i="140"/>
  <c r="R19" i="140" s="1"/>
  <c r="R22" i="140"/>
  <c r="R19" i="115"/>
  <c r="R17" i="115"/>
  <c r="R21" i="115"/>
  <c r="S25" i="136"/>
  <c r="S42" i="136"/>
  <c r="S46" i="136"/>
  <c r="S50" i="136"/>
  <c r="S60" i="136" s="1"/>
  <c r="AE83" i="110"/>
  <c r="Q12" i="111"/>
  <c r="Q22" i="111"/>
  <c r="Q13" i="140"/>
  <c r="Q12" i="113"/>
  <c r="Q22" i="113"/>
  <c r="R18" i="130"/>
  <c r="R17" i="130"/>
  <c r="R21" i="130"/>
  <c r="S45" i="127"/>
  <c r="S49" i="127"/>
  <c r="S59" i="127" s="1"/>
  <c r="S41" i="127"/>
  <c r="S49" i="110"/>
  <c r="S59" i="110" s="1"/>
  <c r="S41" i="110"/>
  <c r="S45" i="110"/>
  <c r="R18" i="128"/>
  <c r="R17" i="128"/>
  <c r="R21" i="128"/>
  <c r="R19" i="121"/>
  <c r="R17" i="121"/>
  <c r="R21" i="121"/>
  <c r="S25" i="123"/>
  <c r="S42" i="123"/>
  <c r="S50" i="123"/>
  <c r="S60" i="123" s="1"/>
  <c r="S46" i="123"/>
  <c r="S46" i="114"/>
  <c r="S50" i="114"/>
  <c r="S60" i="114" s="1"/>
  <c r="S42" i="114"/>
  <c r="T48" i="127"/>
  <c r="T58" i="127" s="1"/>
  <c r="T44" i="127"/>
  <c r="T40" i="127"/>
  <c r="T40" i="136"/>
  <c r="T48" i="136"/>
  <c r="T58" i="136" s="1"/>
  <c r="T44" i="136"/>
  <c r="S45" i="123"/>
  <c r="S49" i="123"/>
  <c r="S59" i="123" s="1"/>
  <c r="S41" i="123"/>
  <c r="R18" i="112"/>
  <c r="R17" i="112"/>
  <c r="R21" i="112"/>
  <c r="R17" i="116"/>
  <c r="R21" i="116"/>
  <c r="R18" i="135"/>
  <c r="R17" i="135"/>
  <c r="R21" i="135"/>
  <c r="S23" i="137"/>
  <c r="S14" i="145"/>
  <c r="S23" i="145" s="1"/>
  <c r="T73" i="127"/>
  <c r="T64" i="127"/>
  <c r="T81" i="127"/>
  <c r="T77" i="127"/>
  <c r="U64" i="110"/>
  <c r="U81" i="110"/>
  <c r="U73" i="110"/>
  <c r="U77" i="110"/>
  <c r="U66" i="110"/>
  <c r="Q23" i="134"/>
  <c r="Q23" i="112"/>
  <c r="AA97" i="127"/>
  <c r="AA101" i="114"/>
  <c r="Q12" i="128"/>
  <c r="Q22" i="128"/>
  <c r="Q12" i="119"/>
  <c r="Q22" i="119"/>
  <c r="Q12" i="118"/>
  <c r="Q19" i="118" s="1"/>
  <c r="Q22" i="118"/>
  <c r="T66" i="136"/>
  <c r="R18" i="111"/>
  <c r="R17" i="111"/>
  <c r="R21" i="111"/>
  <c r="R19" i="128"/>
  <c r="R18" i="118"/>
  <c r="R17" i="118"/>
  <c r="R21" i="118"/>
  <c r="S17" i="140"/>
  <c r="S21" i="140"/>
  <c r="J19" i="133"/>
  <c r="J17" i="133"/>
  <c r="J21" i="133"/>
  <c r="T19" i="143"/>
  <c r="T17" i="143"/>
  <c r="T21" i="143"/>
  <c r="S41" i="136"/>
  <c r="S45" i="136"/>
  <c r="S49" i="136"/>
  <c r="S59" i="136" s="1"/>
  <c r="Q23" i="135"/>
  <c r="R32" i="110"/>
  <c r="S12" i="144"/>
  <c r="S22" i="144"/>
  <c r="Q23" i="115"/>
  <c r="R32" i="136"/>
  <c r="Q23" i="116"/>
  <c r="Q23" i="111"/>
  <c r="Q14" i="140"/>
  <c r="Q12" i="112"/>
  <c r="Q19" i="112" s="1"/>
  <c r="Q22" i="112"/>
  <c r="Q12" i="124"/>
  <c r="Q19" i="124" s="1"/>
  <c r="Q22" i="124"/>
  <c r="Q12" i="126"/>
  <c r="Q22" i="126"/>
  <c r="T48" i="123"/>
  <c r="T58" i="123" s="1"/>
  <c r="T44" i="123"/>
  <c r="T40" i="123"/>
  <c r="S45" i="114"/>
  <c r="S49" i="114"/>
  <c r="S59" i="114" s="1"/>
  <c r="S41" i="114"/>
  <c r="S25" i="114"/>
  <c r="R17" i="126"/>
  <c r="R21" i="126"/>
  <c r="R23" i="140"/>
  <c r="R49" i="127"/>
  <c r="R59" i="127" s="1"/>
  <c r="R45" i="127"/>
  <c r="R41" i="127"/>
  <c r="T66" i="127"/>
  <c r="R49" i="114"/>
  <c r="R59" i="114" s="1"/>
  <c r="R45" i="114"/>
  <c r="R41" i="114"/>
  <c r="Q23" i="119"/>
  <c r="Q26" i="123"/>
  <c r="S72" i="123"/>
  <c r="S76" i="123"/>
  <c r="S63" i="123"/>
  <c r="S80" i="123"/>
  <c r="Q23" i="124"/>
  <c r="F23" i="144"/>
  <c r="Q19" i="113"/>
  <c r="Q23" i="113"/>
  <c r="AB97" i="114"/>
  <c r="AA97" i="136"/>
  <c r="Z101" i="136"/>
  <c r="Z101" i="123"/>
  <c r="Q12" i="134"/>
  <c r="Q18" i="134" s="1"/>
  <c r="Q22" i="134"/>
  <c r="Q12" i="115"/>
  <c r="Q19" i="115" s="1"/>
  <c r="Q22" i="115"/>
  <c r="Q12" i="135"/>
  <c r="Q18" i="135" s="1"/>
  <c r="Q22" i="135"/>
  <c r="V71" i="110"/>
  <c r="V75" i="110"/>
  <c r="V62" i="110"/>
  <c r="V79" i="110"/>
  <c r="V91" i="110"/>
  <c r="V92" i="110" s="1"/>
  <c r="R18" i="117"/>
  <c r="R17" i="117"/>
  <c r="R21" i="117"/>
  <c r="R19" i="118"/>
  <c r="R19" i="134"/>
  <c r="R17" i="134"/>
  <c r="R21" i="134"/>
  <c r="R19" i="135"/>
  <c r="Q26" i="136"/>
  <c r="S12" i="137"/>
  <c r="S22" i="137"/>
  <c r="S13" i="145"/>
  <c r="S76" i="127"/>
  <c r="S80" i="127"/>
  <c r="S72" i="127"/>
  <c r="S63" i="127"/>
  <c r="Q23" i="117"/>
  <c r="S72" i="110"/>
  <c r="S63" i="110"/>
  <c r="S80" i="110"/>
  <c r="S76" i="110"/>
  <c r="Q23" i="121"/>
  <c r="R32" i="123"/>
  <c r="T64" i="114"/>
  <c r="T73" i="114"/>
  <c r="T77" i="114"/>
  <c r="T81" i="114"/>
  <c r="R32" i="114"/>
  <c r="Z101" i="127"/>
  <c r="Z97" i="110"/>
  <c r="AC26" i="135"/>
  <c r="Q12" i="116"/>
  <c r="Q19" i="116" s="1"/>
  <c r="Q22" i="116"/>
  <c r="Q12" i="120"/>
  <c r="Q22" i="120"/>
  <c r="Q12" i="117"/>
  <c r="Q22" i="117"/>
  <c r="AE83" i="123"/>
  <c r="R18" i="113"/>
  <c r="R17" i="113"/>
  <c r="R21" i="113"/>
  <c r="T66" i="114"/>
  <c r="R18" i="119"/>
  <c r="R17" i="119"/>
  <c r="R21" i="119"/>
  <c r="S25" i="110"/>
  <c r="S50" i="110"/>
  <c r="S60" i="110" s="1"/>
  <c r="S46" i="110"/>
  <c r="S42" i="110"/>
  <c r="R19" i="111"/>
  <c r="T48" i="110"/>
  <c r="T58" i="110" s="1"/>
  <c r="T40" i="110"/>
  <c r="T44" i="110"/>
  <c r="T12" i="145"/>
  <c r="T18" i="145" s="1"/>
  <c r="T22" i="145"/>
  <c r="R19" i="126"/>
  <c r="AC32" i="135"/>
  <c r="Q23" i="131"/>
  <c r="S63" i="136"/>
  <c r="S80" i="136"/>
  <c r="S76" i="136"/>
  <c r="S72" i="136"/>
  <c r="Q19" i="128"/>
  <c r="Q23" i="128"/>
  <c r="Q23" i="118"/>
  <c r="R32" i="127"/>
  <c r="R25" i="127" s="1"/>
  <c r="Q23" i="125"/>
  <c r="Y101" i="110"/>
  <c r="Q12" i="129"/>
  <c r="Q22" i="129"/>
  <c r="Q12" i="125"/>
  <c r="Q19" i="125" s="1"/>
  <c r="Q22" i="125"/>
  <c r="R26" i="136"/>
  <c r="Q12" i="121"/>
  <c r="Q22" i="121"/>
  <c r="AG83" i="136"/>
  <c r="AG83" i="114"/>
  <c r="Q12" i="130"/>
  <c r="Q19" i="130" s="1"/>
  <c r="Q22" i="130"/>
  <c r="U18" i="145"/>
  <c r="U17" i="145"/>
  <c r="U21" i="145"/>
  <c r="U19" i="145"/>
  <c r="R19" i="132"/>
  <c r="R17" i="132"/>
  <c r="R21" i="132"/>
  <c r="T17" i="144"/>
  <c r="T21" i="144"/>
  <c r="T19" i="144"/>
  <c r="R17" i="122"/>
  <c r="R21" i="122"/>
  <c r="R17" i="131"/>
  <c r="R21" i="131"/>
  <c r="Q23" i="132"/>
  <c r="S80" i="114"/>
  <c r="S76" i="114"/>
  <c r="S72" i="114"/>
  <c r="S63" i="114"/>
  <c r="Q23" i="126"/>
  <c r="AG83" i="127"/>
  <c r="Q12" i="131"/>
  <c r="Q18" i="131" s="1"/>
  <c r="Q22" i="131"/>
  <c r="AG83" i="110"/>
  <c r="R18" i="124"/>
  <c r="R17" i="124"/>
  <c r="R21" i="124"/>
  <c r="R19" i="113"/>
  <c r="R17" i="129"/>
  <c r="R21" i="129"/>
  <c r="R19" i="125"/>
  <c r="R17" i="125"/>
  <c r="R21" i="125"/>
  <c r="R41" i="123"/>
  <c r="R49" i="123"/>
  <c r="R59" i="123" s="1"/>
  <c r="R45" i="123"/>
  <c r="R18" i="115"/>
  <c r="R19" i="117"/>
  <c r="R18" i="120"/>
  <c r="R17" i="120"/>
  <c r="R21" i="120"/>
  <c r="T18" i="137"/>
  <c r="T17" i="137"/>
  <c r="T21" i="137"/>
  <c r="V62" i="114"/>
  <c r="V75" i="114"/>
  <c r="V71" i="114"/>
  <c r="V79" i="114"/>
  <c r="V91" i="114"/>
  <c r="V92" i="114" s="1"/>
  <c r="V93" i="114" s="1"/>
  <c r="R19" i="131"/>
  <c r="AD83" i="136"/>
  <c r="P23" i="112"/>
  <c r="P23" i="113"/>
  <c r="P23" i="118"/>
  <c r="S66" i="114"/>
  <c r="P23" i="134"/>
  <c r="P23" i="120"/>
  <c r="Q18" i="124" l="1"/>
  <c r="Q18" i="112"/>
  <c r="Q18" i="118"/>
  <c r="AD83" i="127"/>
  <c r="S62" i="114"/>
  <c r="S75" i="114"/>
  <c r="S71" i="114"/>
  <c r="S79" i="114"/>
  <c r="S91" i="114"/>
  <c r="S92" i="114" s="1"/>
  <c r="S93" i="114" s="1"/>
  <c r="P23" i="119"/>
  <c r="R12" i="144"/>
  <c r="R18" i="144" s="1"/>
  <c r="R22" i="144"/>
  <c r="Q45" i="123"/>
  <c r="Q41" i="123"/>
  <c r="Q49" i="123"/>
  <c r="Q59" i="123" s="1"/>
  <c r="S44" i="114"/>
  <c r="S48" i="114"/>
  <c r="S58" i="114" s="1"/>
  <c r="S40" i="114"/>
  <c r="R12" i="143"/>
  <c r="R19" i="143" s="1"/>
  <c r="R22" i="143"/>
  <c r="P23" i="115"/>
  <c r="P23" i="128"/>
  <c r="Q32" i="123"/>
  <c r="Q25" i="123" s="1"/>
  <c r="AB97" i="136"/>
  <c r="Z101" i="110"/>
  <c r="P12" i="118"/>
  <c r="P18" i="118" s="1"/>
  <c r="P22" i="118"/>
  <c r="P12" i="129"/>
  <c r="P19" i="129" s="1"/>
  <c r="P22" i="129"/>
  <c r="AF83" i="110"/>
  <c r="Q18" i="129"/>
  <c r="Q17" i="129"/>
  <c r="Q21" i="129"/>
  <c r="Q41" i="136"/>
  <c r="Q45" i="136"/>
  <c r="Q49" i="136"/>
  <c r="Q59" i="136" s="1"/>
  <c r="S44" i="136"/>
  <c r="S48" i="136"/>
  <c r="S58" i="136" s="1"/>
  <c r="S40" i="136"/>
  <c r="AE26" i="112"/>
  <c r="P23" i="124"/>
  <c r="P12" i="112"/>
  <c r="P18" i="112" s="1"/>
  <c r="P22" i="112"/>
  <c r="Q17" i="117"/>
  <c r="Q21" i="117"/>
  <c r="S17" i="137"/>
  <c r="S21" i="137"/>
  <c r="R48" i="127"/>
  <c r="R58" i="127" s="1"/>
  <c r="R44" i="127"/>
  <c r="R40" i="127"/>
  <c r="Q18" i="126"/>
  <c r="Q17" i="126"/>
  <c r="Q21" i="126"/>
  <c r="R25" i="110"/>
  <c r="R46" i="110"/>
  <c r="R42" i="110"/>
  <c r="R50" i="110"/>
  <c r="R60" i="110" s="1"/>
  <c r="Q17" i="119"/>
  <c r="Q21" i="119"/>
  <c r="R23" i="143"/>
  <c r="AE26" i="133"/>
  <c r="Q32" i="114"/>
  <c r="P12" i="120"/>
  <c r="P18" i="120" s="1"/>
  <c r="P22" i="120"/>
  <c r="AF83" i="127"/>
  <c r="AF83" i="114"/>
  <c r="P12" i="134"/>
  <c r="P18" i="134" s="1"/>
  <c r="P22" i="134"/>
  <c r="AD83" i="114"/>
  <c r="Q26" i="127"/>
  <c r="R42" i="127"/>
  <c r="R50" i="127"/>
  <c r="R60" i="127" s="1"/>
  <c r="R46" i="127"/>
  <c r="Q18" i="120"/>
  <c r="Q17" i="120"/>
  <c r="Q21" i="120"/>
  <c r="R46" i="136"/>
  <c r="R42" i="136"/>
  <c r="R50" i="136"/>
  <c r="R60" i="136" s="1"/>
  <c r="T62" i="136"/>
  <c r="T75" i="136"/>
  <c r="T79" i="136"/>
  <c r="T71" i="136"/>
  <c r="T91" i="136"/>
  <c r="T92" i="136" s="1"/>
  <c r="T93" i="136" s="1"/>
  <c r="Q18" i="128"/>
  <c r="Q17" i="128"/>
  <c r="Q21" i="128"/>
  <c r="S48" i="127"/>
  <c r="S58" i="127" s="1"/>
  <c r="S44" i="127"/>
  <c r="S40" i="127"/>
  <c r="Q19" i="122"/>
  <c r="Q17" i="122"/>
  <c r="Q21" i="122"/>
  <c r="Q19" i="120"/>
  <c r="P23" i="111"/>
  <c r="P14" i="140"/>
  <c r="Q32" i="127"/>
  <c r="P23" i="132"/>
  <c r="AC76" i="135"/>
  <c r="AC72" i="135"/>
  <c r="AC63" i="135"/>
  <c r="AE26" i="122"/>
  <c r="P26" i="123"/>
  <c r="P12" i="125"/>
  <c r="P18" i="125" s="1"/>
  <c r="P22" i="125"/>
  <c r="P12" i="124"/>
  <c r="P18" i="124" s="1"/>
  <c r="P22" i="124"/>
  <c r="P12" i="111"/>
  <c r="P19" i="111" s="1"/>
  <c r="P22" i="111"/>
  <c r="P13" i="140"/>
  <c r="P22" i="140" s="1"/>
  <c r="P12" i="117"/>
  <c r="P19" i="117" s="1"/>
  <c r="P22" i="117"/>
  <c r="P12" i="128"/>
  <c r="P19" i="128" s="1"/>
  <c r="P22" i="128"/>
  <c r="Q19" i="126"/>
  <c r="Q18" i="121"/>
  <c r="Q17" i="121"/>
  <c r="Q21" i="121"/>
  <c r="R25" i="123"/>
  <c r="R42" i="123"/>
  <c r="R50" i="123"/>
  <c r="R60" i="123" s="1"/>
  <c r="R46" i="123"/>
  <c r="Q17" i="135"/>
  <c r="Q21" i="135"/>
  <c r="Q17" i="134"/>
  <c r="Q21" i="134"/>
  <c r="Q19" i="119"/>
  <c r="Q17" i="124"/>
  <c r="Q21" i="124"/>
  <c r="S19" i="137"/>
  <c r="S40" i="123"/>
  <c r="S48" i="123"/>
  <c r="S58" i="123" s="1"/>
  <c r="S44" i="123"/>
  <c r="P23" i="131"/>
  <c r="AD83" i="110"/>
  <c r="P23" i="129"/>
  <c r="R80" i="114"/>
  <c r="R63" i="114"/>
  <c r="R72" i="114"/>
  <c r="R76" i="114"/>
  <c r="R23" i="137"/>
  <c r="R14" i="145"/>
  <c r="Q26" i="110"/>
  <c r="P23" i="116"/>
  <c r="P23" i="122"/>
  <c r="AB26" i="135"/>
  <c r="AC97" i="114"/>
  <c r="AA101" i="136"/>
  <c r="P12" i="116"/>
  <c r="P19" i="116" s="1"/>
  <c r="P22" i="116"/>
  <c r="P12" i="131"/>
  <c r="P18" i="131" s="1"/>
  <c r="P22" i="131"/>
  <c r="Q17" i="131"/>
  <c r="Q21" i="131"/>
  <c r="T81" i="123"/>
  <c r="T64" i="123"/>
  <c r="T73" i="123"/>
  <c r="T77" i="123"/>
  <c r="T66" i="123"/>
  <c r="R49" i="136"/>
  <c r="R59" i="136" s="1"/>
  <c r="R45" i="136"/>
  <c r="R41" i="136"/>
  <c r="R25" i="136"/>
  <c r="T19" i="145"/>
  <c r="T17" i="145"/>
  <c r="T21" i="145"/>
  <c r="S44" i="110"/>
  <c r="S48" i="110"/>
  <c r="S58" i="110" s="1"/>
  <c r="S40" i="110"/>
  <c r="Q18" i="116"/>
  <c r="Q17" i="116"/>
  <c r="Q21" i="116"/>
  <c r="V93" i="110"/>
  <c r="Q23" i="140"/>
  <c r="Q19" i="135"/>
  <c r="Q18" i="113"/>
  <c r="Q17" i="113"/>
  <c r="Q21" i="113"/>
  <c r="S19" i="143"/>
  <c r="S17" i="143"/>
  <c r="S21" i="143"/>
  <c r="Q19" i="129"/>
  <c r="R80" i="136"/>
  <c r="R63" i="136"/>
  <c r="R72" i="136"/>
  <c r="R76" i="136"/>
  <c r="P12" i="115"/>
  <c r="P19" i="115" s="1"/>
  <c r="P22" i="115"/>
  <c r="R12" i="137"/>
  <c r="R19" i="137" s="1"/>
  <c r="R22" i="137"/>
  <c r="R13" i="145"/>
  <c r="AA26" i="135"/>
  <c r="P23" i="130"/>
  <c r="T81" i="110"/>
  <c r="T73" i="110"/>
  <c r="T77" i="110"/>
  <c r="T64" i="110"/>
  <c r="T66" i="110"/>
  <c r="E23" i="144"/>
  <c r="AA101" i="123"/>
  <c r="P12" i="113"/>
  <c r="P18" i="113" s="1"/>
  <c r="P22" i="113"/>
  <c r="AF83" i="136"/>
  <c r="P12" i="122"/>
  <c r="P19" i="122" s="1"/>
  <c r="P22" i="122"/>
  <c r="P12" i="130"/>
  <c r="P22" i="130"/>
  <c r="AD83" i="123"/>
  <c r="Q18" i="130"/>
  <c r="Q17" i="130"/>
  <c r="Q21" i="130"/>
  <c r="AC49" i="135"/>
  <c r="AC59" i="135" s="1"/>
  <c r="AC25" i="135"/>
  <c r="AC46" i="135" s="1"/>
  <c r="AC41" i="135"/>
  <c r="R25" i="114"/>
  <c r="R50" i="114"/>
  <c r="R60" i="114" s="1"/>
  <c r="R42" i="114"/>
  <c r="R46" i="114"/>
  <c r="S12" i="145"/>
  <c r="S18" i="145" s="1"/>
  <c r="S22" i="145"/>
  <c r="Q17" i="118"/>
  <c r="Q21" i="118"/>
  <c r="Q19" i="134"/>
  <c r="R49" i="110"/>
  <c r="R59" i="110" s="1"/>
  <c r="R45" i="110"/>
  <c r="R41" i="110"/>
  <c r="P23" i="126"/>
  <c r="AG26" i="129"/>
  <c r="S64" i="114"/>
  <c r="S81" i="114"/>
  <c r="S77" i="114"/>
  <c r="S73" i="114"/>
  <c r="P23" i="125"/>
  <c r="R63" i="127"/>
  <c r="R72" i="127"/>
  <c r="R80" i="127"/>
  <c r="R76" i="127"/>
  <c r="AB97" i="127"/>
  <c r="AA97" i="110"/>
  <c r="AF83" i="123"/>
  <c r="P12" i="132"/>
  <c r="P19" i="132" s="1"/>
  <c r="P22" i="132"/>
  <c r="P12" i="126"/>
  <c r="P22" i="126"/>
  <c r="Q19" i="131"/>
  <c r="Q19" i="121"/>
  <c r="Q17" i="112"/>
  <c r="Q21" i="112"/>
  <c r="U75" i="110"/>
  <c r="U62" i="110"/>
  <c r="U79" i="110"/>
  <c r="U71" i="110"/>
  <c r="U91" i="110"/>
  <c r="Q12" i="140"/>
  <c r="Q18" i="140" s="1"/>
  <c r="Q22" i="140"/>
  <c r="R18" i="140"/>
  <c r="R17" i="140"/>
  <c r="R21" i="140"/>
  <c r="Q18" i="132"/>
  <c r="Q17" i="132"/>
  <c r="Q21" i="132"/>
  <c r="P23" i="117"/>
  <c r="Q26" i="114"/>
  <c r="T75" i="114"/>
  <c r="T71" i="114"/>
  <c r="T79" i="114"/>
  <c r="T62" i="114"/>
  <c r="T91" i="114"/>
  <c r="T92" i="114" s="1"/>
  <c r="T93" i="114" s="1"/>
  <c r="Q18" i="111"/>
  <c r="Q17" i="111"/>
  <c r="Q21" i="111"/>
  <c r="Q32" i="136"/>
  <c r="AE26" i="113"/>
  <c r="P23" i="121"/>
  <c r="R72" i="123"/>
  <c r="R80" i="123"/>
  <c r="R76" i="123"/>
  <c r="R63" i="123"/>
  <c r="AB97" i="123"/>
  <c r="AA101" i="127"/>
  <c r="AB101" i="114"/>
  <c r="AE32" i="115"/>
  <c r="P12" i="119"/>
  <c r="P18" i="119" s="1"/>
  <c r="P22" i="119"/>
  <c r="P12" i="121"/>
  <c r="P19" i="121" s="1"/>
  <c r="P22" i="121"/>
  <c r="Q18" i="125"/>
  <c r="Q17" i="125"/>
  <c r="Q21" i="125"/>
  <c r="AC42" i="135"/>
  <c r="AC50" i="135"/>
  <c r="AC60" i="135" s="1"/>
  <c r="Q18" i="117"/>
  <c r="Q19" i="117"/>
  <c r="S18" i="137"/>
  <c r="Q18" i="115"/>
  <c r="Q17" i="115"/>
  <c r="Q21" i="115"/>
  <c r="T71" i="127"/>
  <c r="T79" i="127"/>
  <c r="T75" i="127"/>
  <c r="T62" i="127"/>
  <c r="T91" i="127"/>
  <c r="T92" i="127" s="1"/>
  <c r="T93" i="127" s="1"/>
  <c r="Q19" i="111"/>
  <c r="S18" i="144"/>
  <c r="S17" i="144"/>
  <c r="S21" i="144"/>
  <c r="S19" i="144"/>
  <c r="Q18" i="119"/>
  <c r="AG32" i="129"/>
  <c r="R66" i="123"/>
  <c r="R66" i="114"/>
  <c r="O23" i="118"/>
  <c r="Q23" i="143"/>
  <c r="AE32" i="144" l="1"/>
  <c r="P19" i="125"/>
  <c r="Q19" i="140"/>
  <c r="P18" i="115"/>
  <c r="AD32" i="113"/>
  <c r="AD50" i="113" s="1"/>
  <c r="AD60" i="113" s="1"/>
  <c r="P18" i="121"/>
  <c r="AG50" i="129"/>
  <c r="AG60" i="129" s="1"/>
  <c r="AG42" i="129"/>
  <c r="R62" i="114"/>
  <c r="R79" i="114"/>
  <c r="R71" i="114"/>
  <c r="R75" i="114"/>
  <c r="R91" i="114"/>
  <c r="R92" i="114" s="1"/>
  <c r="R93" i="114" s="1"/>
  <c r="R75" i="123"/>
  <c r="R79" i="123"/>
  <c r="R71" i="123"/>
  <c r="R62" i="123"/>
  <c r="R91" i="123"/>
  <c r="R92" i="123" s="1"/>
  <c r="R93" i="123" s="1"/>
  <c r="Q63" i="110"/>
  <c r="Q72" i="110"/>
  <c r="Q76" i="110"/>
  <c r="Q80" i="110"/>
  <c r="P26" i="110"/>
  <c r="O23" i="129"/>
  <c r="Q80" i="123"/>
  <c r="Q76" i="123"/>
  <c r="Q72" i="123"/>
  <c r="Q63" i="123"/>
  <c r="P32" i="127"/>
  <c r="AA32" i="135"/>
  <c r="O23" i="120"/>
  <c r="AD26" i="144"/>
  <c r="AE26" i="121"/>
  <c r="AG76" i="133"/>
  <c r="AG72" i="133"/>
  <c r="Q32" i="110"/>
  <c r="Q25" i="110" s="1"/>
  <c r="AE26" i="115"/>
  <c r="R72" i="110"/>
  <c r="R63" i="110"/>
  <c r="R76" i="110"/>
  <c r="R80" i="110"/>
  <c r="AE32" i="131"/>
  <c r="P26" i="127"/>
  <c r="O22" i="112"/>
  <c r="P17" i="119"/>
  <c r="P21" i="119"/>
  <c r="Q17" i="140"/>
  <c r="Q21" i="140"/>
  <c r="T79" i="123"/>
  <c r="T62" i="123"/>
  <c r="T75" i="123"/>
  <c r="T71" i="123"/>
  <c r="T91" i="123"/>
  <c r="T92" i="123" s="1"/>
  <c r="T93" i="123" s="1"/>
  <c r="Q40" i="123"/>
  <c r="Q44" i="123"/>
  <c r="Q48" i="123"/>
  <c r="Q58" i="123" s="1"/>
  <c r="P19" i="119"/>
  <c r="O12" i="118"/>
  <c r="O18" i="118" s="1"/>
  <c r="O22" i="118"/>
  <c r="R23" i="145"/>
  <c r="O23" i="124"/>
  <c r="R73" i="127"/>
  <c r="R64" i="127"/>
  <c r="R81" i="127"/>
  <c r="R77" i="127"/>
  <c r="R81" i="136"/>
  <c r="R64" i="136"/>
  <c r="R73" i="136"/>
  <c r="R77" i="136"/>
  <c r="O23" i="130"/>
  <c r="Q72" i="136"/>
  <c r="Q63" i="136"/>
  <c r="Q80" i="136"/>
  <c r="Q76" i="136"/>
  <c r="AC97" i="127"/>
  <c r="AE26" i="129"/>
  <c r="O12" i="115"/>
  <c r="O19" i="115" s="1"/>
  <c r="O22" i="115"/>
  <c r="AE50" i="144"/>
  <c r="AE60" i="144" s="1"/>
  <c r="AE42" i="144"/>
  <c r="O12" i="121"/>
  <c r="O19" i="121" s="1"/>
  <c r="O22" i="121"/>
  <c r="AE32" i="113"/>
  <c r="AE25" i="113" s="1"/>
  <c r="P26" i="114"/>
  <c r="AE42" i="115"/>
  <c r="AE50" i="115"/>
  <c r="AE60" i="115" s="1"/>
  <c r="U92" i="110"/>
  <c r="U93" i="110" s="1"/>
  <c r="R40" i="114"/>
  <c r="R44" i="114"/>
  <c r="R48" i="114"/>
  <c r="R58" i="114" s="1"/>
  <c r="R12" i="145"/>
  <c r="R18" i="145" s="1"/>
  <c r="R22" i="145"/>
  <c r="P41" i="123"/>
  <c r="P49" i="123"/>
  <c r="P59" i="123" s="1"/>
  <c r="P45" i="123"/>
  <c r="Q12" i="137"/>
  <c r="Q19" i="137" s="1"/>
  <c r="Q22" i="137"/>
  <c r="Q13" i="145"/>
  <c r="AE63" i="122"/>
  <c r="AE76" i="122"/>
  <c r="AE72" i="122"/>
  <c r="O12" i="113"/>
  <c r="O18" i="113" s="1"/>
  <c r="O22" i="113"/>
  <c r="S81" i="123"/>
  <c r="S77" i="123"/>
  <c r="S64" i="123"/>
  <c r="S73" i="123"/>
  <c r="S66" i="123"/>
  <c r="O23" i="111"/>
  <c r="Q12" i="143"/>
  <c r="Q22" i="143"/>
  <c r="O23" i="134"/>
  <c r="D23" i="144"/>
  <c r="AG30" i="145"/>
  <c r="AG30" i="140"/>
  <c r="AG26" i="128"/>
  <c r="O12" i="131"/>
  <c r="O23" i="117"/>
  <c r="AD26" i="112"/>
  <c r="P32" i="136"/>
  <c r="AA101" i="110"/>
  <c r="AE26" i="125"/>
  <c r="AE72" i="116"/>
  <c r="AE76" i="116"/>
  <c r="O12" i="125"/>
  <c r="O19" i="125" s="1"/>
  <c r="O22" i="125"/>
  <c r="O12" i="129"/>
  <c r="O18" i="129" s="1"/>
  <c r="O22" i="129"/>
  <c r="O13" i="140"/>
  <c r="AE49" i="133"/>
  <c r="AE59" i="133" s="1"/>
  <c r="AE41" i="133"/>
  <c r="Q41" i="114"/>
  <c r="Q49" i="114"/>
  <c r="Q59" i="114" s="1"/>
  <c r="Q45" i="114"/>
  <c r="P18" i="111"/>
  <c r="P17" i="111"/>
  <c r="P21" i="111"/>
  <c r="P17" i="125"/>
  <c r="P21" i="125"/>
  <c r="AE32" i="122"/>
  <c r="P17" i="129"/>
  <c r="P21" i="129"/>
  <c r="AD26" i="131"/>
  <c r="Q23" i="137"/>
  <c r="Q14" i="145"/>
  <c r="O23" i="126"/>
  <c r="Q12" i="144"/>
  <c r="Q22" i="144"/>
  <c r="AC97" i="136"/>
  <c r="AD97" i="114"/>
  <c r="AB97" i="110"/>
  <c r="AE26" i="126"/>
  <c r="AC101" i="114"/>
  <c r="AE26" i="135"/>
  <c r="O12" i="111"/>
  <c r="O22" i="111"/>
  <c r="AG32" i="133"/>
  <c r="O12" i="124"/>
  <c r="O19" i="124" s="1"/>
  <c r="O22" i="124"/>
  <c r="O12" i="130"/>
  <c r="O19" i="130" s="1"/>
  <c r="O22" i="130"/>
  <c r="P17" i="121"/>
  <c r="P21" i="121"/>
  <c r="AE41" i="113"/>
  <c r="AE49" i="113"/>
  <c r="AE59" i="113" s="1"/>
  <c r="P18" i="126"/>
  <c r="P17" i="126"/>
  <c r="P21" i="126"/>
  <c r="P19" i="126"/>
  <c r="AC45" i="135"/>
  <c r="AC40" i="135"/>
  <c r="AC44" i="135"/>
  <c r="AC48" i="135"/>
  <c r="AC58" i="135" s="1"/>
  <c r="R18" i="137"/>
  <c r="R17" i="137"/>
  <c r="R21" i="137"/>
  <c r="P17" i="131"/>
  <c r="P21" i="131"/>
  <c r="P18" i="128"/>
  <c r="P17" i="128"/>
  <c r="P21" i="128"/>
  <c r="AE41" i="122"/>
  <c r="AE49" i="122"/>
  <c r="AE59" i="122" s="1"/>
  <c r="Q46" i="127"/>
  <c r="Q42" i="127"/>
  <c r="Q50" i="127"/>
  <c r="Q60" i="127" s="1"/>
  <c r="Q25" i="114"/>
  <c r="Q42" i="114"/>
  <c r="Q46" i="114"/>
  <c r="Q50" i="114"/>
  <c r="Q60" i="114" s="1"/>
  <c r="P19" i="112"/>
  <c r="P17" i="112"/>
  <c r="P21" i="112"/>
  <c r="P19" i="118"/>
  <c r="P17" i="118"/>
  <c r="P21" i="118"/>
  <c r="Q46" i="123"/>
  <c r="Q42" i="123"/>
  <c r="Q50" i="123"/>
  <c r="Q60" i="123" s="1"/>
  <c r="R81" i="123"/>
  <c r="R73" i="123"/>
  <c r="R77" i="123"/>
  <c r="R64" i="123"/>
  <c r="AC97" i="123"/>
  <c r="AD26" i="135"/>
  <c r="AE32" i="112"/>
  <c r="AE25" i="112" s="1"/>
  <c r="O12" i="122"/>
  <c r="O19" i="122" s="1"/>
  <c r="O22" i="122"/>
  <c r="AG25" i="129"/>
  <c r="AG41" i="129"/>
  <c r="AG49" i="129"/>
  <c r="AG59" i="129" s="1"/>
  <c r="AE49" i="112"/>
  <c r="AE59" i="112" s="1"/>
  <c r="AE41" i="112"/>
  <c r="O23" i="115"/>
  <c r="S77" i="110"/>
  <c r="S81" i="110"/>
  <c r="S64" i="110"/>
  <c r="S73" i="110"/>
  <c r="S66" i="110"/>
  <c r="O23" i="122"/>
  <c r="O23" i="121"/>
  <c r="AG26" i="137"/>
  <c r="AG26" i="115"/>
  <c r="AG26" i="144"/>
  <c r="O12" i="119"/>
  <c r="O19" i="119" s="1"/>
  <c r="O22" i="119"/>
  <c r="AE31" i="145"/>
  <c r="AE31" i="140"/>
  <c r="O12" i="132"/>
  <c r="O22" i="132"/>
  <c r="O22" i="117"/>
  <c r="S73" i="127"/>
  <c r="S64" i="127"/>
  <c r="S81" i="127"/>
  <c r="S77" i="127"/>
  <c r="S66" i="127"/>
  <c r="P18" i="130"/>
  <c r="P17" i="130"/>
  <c r="P21" i="130"/>
  <c r="T79" i="110"/>
  <c r="T62" i="110"/>
  <c r="T75" i="110"/>
  <c r="T71" i="110"/>
  <c r="T91" i="110"/>
  <c r="P19" i="130"/>
  <c r="R44" i="136"/>
  <c r="R40" i="136"/>
  <c r="R48" i="136"/>
  <c r="R58" i="136" s="1"/>
  <c r="AB41" i="135"/>
  <c r="AB49" i="135"/>
  <c r="AB59" i="135" s="1"/>
  <c r="Q41" i="110"/>
  <c r="Q45" i="110"/>
  <c r="Q49" i="110"/>
  <c r="Q59" i="110" s="1"/>
  <c r="P19" i="134"/>
  <c r="P17" i="134"/>
  <c r="P21" i="134"/>
  <c r="P19" i="120"/>
  <c r="P17" i="120"/>
  <c r="P21" i="120"/>
  <c r="R18" i="143"/>
  <c r="R17" i="143"/>
  <c r="R21" i="143"/>
  <c r="AD26" i="137"/>
  <c r="P32" i="114"/>
  <c r="Q76" i="127"/>
  <c r="Q72" i="127"/>
  <c r="Q80" i="127"/>
  <c r="Q63" i="127"/>
  <c r="O23" i="125"/>
  <c r="AD26" i="122"/>
  <c r="AD29" i="145"/>
  <c r="AD29" i="140"/>
  <c r="O23" i="113"/>
  <c r="AB32" i="135"/>
  <c r="AB25" i="135" s="1"/>
  <c r="AG63" i="129"/>
  <c r="AG76" i="129"/>
  <c r="AG72" i="129"/>
  <c r="AB101" i="123"/>
  <c r="AB101" i="136"/>
  <c r="AG29" i="140"/>
  <c r="AG29" i="145"/>
  <c r="O12" i="116"/>
  <c r="O18" i="116" s="1"/>
  <c r="O22" i="116"/>
  <c r="AG26" i="133"/>
  <c r="AG63" i="133" s="1"/>
  <c r="O22" i="131"/>
  <c r="Q25" i="136"/>
  <c r="Q50" i="136"/>
  <c r="Q60" i="136" s="1"/>
  <c r="Q46" i="136"/>
  <c r="Q42" i="136"/>
  <c r="S19" i="145"/>
  <c r="S17" i="145"/>
  <c r="S21" i="145"/>
  <c r="R66" i="136"/>
  <c r="P18" i="116"/>
  <c r="P17" i="116"/>
  <c r="P21" i="116"/>
  <c r="R40" i="123"/>
  <c r="R44" i="123"/>
  <c r="R48" i="123"/>
  <c r="R58" i="123" s="1"/>
  <c r="P18" i="117"/>
  <c r="P17" i="117"/>
  <c r="P21" i="117"/>
  <c r="P17" i="124"/>
  <c r="P21" i="124"/>
  <c r="Q45" i="127"/>
  <c r="Q49" i="127"/>
  <c r="Q59" i="127" s="1"/>
  <c r="Q41" i="127"/>
  <c r="Q25" i="127"/>
  <c r="P32" i="123"/>
  <c r="O23" i="119"/>
  <c r="Z26" i="135"/>
  <c r="O12" i="120"/>
  <c r="O22" i="120"/>
  <c r="P26" i="136"/>
  <c r="P17" i="132"/>
  <c r="P21" i="132"/>
  <c r="Q80" i="114"/>
  <c r="Q72" i="114"/>
  <c r="Q76" i="114"/>
  <c r="Q63" i="114"/>
  <c r="O23" i="132"/>
  <c r="O23" i="128"/>
  <c r="O23" i="116"/>
  <c r="R64" i="114"/>
  <c r="R73" i="114"/>
  <c r="R77" i="114"/>
  <c r="R81" i="114"/>
  <c r="AB72" i="135"/>
  <c r="AB63" i="135"/>
  <c r="AB76" i="135"/>
  <c r="AE72" i="115"/>
  <c r="AE63" i="115"/>
  <c r="AE76" i="115"/>
  <c r="AB101" i="127"/>
  <c r="O12" i="126"/>
  <c r="O19" i="126" s="1"/>
  <c r="O22" i="126"/>
  <c r="AE26" i="131"/>
  <c r="AE63" i="131" s="1"/>
  <c r="O12" i="134"/>
  <c r="O22" i="134"/>
  <c r="AE32" i="133"/>
  <c r="AE25" i="133" s="1"/>
  <c r="AE76" i="131"/>
  <c r="AE72" i="131"/>
  <c r="P18" i="132"/>
  <c r="R66" i="127"/>
  <c r="P18" i="122"/>
  <c r="P17" i="122"/>
  <c r="P21" i="122"/>
  <c r="P19" i="113"/>
  <c r="P17" i="113"/>
  <c r="P21" i="113"/>
  <c r="AA25" i="135"/>
  <c r="AA49" i="135"/>
  <c r="AA59" i="135" s="1"/>
  <c r="AA41" i="135"/>
  <c r="P17" i="115"/>
  <c r="P21" i="115"/>
  <c r="S64" i="136"/>
  <c r="S73" i="136"/>
  <c r="S77" i="136"/>
  <c r="S81" i="136"/>
  <c r="S66" i="136"/>
  <c r="P19" i="131"/>
  <c r="P12" i="140"/>
  <c r="P19" i="140" s="1"/>
  <c r="P23" i="140"/>
  <c r="R48" i="110"/>
  <c r="R58" i="110" s="1"/>
  <c r="R44" i="110"/>
  <c r="R40" i="110"/>
  <c r="P19" i="124"/>
  <c r="P18" i="129"/>
  <c r="R17" i="144"/>
  <c r="R21" i="144"/>
  <c r="R19" i="144"/>
  <c r="AE30" i="140"/>
  <c r="AE32" i="125"/>
  <c r="AG37" i="140"/>
  <c r="AD32" i="122"/>
  <c r="AE32" i="121"/>
  <c r="Q66" i="114"/>
  <c r="Q66" i="127"/>
  <c r="N23" i="116"/>
  <c r="R66" i="110"/>
  <c r="N23" i="118"/>
  <c r="Q66" i="123"/>
  <c r="N23" i="134"/>
  <c r="O19" i="113" l="1"/>
  <c r="AD42" i="113"/>
  <c r="J97" i="133"/>
  <c r="O19" i="116"/>
  <c r="AE30" i="145"/>
  <c r="AE37" i="145"/>
  <c r="AC26" i="112"/>
  <c r="Q75" i="123"/>
  <c r="Q79" i="123"/>
  <c r="Q62" i="123"/>
  <c r="Q71" i="123"/>
  <c r="Q91" i="123"/>
  <c r="Q92" i="123" s="1"/>
  <c r="Q93" i="123" s="1"/>
  <c r="Q75" i="127"/>
  <c r="Q71" i="127"/>
  <c r="Q62" i="127"/>
  <c r="Q79" i="127"/>
  <c r="Q91" i="127"/>
  <c r="Q92" i="127" s="1"/>
  <c r="Q93" i="127" s="1"/>
  <c r="AD42" i="122"/>
  <c r="AD50" i="122"/>
  <c r="AD60" i="122" s="1"/>
  <c r="AE48" i="133"/>
  <c r="AE58" i="133" s="1"/>
  <c r="AE44" i="133"/>
  <c r="AE40" i="133"/>
  <c r="AE45" i="133"/>
  <c r="AE42" i="125"/>
  <c r="AE50" i="125"/>
  <c r="AE60" i="125" s="1"/>
  <c r="AE50" i="121"/>
  <c r="AE60" i="121" s="1"/>
  <c r="AE42" i="121"/>
  <c r="R62" i="110"/>
  <c r="R79" i="110"/>
  <c r="R75" i="110"/>
  <c r="R71" i="110"/>
  <c r="R91" i="110"/>
  <c r="R92" i="110" s="1"/>
  <c r="Q75" i="114"/>
  <c r="Q62" i="114"/>
  <c r="Q79" i="114"/>
  <c r="Q71" i="114"/>
  <c r="Q91" i="114"/>
  <c r="Q92" i="114" s="1"/>
  <c r="Q93" i="114" s="1"/>
  <c r="O17" i="120"/>
  <c r="O21" i="120"/>
  <c r="AD25" i="122"/>
  <c r="AD46" i="122" s="1"/>
  <c r="AD41" i="122"/>
  <c r="AD49" i="122"/>
  <c r="AD59" i="122" s="1"/>
  <c r="O17" i="132"/>
  <c r="O21" i="132"/>
  <c r="AD41" i="135"/>
  <c r="AD49" i="135"/>
  <c r="AD59" i="135" s="1"/>
  <c r="AE45" i="113"/>
  <c r="AE48" i="113"/>
  <c r="AE58" i="113" s="1"/>
  <c r="AE44" i="113"/>
  <c r="AE40" i="113"/>
  <c r="O22" i="140"/>
  <c r="Q19" i="143"/>
  <c r="Q17" i="143"/>
  <c r="Q21" i="143"/>
  <c r="AE42" i="113"/>
  <c r="AE50" i="113"/>
  <c r="AE60" i="113" s="1"/>
  <c r="AE46" i="113"/>
  <c r="N23" i="128"/>
  <c r="P12" i="144"/>
  <c r="P22" i="144"/>
  <c r="AE73" i="124"/>
  <c r="AE77" i="124"/>
  <c r="N23" i="111"/>
  <c r="Z32" i="135"/>
  <c r="AD97" i="123"/>
  <c r="AC29" i="145"/>
  <c r="AC29" i="140"/>
  <c r="AD26" i="124"/>
  <c r="AD76" i="144"/>
  <c r="AD63" i="144"/>
  <c r="AD72" i="144"/>
  <c r="AE72" i="129"/>
  <c r="AE63" i="129"/>
  <c r="AE76" i="129"/>
  <c r="AF26" i="125"/>
  <c r="AC97" i="110"/>
  <c r="AE63" i="125"/>
  <c r="AE76" i="125"/>
  <c r="AE72" i="125"/>
  <c r="AD26" i="115"/>
  <c r="AD72" i="131"/>
  <c r="AD63" i="131"/>
  <c r="AD76" i="131"/>
  <c r="AG26" i="113"/>
  <c r="AE32" i="137"/>
  <c r="N12" i="131"/>
  <c r="N18" i="131" s="1"/>
  <c r="N22" i="131"/>
  <c r="AD32" i="131"/>
  <c r="AD32" i="116"/>
  <c r="AG76" i="113"/>
  <c r="AG72" i="113"/>
  <c r="AE63" i="112"/>
  <c r="AE72" i="112"/>
  <c r="AE76" i="112"/>
  <c r="N12" i="119"/>
  <c r="N19" i="119" s="1"/>
  <c r="N22" i="119"/>
  <c r="N12" i="121"/>
  <c r="N18" i="121" s="1"/>
  <c r="N22" i="121"/>
  <c r="AC41" i="112"/>
  <c r="AC49" i="112"/>
  <c r="AC59" i="112" s="1"/>
  <c r="AG26" i="132"/>
  <c r="AE66" i="113"/>
  <c r="N22" i="126"/>
  <c r="R75" i="136"/>
  <c r="R62" i="136"/>
  <c r="R79" i="136"/>
  <c r="R71" i="136"/>
  <c r="R91" i="136"/>
  <c r="R92" i="136" s="1"/>
  <c r="R93" i="136" s="1"/>
  <c r="P25" i="114"/>
  <c r="P50" i="114"/>
  <c r="P60" i="114" s="1"/>
  <c r="P46" i="114"/>
  <c r="P42" i="114"/>
  <c r="AB45" i="135"/>
  <c r="AB40" i="135"/>
  <c r="AB48" i="135"/>
  <c r="AB58" i="135" s="1"/>
  <c r="AB44" i="135"/>
  <c r="AE42" i="122"/>
  <c r="AE50" i="122"/>
  <c r="AE60" i="122" s="1"/>
  <c r="O18" i="115"/>
  <c r="O17" i="115"/>
  <c r="O21" i="115"/>
  <c r="Q50" i="110"/>
  <c r="Q60" i="110" s="1"/>
  <c r="Q46" i="110"/>
  <c r="Q42" i="110"/>
  <c r="AC64" i="135"/>
  <c r="AC77" i="135"/>
  <c r="AC73" i="135"/>
  <c r="AC66" i="135"/>
  <c r="AC81" i="135" s="1"/>
  <c r="P72" i="123"/>
  <c r="P63" i="123"/>
  <c r="P80" i="123"/>
  <c r="P76" i="123"/>
  <c r="AG73" i="129"/>
  <c r="AG77" i="129"/>
  <c r="AG64" i="129"/>
  <c r="AD30" i="140"/>
  <c r="AD30" i="145"/>
  <c r="AG76" i="137"/>
  <c r="AG72" i="137"/>
  <c r="AG63" i="137"/>
  <c r="AE32" i="135"/>
  <c r="O17" i="126"/>
  <c r="O21" i="126"/>
  <c r="P46" i="123"/>
  <c r="P42" i="123"/>
  <c r="P50" i="123"/>
  <c r="P60" i="123" s="1"/>
  <c r="Q44" i="136"/>
  <c r="Q40" i="136"/>
  <c r="Q48" i="136"/>
  <c r="Q58" i="136" s="1"/>
  <c r="AE45" i="112"/>
  <c r="AE48" i="112"/>
  <c r="AE58" i="112" s="1"/>
  <c r="AE40" i="112"/>
  <c r="AE44" i="112"/>
  <c r="O17" i="130"/>
  <c r="O21" i="130"/>
  <c r="AD41" i="144"/>
  <c r="AD49" i="144"/>
  <c r="AD59" i="144" s="1"/>
  <c r="N26" i="114"/>
  <c r="AA72" i="135"/>
  <c r="AA76" i="135"/>
  <c r="AA63" i="135"/>
  <c r="O32" i="136"/>
  <c r="N26" i="136"/>
  <c r="N23" i="122"/>
  <c r="N23" i="115"/>
  <c r="N23" i="113"/>
  <c r="C23" i="144"/>
  <c r="N23" i="119"/>
  <c r="AF26" i="132"/>
  <c r="AD63" i="135"/>
  <c r="AD72" i="135"/>
  <c r="AD76" i="135"/>
  <c r="AD77" i="113"/>
  <c r="AD73" i="113"/>
  <c r="AD64" i="113"/>
  <c r="AE26" i="137"/>
  <c r="AE76" i="113"/>
  <c r="AE63" i="113"/>
  <c r="AE72" i="113"/>
  <c r="P32" i="110"/>
  <c r="P25" i="110" s="1"/>
  <c r="N12" i="115"/>
  <c r="N18" i="115" s="1"/>
  <c r="N22" i="115"/>
  <c r="AD32" i="135"/>
  <c r="AD25" i="135" s="1"/>
  <c r="AE26" i="124"/>
  <c r="AE63" i="133"/>
  <c r="AE72" i="133"/>
  <c r="AE76" i="133"/>
  <c r="P18" i="140"/>
  <c r="P17" i="140"/>
  <c r="P21" i="140"/>
  <c r="O18" i="134"/>
  <c r="O17" i="134"/>
  <c r="O21" i="134"/>
  <c r="Q40" i="127"/>
  <c r="Q44" i="127"/>
  <c r="Q48" i="127"/>
  <c r="Q58" i="127" s="1"/>
  <c r="O18" i="131"/>
  <c r="O17" i="131"/>
  <c r="O21" i="131"/>
  <c r="O17" i="116"/>
  <c r="O21" i="116"/>
  <c r="AB50" i="135"/>
  <c r="AB60" i="135" s="1"/>
  <c r="AB42" i="135"/>
  <c r="AB46" i="135"/>
  <c r="AE25" i="122"/>
  <c r="AE46" i="122" s="1"/>
  <c r="O18" i="111"/>
  <c r="O17" i="111"/>
  <c r="O21" i="111"/>
  <c r="Q23" i="145"/>
  <c r="O12" i="128"/>
  <c r="O22" i="128"/>
  <c r="O17" i="129"/>
  <c r="O21" i="129"/>
  <c r="O19" i="131"/>
  <c r="O23" i="131"/>
  <c r="O14" i="140"/>
  <c r="O12" i="140" s="1"/>
  <c r="O19" i="118"/>
  <c r="O17" i="118"/>
  <c r="O21" i="118"/>
  <c r="AE76" i="135"/>
  <c r="AE72" i="135"/>
  <c r="AE63" i="135"/>
  <c r="Q64" i="136"/>
  <c r="Q73" i="136"/>
  <c r="Q77" i="136"/>
  <c r="Q81" i="136"/>
  <c r="O32" i="123"/>
  <c r="AD97" i="136"/>
  <c r="AG63" i="128"/>
  <c r="AG72" i="128"/>
  <c r="AG76" i="128"/>
  <c r="N12" i="132"/>
  <c r="N19" i="132" s="1"/>
  <c r="N22" i="132"/>
  <c r="AD26" i="128"/>
  <c r="AE26" i="144"/>
  <c r="AG36" i="145"/>
  <c r="AG36" i="140"/>
  <c r="AG45" i="129"/>
  <c r="AG40" i="129"/>
  <c r="AG44" i="129"/>
  <c r="AG48" i="129"/>
  <c r="AG58" i="129" s="1"/>
  <c r="P25" i="127"/>
  <c r="P50" i="127"/>
  <c r="P60" i="127" s="1"/>
  <c r="P46" i="127"/>
  <c r="P42" i="127"/>
  <c r="P72" i="114"/>
  <c r="P76" i="114"/>
  <c r="P63" i="114"/>
  <c r="P80" i="114"/>
  <c r="P23" i="143"/>
  <c r="AD26" i="125"/>
  <c r="AE72" i="126"/>
  <c r="AE76" i="126"/>
  <c r="AE63" i="126"/>
  <c r="AC26" i="144"/>
  <c r="AG26" i="125"/>
  <c r="N12" i="130"/>
  <c r="N18" i="130" s="1"/>
  <c r="N22" i="130"/>
  <c r="AE32" i="124"/>
  <c r="AE64" i="124" s="1"/>
  <c r="AG32" i="128"/>
  <c r="AG25" i="128" s="1"/>
  <c r="AG45" i="128" s="1"/>
  <c r="N12" i="113"/>
  <c r="N18" i="113" s="1"/>
  <c r="N22" i="113"/>
  <c r="AE26" i="116"/>
  <c r="AG32" i="135"/>
  <c r="AD32" i="137"/>
  <c r="N12" i="124"/>
  <c r="N18" i="124" s="1"/>
  <c r="N22" i="124"/>
  <c r="AG32" i="115"/>
  <c r="S71" i="136"/>
  <c r="S75" i="136"/>
  <c r="S79" i="136"/>
  <c r="S62" i="136"/>
  <c r="S91" i="136"/>
  <c r="S92" i="136" s="1"/>
  <c r="S93" i="136" s="1"/>
  <c r="R75" i="127"/>
  <c r="R79" i="127"/>
  <c r="R62" i="127"/>
  <c r="R71" i="127"/>
  <c r="R91" i="127"/>
  <c r="R92" i="127" s="1"/>
  <c r="R93" i="127" s="1"/>
  <c r="O19" i="132"/>
  <c r="P41" i="136"/>
  <c r="P45" i="136"/>
  <c r="P49" i="136"/>
  <c r="P59" i="136" s="1"/>
  <c r="P25" i="136"/>
  <c r="Z41" i="135"/>
  <c r="Z49" i="135"/>
  <c r="Z59" i="135" s="1"/>
  <c r="O18" i="119"/>
  <c r="O17" i="119"/>
  <c r="O21" i="119"/>
  <c r="AG49" i="115"/>
  <c r="AG59" i="115" s="1"/>
  <c r="AG41" i="115"/>
  <c r="Q40" i="114"/>
  <c r="Q48" i="114"/>
  <c r="Q58" i="114" s="1"/>
  <c r="Q44" i="114"/>
  <c r="O18" i="124"/>
  <c r="AE41" i="125"/>
  <c r="AE25" i="125"/>
  <c r="AE46" i="125" s="1"/>
  <c r="AE49" i="125"/>
  <c r="AE59" i="125" s="1"/>
  <c r="P42" i="136"/>
  <c r="P50" i="136"/>
  <c r="P60" i="136" s="1"/>
  <c r="P46" i="136"/>
  <c r="O23" i="112"/>
  <c r="O19" i="111"/>
  <c r="O17" i="113"/>
  <c r="O21" i="113"/>
  <c r="R17" i="145"/>
  <c r="R21" i="145"/>
  <c r="O12" i="112"/>
  <c r="O19" i="112" s="1"/>
  <c r="AE37" i="140"/>
  <c r="O19" i="129"/>
  <c r="O26" i="110"/>
  <c r="N23" i="130"/>
  <c r="AD101" i="114"/>
  <c r="Q73" i="123"/>
  <c r="Q81" i="123"/>
  <c r="Q77" i="123"/>
  <c r="Q64" i="123"/>
  <c r="N12" i="134"/>
  <c r="N22" i="134"/>
  <c r="N12" i="117"/>
  <c r="N19" i="117" s="1"/>
  <c r="N22" i="117"/>
  <c r="N12" i="111"/>
  <c r="N19" i="111" s="1"/>
  <c r="N22" i="111"/>
  <c r="N13" i="140"/>
  <c r="N12" i="118"/>
  <c r="N18" i="118" s="1"/>
  <c r="N22" i="118"/>
  <c r="N12" i="116"/>
  <c r="N18" i="116" s="1"/>
  <c r="N22" i="116"/>
  <c r="AG46" i="129"/>
  <c r="AE26" i="134"/>
  <c r="N23" i="124"/>
  <c r="AC26" i="133"/>
  <c r="N23" i="120"/>
  <c r="P23" i="137"/>
  <c r="P14" i="145"/>
  <c r="AE97" i="114"/>
  <c r="Q97" i="133"/>
  <c r="AC101" i="123"/>
  <c r="AD63" i="137"/>
  <c r="AD72" i="137"/>
  <c r="AD76" i="137"/>
  <c r="AC26" i="131"/>
  <c r="AD32" i="126"/>
  <c r="AE32" i="126"/>
  <c r="AE25" i="126" s="1"/>
  <c r="AD32" i="132"/>
  <c r="AD35" i="145"/>
  <c r="AD35" i="140"/>
  <c r="O26" i="136"/>
  <c r="N12" i="122"/>
  <c r="N18" i="122" s="1"/>
  <c r="N22" i="122"/>
  <c r="AG32" i="126"/>
  <c r="AG32" i="112"/>
  <c r="AG32" i="116"/>
  <c r="AG32" i="113"/>
  <c r="O26" i="123"/>
  <c r="AA45" i="135"/>
  <c r="AA40" i="135"/>
  <c r="AA48" i="135"/>
  <c r="AA58" i="135" s="1"/>
  <c r="AA44" i="135"/>
  <c r="O12" i="117"/>
  <c r="S79" i="110"/>
  <c r="S75" i="110"/>
  <c r="S71" i="110"/>
  <c r="S62" i="110"/>
  <c r="S91" i="110"/>
  <c r="S92" i="110" s="1"/>
  <c r="O18" i="122"/>
  <c r="O17" i="122"/>
  <c r="O21" i="122"/>
  <c r="O17" i="124"/>
  <c r="O21" i="124"/>
  <c r="AD25" i="131"/>
  <c r="AD49" i="131"/>
  <c r="AD59" i="131" s="1"/>
  <c r="AD41" i="131"/>
  <c r="O18" i="125"/>
  <c r="O17" i="125"/>
  <c r="O21" i="125"/>
  <c r="O19" i="134"/>
  <c r="S71" i="123"/>
  <c r="S75" i="123"/>
  <c r="S62" i="123"/>
  <c r="S79" i="123"/>
  <c r="S91" i="123"/>
  <c r="S92" i="123" s="1"/>
  <c r="S93" i="123" s="1"/>
  <c r="Q18" i="137"/>
  <c r="Q17" i="137"/>
  <c r="Q21" i="137"/>
  <c r="P45" i="114"/>
  <c r="P49" i="114"/>
  <c r="P59" i="114" s="1"/>
  <c r="P41" i="114"/>
  <c r="AE49" i="129"/>
  <c r="AE59" i="129" s="1"/>
  <c r="AE41" i="129"/>
  <c r="P49" i="127"/>
  <c r="P59" i="127" s="1"/>
  <c r="P41" i="127"/>
  <c r="P45" i="127"/>
  <c r="P41" i="110"/>
  <c r="P49" i="110"/>
  <c r="P59" i="110" s="1"/>
  <c r="P45" i="110"/>
  <c r="N23" i="132"/>
  <c r="AD97" i="127"/>
  <c r="AE26" i="128"/>
  <c r="AE26" i="143"/>
  <c r="N23" i="112"/>
  <c r="AC26" i="125"/>
  <c r="Q73" i="127"/>
  <c r="Q81" i="127"/>
  <c r="Q77" i="127"/>
  <c r="Q64" i="127"/>
  <c r="AD26" i="121"/>
  <c r="AG32" i="144"/>
  <c r="AG25" i="144" s="1"/>
  <c r="AG45" i="144" s="1"/>
  <c r="AD76" i="128"/>
  <c r="AD72" i="128"/>
  <c r="AE41" i="131"/>
  <c r="AE49" i="131"/>
  <c r="AE59" i="131" s="1"/>
  <c r="AE25" i="131"/>
  <c r="AE45" i="131" s="1"/>
  <c r="AE49" i="126"/>
  <c r="AE59" i="126" s="1"/>
  <c r="AE41" i="126"/>
  <c r="Q66" i="136"/>
  <c r="AE25" i="115"/>
  <c r="AE41" i="115"/>
  <c r="AE49" i="115"/>
  <c r="AE59" i="115" s="1"/>
  <c r="N23" i="126"/>
  <c r="N23" i="129"/>
  <c r="O32" i="127"/>
  <c r="P12" i="137"/>
  <c r="P22" i="137"/>
  <c r="P13" i="145"/>
  <c r="N23" i="117"/>
  <c r="R77" i="110"/>
  <c r="R64" i="110"/>
  <c r="R81" i="110"/>
  <c r="R73" i="110"/>
  <c r="N23" i="125"/>
  <c r="P12" i="143"/>
  <c r="P22" i="143"/>
  <c r="P72" i="127"/>
  <c r="P80" i="127"/>
  <c r="P76" i="127"/>
  <c r="P63" i="127"/>
  <c r="N19" i="121"/>
  <c r="N23" i="121"/>
  <c r="Y26" i="135"/>
  <c r="AE73" i="122"/>
  <c r="AE77" i="122"/>
  <c r="AE64" i="122"/>
  <c r="AC101" i="136"/>
  <c r="AD63" i="122"/>
  <c r="AD76" i="122"/>
  <c r="AD72" i="122"/>
  <c r="AD76" i="112"/>
  <c r="AD63" i="112"/>
  <c r="AD72" i="112"/>
  <c r="AD26" i="129"/>
  <c r="AG32" i="122"/>
  <c r="O26" i="127"/>
  <c r="AG32" i="137"/>
  <c r="AG25" i="137" s="1"/>
  <c r="AD32" i="144"/>
  <c r="N12" i="128"/>
  <c r="N18" i="128" s="1"/>
  <c r="N22" i="128"/>
  <c r="AD26" i="113"/>
  <c r="N12" i="112"/>
  <c r="N22" i="112"/>
  <c r="N12" i="129"/>
  <c r="N18" i="129" s="1"/>
  <c r="N22" i="129"/>
  <c r="Q48" i="110"/>
  <c r="Q58" i="110" s="1"/>
  <c r="Q44" i="110"/>
  <c r="Q40" i="110"/>
  <c r="T92" i="110"/>
  <c r="T93" i="110" s="1"/>
  <c r="S79" i="127"/>
  <c r="S75" i="127"/>
  <c r="S62" i="127"/>
  <c r="S71" i="127"/>
  <c r="S91" i="127"/>
  <c r="S92" i="127" s="1"/>
  <c r="S93" i="127" s="1"/>
  <c r="AE50" i="112"/>
  <c r="AE60" i="112" s="1"/>
  <c r="AE42" i="112"/>
  <c r="AE46" i="112"/>
  <c r="AG42" i="133"/>
  <c r="AG50" i="133"/>
  <c r="AG60" i="133" s="1"/>
  <c r="AD49" i="112"/>
  <c r="AD59" i="112" s="1"/>
  <c r="AD41" i="112"/>
  <c r="AG49" i="128"/>
  <c r="AG59" i="128" s="1"/>
  <c r="AG41" i="128"/>
  <c r="P25" i="123"/>
  <c r="R19" i="145"/>
  <c r="AG37" i="145"/>
  <c r="AE49" i="121"/>
  <c r="AE59" i="121" s="1"/>
  <c r="AE25" i="121"/>
  <c r="AE46" i="121" s="1"/>
  <c r="AE41" i="121"/>
  <c r="O19" i="120"/>
  <c r="Q81" i="114"/>
  <c r="Q77" i="114"/>
  <c r="Q73" i="114"/>
  <c r="Q64" i="114"/>
  <c r="AB101" i="110"/>
  <c r="AE32" i="116"/>
  <c r="AG35" i="145"/>
  <c r="AG35" i="140"/>
  <c r="AE32" i="129"/>
  <c r="Q12" i="145"/>
  <c r="Q19" i="145" s="1"/>
  <c r="Q22" i="145"/>
  <c r="O18" i="121"/>
  <c r="O17" i="121"/>
  <c r="O21" i="121"/>
  <c r="N19" i="131"/>
  <c r="N23" i="131"/>
  <c r="O32" i="114"/>
  <c r="P80" i="136"/>
  <c r="P76" i="136"/>
  <c r="P72" i="136"/>
  <c r="P63" i="136"/>
  <c r="AC76" i="112"/>
  <c r="AC72" i="112"/>
  <c r="AC63" i="112"/>
  <c r="AE63" i="121"/>
  <c r="AE76" i="121"/>
  <c r="AE72" i="121"/>
  <c r="AE26" i="132"/>
  <c r="AC101" i="127"/>
  <c r="AE76" i="120"/>
  <c r="AE72" i="120"/>
  <c r="AG26" i="124"/>
  <c r="N12" i="125"/>
  <c r="N18" i="125" s="1"/>
  <c r="N22" i="125"/>
  <c r="AD32" i="128"/>
  <c r="AE26" i="117"/>
  <c r="P97" i="133"/>
  <c r="O26" i="114"/>
  <c r="AG32" i="132"/>
  <c r="N12" i="120"/>
  <c r="N18" i="120" s="1"/>
  <c r="N22" i="120"/>
  <c r="AD32" i="112"/>
  <c r="AE42" i="133"/>
  <c r="AE50" i="133"/>
  <c r="AE60" i="133" s="1"/>
  <c r="AE46" i="133"/>
  <c r="O18" i="126"/>
  <c r="O18" i="120"/>
  <c r="AG25" i="133"/>
  <c r="AG46" i="133" s="1"/>
  <c r="AG49" i="133"/>
  <c r="AG59" i="133" s="1"/>
  <c r="AG41" i="133"/>
  <c r="AG66" i="129"/>
  <c r="AG81" i="129" s="1"/>
  <c r="AD41" i="137"/>
  <c r="AD49" i="137"/>
  <c r="AD59" i="137" s="1"/>
  <c r="AD25" i="137"/>
  <c r="O18" i="132"/>
  <c r="AG41" i="144"/>
  <c r="AG49" i="144"/>
  <c r="AG59" i="144" s="1"/>
  <c r="AG41" i="137"/>
  <c r="AG49" i="137"/>
  <c r="AG59" i="137" s="1"/>
  <c r="O18" i="130"/>
  <c r="AE25" i="135"/>
  <c r="AE41" i="135"/>
  <c r="AE49" i="135"/>
  <c r="AE59" i="135" s="1"/>
  <c r="Q18" i="144"/>
  <c r="Q17" i="144"/>
  <c r="Q21" i="144"/>
  <c r="Q19" i="144"/>
  <c r="Q18" i="143"/>
  <c r="AE66" i="122"/>
  <c r="AE81" i="122" s="1"/>
  <c r="AE50" i="131"/>
  <c r="AE60" i="131" s="1"/>
  <c r="AE42" i="131"/>
  <c r="AA46" i="135"/>
  <c r="AA42" i="135"/>
  <c r="AA50" i="135"/>
  <c r="AA60" i="135" s="1"/>
  <c r="AF32" i="125"/>
  <c r="AD32" i="125"/>
  <c r="AG66" i="113"/>
  <c r="AE32" i="111"/>
  <c r="AF32" i="128"/>
  <c r="AE26" i="119"/>
  <c r="AE66" i="126"/>
  <c r="AD66" i="137"/>
  <c r="AG66" i="137"/>
  <c r="M23" i="121"/>
  <c r="O23" i="143"/>
  <c r="P66" i="127"/>
  <c r="O23" i="137"/>
  <c r="M23" i="112"/>
  <c r="P66" i="123"/>
  <c r="M23" i="122"/>
  <c r="AC32" i="137" l="1"/>
  <c r="AC32" i="133"/>
  <c r="AG32" i="118"/>
  <c r="AE46" i="131"/>
  <c r="N19" i="125"/>
  <c r="AE45" i="125"/>
  <c r="AC32" i="126"/>
  <c r="N19" i="130"/>
  <c r="N19" i="124"/>
  <c r="AG32" i="117"/>
  <c r="AG50" i="117" s="1"/>
  <c r="AG60" i="117" s="1"/>
  <c r="P62" i="127"/>
  <c r="P75" i="127"/>
  <c r="P71" i="127"/>
  <c r="P79" i="127"/>
  <c r="P91" i="127"/>
  <c r="P92" i="127" s="1"/>
  <c r="P93" i="127" s="1"/>
  <c r="AD62" i="137"/>
  <c r="AD79" i="137"/>
  <c r="AD75" i="137"/>
  <c r="AD71" i="137"/>
  <c r="AD91" i="137"/>
  <c r="AD92" i="137" s="1"/>
  <c r="AD93" i="137" s="1"/>
  <c r="AD80" i="137"/>
  <c r="AC25" i="133"/>
  <c r="AC46" i="133" s="1"/>
  <c r="AC41" i="133"/>
  <c r="AC49" i="133"/>
  <c r="AC59" i="133" s="1"/>
  <c r="AG45" i="137"/>
  <c r="AG48" i="137"/>
  <c r="AG58" i="137" s="1"/>
  <c r="AG44" i="137"/>
  <c r="AG40" i="137"/>
  <c r="O18" i="140"/>
  <c r="O17" i="140"/>
  <c r="O21" i="140"/>
  <c r="AG79" i="137"/>
  <c r="AG71" i="137"/>
  <c r="AG75" i="137"/>
  <c r="AG62" i="137"/>
  <c r="AG91" i="137"/>
  <c r="AG92" i="137" s="1"/>
  <c r="AG93" i="137" s="1"/>
  <c r="AG80" i="137"/>
  <c r="AE41" i="119"/>
  <c r="AE49" i="119"/>
  <c r="AE59" i="119" s="1"/>
  <c r="AE79" i="126"/>
  <c r="AE71" i="126"/>
  <c r="AE75" i="126"/>
  <c r="AE62" i="126"/>
  <c r="AE91" i="126"/>
  <c r="AE92" i="126" s="1"/>
  <c r="AE93" i="126" s="1"/>
  <c r="AE80" i="126"/>
  <c r="AD41" i="128"/>
  <c r="AD25" i="128"/>
  <c r="AD46" i="128" s="1"/>
  <c r="AD49" i="128"/>
  <c r="AD59" i="128" s="1"/>
  <c r="AD63" i="128"/>
  <c r="AD45" i="135"/>
  <c r="AD44" i="135"/>
  <c r="AD48" i="135"/>
  <c r="AD58" i="135" s="1"/>
  <c r="AD40" i="135"/>
  <c r="P71" i="123"/>
  <c r="P79" i="123"/>
  <c r="P62" i="123"/>
  <c r="P75" i="123"/>
  <c r="P91" i="123"/>
  <c r="P92" i="123" s="1"/>
  <c r="P93" i="123" s="1"/>
  <c r="AF42" i="125"/>
  <c r="AF50" i="125"/>
  <c r="AF60" i="125" s="1"/>
  <c r="R93" i="110"/>
  <c r="AD50" i="125"/>
  <c r="AD60" i="125" s="1"/>
  <c r="AD42" i="125"/>
  <c r="M23" i="129"/>
  <c r="M12" i="128"/>
  <c r="M19" i="128" s="1"/>
  <c r="M22" i="128"/>
  <c r="AE50" i="129"/>
  <c r="AE60" i="129" s="1"/>
  <c r="AE42" i="129"/>
  <c r="AD41" i="129"/>
  <c r="AD49" i="129"/>
  <c r="AD59" i="129" s="1"/>
  <c r="AE45" i="126"/>
  <c r="AE48" i="126"/>
  <c r="AE58" i="126" s="1"/>
  <c r="AE40" i="126"/>
  <c r="AE44" i="126"/>
  <c r="AC41" i="144"/>
  <c r="AC49" i="144"/>
  <c r="AC59" i="144" s="1"/>
  <c r="M23" i="134"/>
  <c r="N32" i="127"/>
  <c r="M23" i="118"/>
  <c r="AD26" i="118"/>
  <c r="O12" i="144"/>
  <c r="O22" i="144"/>
  <c r="AD64" i="144"/>
  <c r="AD73" i="144"/>
  <c r="AD77" i="144"/>
  <c r="M23" i="131"/>
  <c r="M23" i="113"/>
  <c r="M23" i="128"/>
  <c r="AG73" i="115"/>
  <c r="AG77" i="115"/>
  <c r="AG64" i="115"/>
  <c r="AF26" i="113"/>
  <c r="AB26" i="133"/>
  <c r="AE101" i="114"/>
  <c r="AD72" i="124"/>
  <c r="AD76" i="124"/>
  <c r="AD63" i="124"/>
  <c r="AC101" i="110"/>
  <c r="AG73" i="131"/>
  <c r="AG77" i="131"/>
  <c r="M12" i="119"/>
  <c r="M18" i="119" s="1"/>
  <c r="M22" i="119"/>
  <c r="AF26" i="133"/>
  <c r="AF63" i="133" s="1"/>
  <c r="M12" i="111"/>
  <c r="M18" i="111" s="1"/>
  <c r="M22" i="111"/>
  <c r="M13" i="140"/>
  <c r="AG50" i="118"/>
  <c r="AG60" i="118" s="1"/>
  <c r="AG42" i="118"/>
  <c r="AF76" i="129"/>
  <c r="AF72" i="129"/>
  <c r="O32" i="110"/>
  <c r="AF26" i="134"/>
  <c r="AE63" i="137"/>
  <c r="AE76" i="137"/>
  <c r="AE72" i="137"/>
  <c r="AE72" i="144"/>
  <c r="AE63" i="144"/>
  <c r="AE76" i="144"/>
  <c r="AE66" i="144"/>
  <c r="AE80" i="144" s="1"/>
  <c r="M12" i="131"/>
  <c r="M22" i="131"/>
  <c r="AC72" i="137"/>
  <c r="AC76" i="137"/>
  <c r="N26" i="123"/>
  <c r="AC72" i="124"/>
  <c r="AC76" i="124"/>
  <c r="AD32" i="124"/>
  <c r="AD25" i="124" s="1"/>
  <c r="AE32" i="128"/>
  <c r="AC26" i="129"/>
  <c r="AC63" i="129" s="1"/>
  <c r="AD26" i="116"/>
  <c r="AF76" i="115"/>
  <c r="AF72" i="115"/>
  <c r="AC32" i="112"/>
  <c r="P48" i="123"/>
  <c r="P58" i="123" s="1"/>
  <c r="P44" i="123"/>
  <c r="P40" i="123"/>
  <c r="P12" i="145"/>
  <c r="P18" i="145" s="1"/>
  <c r="P22" i="145"/>
  <c r="AG50" i="112"/>
  <c r="AG60" i="112" s="1"/>
  <c r="AG42" i="112"/>
  <c r="N19" i="118"/>
  <c r="N17" i="118"/>
  <c r="N21" i="118"/>
  <c r="O18" i="112"/>
  <c r="O17" i="112"/>
  <c r="O21" i="112"/>
  <c r="P44" i="136"/>
  <c r="P40" i="136"/>
  <c r="P48" i="136"/>
  <c r="P58" i="136" s="1"/>
  <c r="AG42" i="115"/>
  <c r="AG50" i="115"/>
  <c r="AG60" i="115" s="1"/>
  <c r="AD42" i="137"/>
  <c r="AD50" i="137"/>
  <c r="AD60" i="137" s="1"/>
  <c r="AD46" i="137"/>
  <c r="AE50" i="124"/>
  <c r="AE60" i="124" s="1"/>
  <c r="AE42" i="124"/>
  <c r="O18" i="128"/>
  <c r="O17" i="128"/>
  <c r="O21" i="128"/>
  <c r="O19" i="128"/>
  <c r="AF41" i="132"/>
  <c r="AF49" i="132"/>
  <c r="AF59" i="132" s="1"/>
  <c r="N19" i="122"/>
  <c r="AD50" i="131"/>
  <c r="AD60" i="131" s="1"/>
  <c r="AD42" i="131"/>
  <c r="AD46" i="131"/>
  <c r="AG41" i="113"/>
  <c r="AG49" i="113"/>
  <c r="AG59" i="113" s="1"/>
  <c r="AG25" i="113"/>
  <c r="AG62" i="113" s="1"/>
  <c r="AD41" i="124"/>
  <c r="AD49" i="124"/>
  <c r="AD59" i="124" s="1"/>
  <c r="M12" i="115"/>
  <c r="M18" i="115" s="1"/>
  <c r="M22" i="115"/>
  <c r="N17" i="119"/>
  <c r="N21" i="119"/>
  <c r="AG79" i="113"/>
  <c r="AG71" i="113"/>
  <c r="AG75" i="113"/>
  <c r="AG91" i="113"/>
  <c r="AG92" i="113" s="1"/>
  <c r="AG93" i="113" s="1"/>
  <c r="O12" i="143"/>
  <c r="O18" i="143" s="1"/>
  <c r="O22" i="143"/>
  <c r="M26" i="114"/>
  <c r="AB26" i="126"/>
  <c r="M23" i="125"/>
  <c r="AG77" i="135"/>
  <c r="AG73" i="135"/>
  <c r="AG64" i="135"/>
  <c r="AF97" i="114"/>
  <c r="AB26" i="132"/>
  <c r="AC73" i="116"/>
  <c r="AC77" i="116"/>
  <c r="Q97" i="135"/>
  <c r="AF26" i="121"/>
  <c r="AB26" i="128"/>
  <c r="AD26" i="133"/>
  <c r="AD72" i="121"/>
  <c r="AD63" i="121"/>
  <c r="AD76" i="121"/>
  <c r="AG26" i="112"/>
  <c r="AG83" i="113"/>
  <c r="AE32" i="134"/>
  <c r="AD63" i="113"/>
  <c r="AD72" i="113"/>
  <c r="AD76" i="113"/>
  <c r="AD66" i="113"/>
  <c r="AD80" i="113" s="1"/>
  <c r="AC50" i="126"/>
  <c r="AC60" i="126" s="1"/>
  <c r="AC42" i="126"/>
  <c r="AD32" i="115"/>
  <c r="AF32" i="129"/>
  <c r="AG72" i="132"/>
  <c r="AG63" i="132"/>
  <c r="AG76" i="132"/>
  <c r="AG66" i="132"/>
  <c r="AC26" i="137"/>
  <c r="AC25" i="137" s="1"/>
  <c r="AC46" i="137" s="1"/>
  <c r="AC26" i="118"/>
  <c r="AE64" i="133"/>
  <c r="AE73" i="133"/>
  <c r="AE77" i="133"/>
  <c r="M12" i="129"/>
  <c r="M19" i="129" s="1"/>
  <c r="M22" i="129"/>
  <c r="AE29" i="140"/>
  <c r="AE29" i="145"/>
  <c r="AC72" i="129"/>
  <c r="AC76" i="129"/>
  <c r="N17" i="120"/>
  <c r="N21" i="120"/>
  <c r="AG41" i="124"/>
  <c r="AG49" i="124"/>
  <c r="AG59" i="124" s="1"/>
  <c r="AG31" i="145"/>
  <c r="AG31" i="140"/>
  <c r="O49" i="127"/>
  <c r="O59" i="127" s="1"/>
  <c r="O25" i="127"/>
  <c r="O45" i="127"/>
  <c r="O41" i="127"/>
  <c r="Y41" i="135"/>
  <c r="Y49" i="135"/>
  <c r="Y59" i="135" s="1"/>
  <c r="AE48" i="131"/>
  <c r="AE58" i="131" s="1"/>
  <c r="AE40" i="131"/>
  <c r="AE44" i="131"/>
  <c r="AG50" i="144"/>
  <c r="AG60" i="144" s="1"/>
  <c r="AG42" i="144"/>
  <c r="AG46" i="144"/>
  <c r="AE25" i="128"/>
  <c r="AE45" i="128" s="1"/>
  <c r="AE41" i="128"/>
  <c r="AE49" i="128"/>
  <c r="AE59" i="128" s="1"/>
  <c r="AD42" i="126"/>
  <c r="AD50" i="126"/>
  <c r="AD60" i="126" s="1"/>
  <c r="N18" i="117"/>
  <c r="N17" i="117"/>
  <c r="N21" i="117"/>
  <c r="AE71" i="113"/>
  <c r="AE79" i="113"/>
  <c r="AE75" i="113"/>
  <c r="AE62" i="113"/>
  <c r="AE91" i="113"/>
  <c r="AE92" i="113" s="1"/>
  <c r="AE93" i="113" s="1"/>
  <c r="AG63" i="113"/>
  <c r="AG73" i="137"/>
  <c r="AG77" i="137"/>
  <c r="AG64" i="137"/>
  <c r="AG81" i="137"/>
  <c r="AE63" i="128"/>
  <c r="AE72" i="128"/>
  <c r="AE76" i="128"/>
  <c r="AC26" i="128"/>
  <c r="N17" i="128"/>
  <c r="N21" i="128"/>
  <c r="AE49" i="143"/>
  <c r="AE59" i="143" s="1"/>
  <c r="AE41" i="143"/>
  <c r="AD40" i="131"/>
  <c r="AD44" i="131"/>
  <c r="AD48" i="131"/>
  <c r="AD58" i="131" s="1"/>
  <c r="N19" i="134"/>
  <c r="N17" i="134"/>
  <c r="N21" i="134"/>
  <c r="P81" i="123"/>
  <c r="P64" i="123"/>
  <c r="P73" i="123"/>
  <c r="P77" i="123"/>
  <c r="P64" i="114"/>
  <c r="P77" i="114"/>
  <c r="P73" i="114"/>
  <c r="P81" i="114"/>
  <c r="M23" i="111"/>
  <c r="M14" i="140"/>
  <c r="AB26" i="125"/>
  <c r="M23" i="117"/>
  <c r="AG77" i="126"/>
  <c r="AG73" i="126"/>
  <c r="AG64" i="126"/>
  <c r="AC63" i="133"/>
  <c r="AC72" i="133"/>
  <c r="AC76" i="133"/>
  <c r="AF26" i="116"/>
  <c r="AG83" i="129"/>
  <c r="AF26" i="144"/>
  <c r="AF26" i="135"/>
  <c r="AD72" i="129"/>
  <c r="AD76" i="129"/>
  <c r="AD63" i="129"/>
  <c r="AG76" i="115"/>
  <c r="AG63" i="115"/>
  <c r="AG72" i="115"/>
  <c r="AG66" i="115"/>
  <c r="AG80" i="115" s="1"/>
  <c r="AB32" i="112"/>
  <c r="M12" i="124"/>
  <c r="M18" i="124" s="1"/>
  <c r="M22" i="124"/>
  <c r="AC32" i="124"/>
  <c r="AG26" i="126"/>
  <c r="M12" i="118"/>
  <c r="M22" i="118"/>
  <c r="AD32" i="129"/>
  <c r="AG33" i="140"/>
  <c r="AG33" i="145"/>
  <c r="M12" i="134"/>
  <c r="M19" i="134" s="1"/>
  <c r="M22" i="134"/>
  <c r="P63" i="110"/>
  <c r="P80" i="110"/>
  <c r="P72" i="110"/>
  <c r="P76" i="110"/>
  <c r="AG73" i="113"/>
  <c r="AG77" i="113"/>
  <c r="AG64" i="113"/>
  <c r="AG81" i="113"/>
  <c r="AG26" i="116"/>
  <c r="M12" i="116"/>
  <c r="M18" i="116" s="1"/>
  <c r="M22" i="116"/>
  <c r="AC76" i="118"/>
  <c r="AC63" i="118"/>
  <c r="AC72" i="118"/>
  <c r="AF32" i="133"/>
  <c r="AD36" i="140"/>
  <c r="AD36" i="145"/>
  <c r="AC32" i="125"/>
  <c r="AG79" i="129"/>
  <c r="AG71" i="129"/>
  <c r="AG75" i="129"/>
  <c r="AG62" i="129"/>
  <c r="AG91" i="129"/>
  <c r="AG92" i="129" s="1"/>
  <c r="AG93" i="129" s="1"/>
  <c r="AG80" i="129"/>
  <c r="AE49" i="132"/>
  <c r="AE59" i="132" s="1"/>
  <c r="AE41" i="132"/>
  <c r="AG46" i="128"/>
  <c r="AG40" i="128"/>
  <c r="AG48" i="128"/>
  <c r="AG58" i="128" s="1"/>
  <c r="AG44" i="128"/>
  <c r="AG73" i="133"/>
  <c r="AG77" i="133"/>
  <c r="AG64" i="133"/>
  <c r="AG66" i="133"/>
  <c r="P18" i="137"/>
  <c r="P17" i="137"/>
  <c r="P21" i="137"/>
  <c r="P40" i="110"/>
  <c r="P44" i="110"/>
  <c r="P48" i="110"/>
  <c r="P58" i="110" s="1"/>
  <c r="AG42" i="126"/>
  <c r="AG50" i="126"/>
  <c r="AG60" i="126" s="1"/>
  <c r="P23" i="145"/>
  <c r="N18" i="132"/>
  <c r="N17" i="132"/>
  <c r="N21" i="132"/>
  <c r="O19" i="140"/>
  <c r="O23" i="140"/>
  <c r="N17" i="115"/>
  <c r="N21" i="115"/>
  <c r="N45" i="136"/>
  <c r="N49" i="136"/>
  <c r="N59" i="136" s="1"/>
  <c r="N41" i="136"/>
  <c r="N41" i="114"/>
  <c r="N49" i="114"/>
  <c r="N59" i="114" s="1"/>
  <c r="N45" i="114"/>
  <c r="O14" i="145"/>
  <c r="O23" i="145" s="1"/>
  <c r="AD49" i="115"/>
  <c r="AD59" i="115" s="1"/>
  <c r="AD41" i="115"/>
  <c r="N14" i="140"/>
  <c r="N23" i="140" s="1"/>
  <c r="P18" i="144"/>
  <c r="P17" i="144"/>
  <c r="P21" i="144"/>
  <c r="P19" i="144"/>
  <c r="AG64" i="132"/>
  <c r="AG73" i="132"/>
  <c r="AG77" i="132"/>
  <c r="AG42" i="137"/>
  <c r="AG50" i="137"/>
  <c r="AG60" i="137" s="1"/>
  <c r="AG46" i="137"/>
  <c r="M23" i="120"/>
  <c r="P64" i="136"/>
  <c r="P73" i="136"/>
  <c r="P77" i="136"/>
  <c r="P81" i="136"/>
  <c r="Z63" i="135"/>
  <c r="Z72" i="135"/>
  <c r="Z76" i="135"/>
  <c r="N32" i="136"/>
  <c r="N32" i="114"/>
  <c r="O12" i="137"/>
  <c r="O22" i="137"/>
  <c r="AD77" i="112"/>
  <c r="AD64" i="112"/>
  <c r="AD73" i="112"/>
  <c r="AE97" i="136"/>
  <c r="AE97" i="123"/>
  <c r="AG64" i="116"/>
  <c r="AG77" i="116"/>
  <c r="AG73" i="116"/>
  <c r="AG26" i="121"/>
  <c r="AE72" i="132"/>
  <c r="AE76" i="132"/>
  <c r="AE63" i="132"/>
  <c r="AF26" i="137"/>
  <c r="AE76" i="134"/>
  <c r="AE72" i="134"/>
  <c r="AE63" i="134"/>
  <c r="AC26" i="122"/>
  <c r="AB26" i="119"/>
  <c r="AC26" i="115"/>
  <c r="AA31" i="145"/>
  <c r="AA31" i="140"/>
  <c r="AF32" i="112"/>
  <c r="AF26" i="115"/>
  <c r="AF63" i="115" s="1"/>
  <c r="AD26" i="132"/>
  <c r="AC32" i="144"/>
  <c r="AC32" i="129"/>
  <c r="AE77" i="144"/>
  <c r="AE64" i="144"/>
  <c r="AE73" i="144"/>
  <c r="AE63" i="124"/>
  <c r="AE76" i="124"/>
  <c r="AE72" i="124"/>
  <c r="AE66" i="124"/>
  <c r="AF26" i="129"/>
  <c r="AF63" i="129" s="1"/>
  <c r="AE32" i="117"/>
  <c r="AE25" i="117" s="1"/>
  <c r="M12" i="120"/>
  <c r="M19" i="120" s="1"/>
  <c r="M22" i="120"/>
  <c r="M12" i="132"/>
  <c r="M19" i="132" s="1"/>
  <c r="M22" i="132"/>
  <c r="AE77" i="116"/>
  <c r="AE64" i="116"/>
  <c r="AE73" i="116"/>
  <c r="AE66" i="116"/>
  <c r="AE81" i="116" s="1"/>
  <c r="AE26" i="118"/>
  <c r="AE64" i="112"/>
  <c r="AE73" i="112"/>
  <c r="AE77" i="112"/>
  <c r="AE62" i="122"/>
  <c r="AE79" i="122"/>
  <c r="AE75" i="122"/>
  <c r="AE71" i="122"/>
  <c r="AE91" i="122"/>
  <c r="AE92" i="122" s="1"/>
  <c r="AE93" i="122" s="1"/>
  <c r="AE80" i="122"/>
  <c r="AE44" i="135"/>
  <c r="AE48" i="135"/>
  <c r="AE58" i="135" s="1"/>
  <c r="AE40" i="135"/>
  <c r="AG50" i="132"/>
  <c r="AG60" i="132" s="1"/>
  <c r="AG42" i="132"/>
  <c r="N17" i="125"/>
  <c r="N21" i="125"/>
  <c r="P66" i="136"/>
  <c r="AE50" i="116"/>
  <c r="AE60" i="116" s="1"/>
  <c r="AE42" i="116"/>
  <c r="AG50" i="122"/>
  <c r="AG60" i="122" s="1"/>
  <c r="AG42" i="122"/>
  <c r="P17" i="143"/>
  <c r="P21" i="143"/>
  <c r="O42" i="127"/>
  <c r="O46" i="127"/>
  <c r="O50" i="127"/>
  <c r="O60" i="127" s="1"/>
  <c r="AE45" i="115"/>
  <c r="AE48" i="115"/>
  <c r="AE58" i="115" s="1"/>
  <c r="AE40" i="115"/>
  <c r="AE44" i="115"/>
  <c r="AE46" i="115"/>
  <c r="AD41" i="121"/>
  <c r="AD49" i="121"/>
  <c r="AD59" i="121" s="1"/>
  <c r="AC49" i="125"/>
  <c r="AC59" i="125" s="1"/>
  <c r="AC41" i="125"/>
  <c r="O19" i="117"/>
  <c r="O17" i="117"/>
  <c r="O21" i="117"/>
  <c r="O18" i="117"/>
  <c r="AG50" i="113"/>
  <c r="AG60" i="113" s="1"/>
  <c r="AG42" i="113"/>
  <c r="AG46" i="113"/>
  <c r="O25" i="110"/>
  <c r="O41" i="110"/>
  <c r="O45" i="110"/>
  <c r="O49" i="110"/>
  <c r="O59" i="110" s="1"/>
  <c r="N17" i="113"/>
  <c r="N21" i="113"/>
  <c r="O46" i="123"/>
  <c r="O42" i="123"/>
  <c r="O50" i="123"/>
  <c r="O60" i="123" s="1"/>
  <c r="P46" i="110"/>
  <c r="P50" i="110"/>
  <c r="P60" i="110" s="1"/>
  <c r="P42" i="110"/>
  <c r="AG49" i="132"/>
  <c r="AG59" i="132" s="1"/>
  <c r="AG41" i="132"/>
  <c r="AG25" i="132"/>
  <c r="AG45" i="132" s="1"/>
  <c r="N17" i="121"/>
  <c r="N21" i="121"/>
  <c r="AE66" i="112"/>
  <c r="AD50" i="116"/>
  <c r="AD60" i="116" s="1"/>
  <c r="AD42" i="116"/>
  <c r="AC50" i="133"/>
  <c r="AC60" i="133" s="1"/>
  <c r="AC42" i="133"/>
  <c r="AE26" i="120"/>
  <c r="AD50" i="128"/>
  <c r="AD60" i="128" s="1"/>
  <c r="AD42" i="128"/>
  <c r="O49" i="136"/>
  <c r="O59" i="136" s="1"/>
  <c r="O41" i="136"/>
  <c r="O45" i="136"/>
  <c r="AE42" i="111"/>
  <c r="AE50" i="111"/>
  <c r="AE60" i="111" s="1"/>
  <c r="M19" i="124"/>
  <c r="M23" i="124"/>
  <c r="B23" i="144"/>
  <c r="M23" i="116"/>
  <c r="M23" i="126"/>
  <c r="M19" i="119"/>
  <c r="M23" i="119"/>
  <c r="O72" i="127"/>
  <c r="O80" i="127"/>
  <c r="O63" i="127"/>
  <c r="O76" i="127"/>
  <c r="AD77" i="132"/>
  <c r="AD73" i="132"/>
  <c r="AD64" i="132"/>
  <c r="AF73" i="125"/>
  <c r="AF77" i="125"/>
  <c r="AF64" i="125"/>
  <c r="J101" i="133"/>
  <c r="AD101" i="127"/>
  <c r="AC26" i="143"/>
  <c r="AD97" i="110"/>
  <c r="Q101" i="133"/>
  <c r="M12" i="130"/>
  <c r="M18" i="130" s="1"/>
  <c r="M22" i="130"/>
  <c r="AG72" i="134"/>
  <c r="AG76" i="134"/>
  <c r="AG32" i="131"/>
  <c r="M12" i="126"/>
  <c r="M22" i="126"/>
  <c r="AF32" i="124"/>
  <c r="AG26" i="135"/>
  <c r="AD31" i="140"/>
  <c r="AD31" i="145"/>
  <c r="AF76" i="133"/>
  <c r="AF72" i="133"/>
  <c r="M12" i="122"/>
  <c r="M18" i="122" s="1"/>
  <c r="M22" i="122"/>
  <c r="AE45" i="135"/>
  <c r="AD50" i="112"/>
  <c r="AD60" i="112" s="1"/>
  <c r="AD42" i="112"/>
  <c r="AE45" i="121"/>
  <c r="AE40" i="121"/>
  <c r="AE44" i="121"/>
  <c r="AE48" i="121"/>
  <c r="AE58" i="121" s="1"/>
  <c r="N17" i="129"/>
  <c r="N21" i="129"/>
  <c r="AD42" i="144"/>
  <c r="AD50" i="144"/>
  <c r="AD60" i="144" s="1"/>
  <c r="P18" i="143"/>
  <c r="Q79" i="136"/>
  <c r="Q75" i="136"/>
  <c r="Q71" i="136"/>
  <c r="Q62" i="136"/>
  <c r="Q91" i="136"/>
  <c r="Q92" i="136" s="1"/>
  <c r="Q93" i="136" s="1"/>
  <c r="AE25" i="129"/>
  <c r="AE46" i="129" s="1"/>
  <c r="AD45" i="131"/>
  <c r="AC41" i="131"/>
  <c r="AC49" i="131"/>
  <c r="AC59" i="131" s="1"/>
  <c r="P19" i="137"/>
  <c r="N12" i="140"/>
  <c r="N18" i="140" s="1"/>
  <c r="N22" i="140"/>
  <c r="AE26" i="111"/>
  <c r="N17" i="124"/>
  <c r="N21" i="124"/>
  <c r="AG42" i="135"/>
  <c r="AG50" i="135"/>
  <c r="AG60" i="135" s="1"/>
  <c r="N17" i="130"/>
  <c r="N21" i="130"/>
  <c r="AG49" i="125"/>
  <c r="AG59" i="125" s="1"/>
  <c r="AG41" i="125"/>
  <c r="P40" i="127"/>
  <c r="P44" i="127"/>
  <c r="P48" i="127"/>
  <c r="P58" i="127" s="1"/>
  <c r="AE66" i="133"/>
  <c r="AD50" i="135"/>
  <c r="AD60" i="135" s="1"/>
  <c r="AD42" i="135"/>
  <c r="AD46" i="135"/>
  <c r="AE41" i="137"/>
  <c r="AE25" i="137"/>
  <c r="AE46" i="137" s="1"/>
  <c r="AE49" i="137"/>
  <c r="AE59" i="137" s="1"/>
  <c r="N19" i="113"/>
  <c r="O25" i="136"/>
  <c r="O46" i="136"/>
  <c r="O50" i="136"/>
  <c r="O60" i="136" s="1"/>
  <c r="O42" i="136"/>
  <c r="AE50" i="135"/>
  <c r="AE60" i="135" s="1"/>
  <c r="AE42" i="135"/>
  <c r="AE46" i="135"/>
  <c r="AF41" i="125"/>
  <c r="AF49" i="125"/>
  <c r="AF59" i="125" s="1"/>
  <c r="AF25" i="125"/>
  <c r="AD66" i="144"/>
  <c r="AD81" i="144" s="1"/>
  <c r="N19" i="128"/>
  <c r="M23" i="132"/>
  <c r="AB26" i="122"/>
  <c r="AE64" i="126"/>
  <c r="AE73" i="126"/>
  <c r="AE77" i="126"/>
  <c r="AE81" i="126"/>
  <c r="AD72" i="125"/>
  <c r="AD63" i="125"/>
  <c r="AD76" i="125"/>
  <c r="AG26" i="131"/>
  <c r="AF32" i="132"/>
  <c r="AF25" i="132" s="1"/>
  <c r="AC32" i="118"/>
  <c r="AE32" i="132"/>
  <c r="AE25" i="116"/>
  <c r="AE46" i="116" s="1"/>
  <c r="AE41" i="116"/>
  <c r="AE49" i="116"/>
  <c r="AE59" i="116" s="1"/>
  <c r="AE63" i="116"/>
  <c r="AE42" i="137"/>
  <c r="AE50" i="137"/>
  <c r="AE60" i="137" s="1"/>
  <c r="Z50" i="135"/>
  <c r="Z60" i="135" s="1"/>
  <c r="Z42" i="135"/>
  <c r="N26" i="110"/>
  <c r="Q73" i="110"/>
  <c r="Q64" i="110"/>
  <c r="Q81" i="110"/>
  <c r="Q77" i="110"/>
  <c r="Q66" i="110"/>
  <c r="M23" i="130"/>
  <c r="O76" i="123"/>
  <c r="O63" i="123"/>
  <c r="O80" i="123"/>
  <c r="O72" i="123"/>
  <c r="AD73" i="131"/>
  <c r="AD77" i="131"/>
  <c r="AD64" i="131"/>
  <c r="AF30" i="140"/>
  <c r="AF63" i="134"/>
  <c r="AF72" i="134"/>
  <c r="AF76" i="134"/>
  <c r="AD77" i="135"/>
  <c r="AD73" i="135"/>
  <c r="AD64" i="135"/>
  <c r="AD76" i="115"/>
  <c r="AD63" i="115"/>
  <c r="AD72" i="115"/>
  <c r="AD101" i="136"/>
  <c r="AC31" i="140"/>
  <c r="AC31" i="145"/>
  <c r="AC32" i="131"/>
  <c r="AE77" i="131"/>
  <c r="AE64" i="131"/>
  <c r="AE73" i="131"/>
  <c r="AE66" i="131"/>
  <c r="AE81" i="131" s="1"/>
  <c r="AC50" i="137"/>
  <c r="AC60" i="137" s="1"/>
  <c r="AC42" i="137"/>
  <c r="AC26" i="124"/>
  <c r="AG66" i="144"/>
  <c r="AG81" i="144" s="1"/>
  <c r="AG72" i="144"/>
  <c r="AG76" i="144"/>
  <c r="AG63" i="144"/>
  <c r="AC35" i="140"/>
  <c r="AC35" i="145"/>
  <c r="M12" i="112"/>
  <c r="M22" i="112"/>
  <c r="AG32" i="124"/>
  <c r="P101" i="133"/>
  <c r="O13" i="145"/>
  <c r="AG44" i="144"/>
  <c r="AG40" i="144"/>
  <c r="AG48" i="144"/>
  <c r="AG58" i="144" s="1"/>
  <c r="AG45" i="133"/>
  <c r="AG48" i="133"/>
  <c r="AG58" i="133" s="1"/>
  <c r="AG40" i="133"/>
  <c r="AG44" i="133"/>
  <c r="O50" i="114"/>
  <c r="O60" i="114" s="1"/>
  <c r="O46" i="114"/>
  <c r="O42" i="114"/>
  <c r="AD25" i="112"/>
  <c r="AD66" i="112"/>
  <c r="AD81" i="112" s="1"/>
  <c r="O25" i="123"/>
  <c r="O49" i="123"/>
  <c r="O59" i="123" s="1"/>
  <c r="O45" i="123"/>
  <c r="O41" i="123"/>
  <c r="AD50" i="132"/>
  <c r="AD60" i="132" s="1"/>
  <c r="AD42" i="132"/>
  <c r="N19" i="116"/>
  <c r="N17" i="116"/>
  <c r="N21" i="116"/>
  <c r="AE40" i="125"/>
  <c r="AE48" i="125"/>
  <c r="AE58" i="125" s="1"/>
  <c r="AE44" i="125"/>
  <c r="AG25" i="115"/>
  <c r="AG46" i="115" s="1"/>
  <c r="Z25" i="135"/>
  <c r="AG50" i="128"/>
  <c r="AG60" i="128" s="1"/>
  <c r="AG42" i="128"/>
  <c r="P19" i="143"/>
  <c r="AG26" i="111"/>
  <c r="AE25" i="144"/>
  <c r="AE45" i="144" s="1"/>
  <c r="AE41" i="144"/>
  <c r="AE49" i="144"/>
  <c r="AE59" i="144" s="1"/>
  <c r="AD25" i="144"/>
  <c r="P48" i="114"/>
  <c r="P58" i="114" s="1"/>
  <c r="P40" i="114"/>
  <c r="P44" i="114"/>
  <c r="N12" i="126"/>
  <c r="AD45" i="122"/>
  <c r="AD48" i="122"/>
  <c r="AD58" i="122" s="1"/>
  <c r="AD44" i="122"/>
  <c r="AD40" i="122"/>
  <c r="M19" i="115"/>
  <c r="M23" i="115"/>
  <c r="AE97" i="127"/>
  <c r="AF26" i="131"/>
  <c r="AF50" i="128"/>
  <c r="AF60" i="128" s="1"/>
  <c r="AF42" i="128"/>
  <c r="AE63" i="117"/>
  <c r="AE76" i="117"/>
  <c r="AE72" i="117"/>
  <c r="AE32" i="120"/>
  <c r="AD32" i="121"/>
  <c r="AD25" i="121" s="1"/>
  <c r="AD45" i="137"/>
  <c r="AD44" i="137"/>
  <c r="AD48" i="137"/>
  <c r="AD58" i="137" s="1"/>
  <c r="AD40" i="137"/>
  <c r="AD25" i="113"/>
  <c r="AD49" i="113"/>
  <c r="AD59" i="113" s="1"/>
  <c r="AD41" i="113"/>
  <c r="AE50" i="126"/>
  <c r="AE60" i="126" s="1"/>
  <c r="AE42" i="126"/>
  <c r="AE46" i="126"/>
  <c r="AE73" i="115"/>
  <c r="AE64" i="115"/>
  <c r="AE77" i="115"/>
  <c r="AE66" i="115"/>
  <c r="AE81" i="115" s="1"/>
  <c r="AD26" i="119"/>
  <c r="Y32" i="135"/>
  <c r="AB26" i="117"/>
  <c r="N32" i="123"/>
  <c r="P64" i="127"/>
  <c r="P73" i="127"/>
  <c r="P81" i="127"/>
  <c r="P77" i="127"/>
  <c r="O76" i="136"/>
  <c r="O63" i="136"/>
  <c r="O80" i="136"/>
  <c r="O72" i="136"/>
  <c r="AG26" i="143"/>
  <c r="O72" i="114"/>
  <c r="O63" i="114"/>
  <c r="O76" i="114"/>
  <c r="O80" i="114"/>
  <c r="AD77" i="116"/>
  <c r="AD64" i="116"/>
  <c r="AD73" i="116"/>
  <c r="AD77" i="137"/>
  <c r="AD73" i="137"/>
  <c r="AD64" i="137"/>
  <c r="AD81" i="137"/>
  <c r="AB77" i="135"/>
  <c r="AB73" i="135"/>
  <c r="AB64" i="135"/>
  <c r="AB66" i="135"/>
  <c r="AB81" i="135" s="1"/>
  <c r="AF32" i="134"/>
  <c r="AE77" i="121"/>
  <c r="AE73" i="121"/>
  <c r="AE64" i="121"/>
  <c r="K101" i="133"/>
  <c r="AD101" i="123"/>
  <c r="AF31" i="140"/>
  <c r="AF31" i="145"/>
  <c r="M12" i="121"/>
  <c r="M18" i="121" s="1"/>
  <c r="M22" i="121"/>
  <c r="AF32" i="115"/>
  <c r="M12" i="125"/>
  <c r="M22" i="125"/>
  <c r="AG26" i="122"/>
  <c r="AG32" i="125"/>
  <c r="AE32" i="118"/>
  <c r="AG73" i="144"/>
  <c r="AG64" i="144"/>
  <c r="AG77" i="144"/>
  <c r="N26" i="127"/>
  <c r="AE32" i="143"/>
  <c r="AE25" i="143" s="1"/>
  <c r="AD32" i="130"/>
  <c r="AD26" i="126"/>
  <c r="AE83" i="113"/>
  <c r="M12" i="113"/>
  <c r="M18" i="113" s="1"/>
  <c r="M22" i="113"/>
  <c r="M12" i="117"/>
  <c r="M19" i="117" s="1"/>
  <c r="M22" i="117"/>
  <c r="O49" i="114"/>
  <c r="O59" i="114" s="1"/>
  <c r="O45" i="114"/>
  <c r="O41" i="114"/>
  <c r="O25" i="114"/>
  <c r="AE41" i="117"/>
  <c r="AE49" i="117"/>
  <c r="AE59" i="117" s="1"/>
  <c r="AE66" i="121"/>
  <c r="AE81" i="121" s="1"/>
  <c r="Q18" i="145"/>
  <c r="Q17" i="145"/>
  <c r="Q21" i="145"/>
  <c r="N18" i="112"/>
  <c r="N17" i="112"/>
  <c r="N21" i="112"/>
  <c r="N19" i="129"/>
  <c r="N19" i="112"/>
  <c r="S93" i="110"/>
  <c r="AG42" i="116"/>
  <c r="AG50" i="116"/>
  <c r="AG60" i="116" s="1"/>
  <c r="N17" i="122"/>
  <c r="N21" i="122"/>
  <c r="N19" i="120"/>
  <c r="AE25" i="134"/>
  <c r="AE49" i="134"/>
  <c r="AE59" i="134" s="1"/>
  <c r="AE41" i="134"/>
  <c r="N18" i="111"/>
  <c r="N17" i="111"/>
  <c r="N21" i="111"/>
  <c r="N18" i="134"/>
  <c r="AD25" i="125"/>
  <c r="AD41" i="125"/>
  <c r="AD49" i="125"/>
  <c r="AD59" i="125" s="1"/>
  <c r="P66" i="114"/>
  <c r="AE44" i="122"/>
  <c r="AE48" i="122"/>
  <c r="AE58" i="122" s="1"/>
  <c r="AE40" i="122"/>
  <c r="AE45" i="122"/>
  <c r="AE41" i="124"/>
  <c r="AE49" i="124"/>
  <c r="AE59" i="124" s="1"/>
  <c r="AE25" i="124"/>
  <c r="AE45" i="124" s="1"/>
  <c r="AE80" i="113"/>
  <c r="AD66" i="135"/>
  <c r="N19" i="115"/>
  <c r="AC80" i="135"/>
  <c r="AC62" i="135"/>
  <c r="AC79" i="135"/>
  <c r="AC75" i="135"/>
  <c r="AC71" i="135"/>
  <c r="AC91" i="135"/>
  <c r="AC92" i="135" s="1"/>
  <c r="AC93" i="135" s="1"/>
  <c r="AE64" i="113"/>
  <c r="AE73" i="113"/>
  <c r="AE77" i="113"/>
  <c r="AE81" i="113"/>
  <c r="N18" i="119"/>
  <c r="AG80" i="113"/>
  <c r="N17" i="131"/>
  <c r="N21" i="131"/>
  <c r="AD66" i="131"/>
  <c r="AD81" i="131" s="1"/>
  <c r="AE32" i="119"/>
  <c r="AG83" i="144"/>
  <c r="AF29" i="145"/>
  <c r="AF26" i="112"/>
  <c r="AB32" i="122"/>
  <c r="AE83" i="116"/>
  <c r="AF32" i="135"/>
  <c r="AF32" i="144"/>
  <c r="AF26" i="124"/>
  <c r="AF32" i="121"/>
  <c r="AC32" i="132"/>
  <c r="AD32" i="143"/>
  <c r="AE33" i="140"/>
  <c r="L23" i="125"/>
  <c r="P66" i="110"/>
  <c r="N23" i="137"/>
  <c r="L23" i="128"/>
  <c r="L23" i="131"/>
  <c r="O66" i="136"/>
  <c r="L23" i="120"/>
  <c r="N23" i="143"/>
  <c r="L23" i="130"/>
  <c r="L23" i="116"/>
  <c r="AC26" i="111"/>
  <c r="O66" i="127"/>
  <c r="AE66" i="134"/>
  <c r="M18" i="128" l="1"/>
  <c r="M19" i="116"/>
  <c r="M19" i="111"/>
  <c r="P19" i="145"/>
  <c r="AF30" i="145"/>
  <c r="AG42" i="117"/>
  <c r="AE81" i="144"/>
  <c r="AF32" i="120"/>
  <c r="M19" i="130"/>
  <c r="AF36" i="140"/>
  <c r="AF36" i="145"/>
  <c r="AF46" i="132"/>
  <c r="AF44" i="132"/>
  <c r="AF40" i="132"/>
  <c r="AF48" i="132"/>
  <c r="AF58" i="132" s="1"/>
  <c r="AF45" i="132"/>
  <c r="AD46" i="121"/>
  <c r="AD48" i="121"/>
  <c r="AD58" i="121" s="1"/>
  <c r="AD40" i="121"/>
  <c r="AD44" i="121"/>
  <c r="AD45" i="121"/>
  <c r="AE42" i="119"/>
  <c r="AE50" i="119"/>
  <c r="AE60" i="119" s="1"/>
  <c r="AE25" i="119"/>
  <c r="AE80" i="134"/>
  <c r="AE75" i="134"/>
  <c r="AE71" i="134"/>
  <c r="AE62" i="134"/>
  <c r="AE79" i="134"/>
  <c r="AE91" i="134"/>
  <c r="AE92" i="134" s="1"/>
  <c r="AE93" i="134" s="1"/>
  <c r="O71" i="136"/>
  <c r="O62" i="136"/>
  <c r="O75" i="136"/>
  <c r="O79" i="136"/>
  <c r="O91" i="136"/>
  <c r="O92" i="136" s="1"/>
  <c r="O93" i="136" s="1"/>
  <c r="AD50" i="143"/>
  <c r="AD60" i="143" s="1"/>
  <c r="AD42" i="143"/>
  <c r="AF25" i="124"/>
  <c r="AF41" i="124"/>
  <c r="AF49" i="124"/>
  <c r="AF59" i="124" s="1"/>
  <c r="AF50" i="144"/>
  <c r="AF60" i="144" s="1"/>
  <c r="AF42" i="144"/>
  <c r="AF50" i="135"/>
  <c r="AF60" i="135" s="1"/>
  <c r="AF42" i="135"/>
  <c r="AF25" i="112"/>
  <c r="AF46" i="112" s="1"/>
  <c r="AF49" i="112"/>
  <c r="AF59" i="112" s="1"/>
  <c r="AF41" i="112"/>
  <c r="AF50" i="124"/>
  <c r="AF60" i="124" s="1"/>
  <c r="AF42" i="124"/>
  <c r="AE44" i="143"/>
  <c r="AE40" i="143"/>
  <c r="AE48" i="143"/>
  <c r="AE58" i="143" s="1"/>
  <c r="AE45" i="143"/>
  <c r="AE42" i="118"/>
  <c r="AE50" i="118"/>
  <c r="AE60" i="118" s="1"/>
  <c r="AB41" i="132"/>
  <c r="AB49" i="132"/>
  <c r="AB59" i="132" s="1"/>
  <c r="AC42" i="132"/>
  <c r="AC50" i="132"/>
  <c r="AC60" i="132" s="1"/>
  <c r="AF50" i="121"/>
  <c r="AF60" i="121" s="1"/>
  <c r="AF42" i="121"/>
  <c r="AB42" i="122"/>
  <c r="AB50" i="122"/>
  <c r="AB60" i="122" s="1"/>
  <c r="AF50" i="134"/>
  <c r="AF60" i="134" s="1"/>
  <c r="AF42" i="134"/>
  <c r="L26" i="114"/>
  <c r="AE83" i="129"/>
  <c r="Q101" i="135"/>
  <c r="AG32" i="134"/>
  <c r="M17" i="126"/>
  <c r="M21" i="126"/>
  <c r="O75" i="127"/>
  <c r="O71" i="127"/>
  <c r="O79" i="127"/>
  <c r="O62" i="127"/>
  <c r="O91" i="127"/>
  <c r="P62" i="110"/>
  <c r="P71" i="110"/>
  <c r="P75" i="110"/>
  <c r="P79" i="110"/>
  <c r="P91" i="110"/>
  <c r="P92" i="110" s="1"/>
  <c r="AG81" i="132"/>
  <c r="AG75" i="132"/>
  <c r="AG62" i="132"/>
  <c r="AG71" i="132"/>
  <c r="AG79" i="132"/>
  <c r="AG91" i="132"/>
  <c r="AG92" i="132" s="1"/>
  <c r="AG93" i="132" s="1"/>
  <c r="L12" i="132"/>
  <c r="L22" i="132"/>
  <c r="L26" i="127"/>
  <c r="AA30" i="145"/>
  <c r="AA30" i="140"/>
  <c r="N80" i="123"/>
  <c r="N76" i="123"/>
  <c r="N63" i="123"/>
  <c r="N72" i="123"/>
  <c r="L23" i="121"/>
  <c r="L12" i="124"/>
  <c r="L22" i="124"/>
  <c r="L23" i="122"/>
  <c r="N12" i="144"/>
  <c r="N22" i="144"/>
  <c r="M32" i="127"/>
  <c r="L12" i="125"/>
  <c r="L18" i="125" s="1"/>
  <c r="L22" i="125"/>
  <c r="M32" i="136"/>
  <c r="AF97" i="127"/>
  <c r="AF76" i="120"/>
  <c r="AF72" i="120"/>
  <c r="AG76" i="119"/>
  <c r="AG72" i="119"/>
  <c r="AD73" i="125"/>
  <c r="AD77" i="125"/>
  <c r="AD64" i="125"/>
  <c r="AF76" i="137"/>
  <c r="AF72" i="137"/>
  <c r="AF63" i="137"/>
  <c r="R101" i="133"/>
  <c r="AF72" i="116"/>
  <c r="AF63" i="116"/>
  <c r="AF76" i="116"/>
  <c r="AB26" i="137"/>
  <c r="AA26" i="144"/>
  <c r="AG63" i="135"/>
  <c r="AG72" i="135"/>
  <c r="AG76" i="135"/>
  <c r="AG66" i="135"/>
  <c r="AG80" i="135" s="1"/>
  <c r="AC66" i="116"/>
  <c r="AC80" i="116" s="1"/>
  <c r="AC72" i="116"/>
  <c r="AC76" i="116"/>
  <c r="AG26" i="134"/>
  <c r="AB32" i="132"/>
  <c r="AB25" i="132" s="1"/>
  <c r="AC26" i="113"/>
  <c r="AG73" i="122"/>
  <c r="AG77" i="122"/>
  <c r="AG64" i="122"/>
  <c r="AC66" i="131"/>
  <c r="AC81" i="131" s="1"/>
  <c r="AC72" i="131"/>
  <c r="AC76" i="131"/>
  <c r="AC63" i="131"/>
  <c r="AD26" i="130"/>
  <c r="AB32" i="131"/>
  <c r="AG66" i="125"/>
  <c r="AG80" i="125" s="1"/>
  <c r="AG63" i="125"/>
  <c r="AG76" i="125"/>
  <c r="AG72" i="125"/>
  <c r="AC32" i="116"/>
  <c r="AG64" i="124"/>
  <c r="AG73" i="124"/>
  <c r="AG77" i="124"/>
  <c r="AD44" i="125"/>
  <c r="AD48" i="125"/>
  <c r="AD58" i="125" s="1"/>
  <c r="AD40" i="125"/>
  <c r="AD42" i="130"/>
  <c r="AD50" i="130"/>
  <c r="AD60" i="130" s="1"/>
  <c r="M19" i="121"/>
  <c r="M17" i="121"/>
  <c r="M21" i="121"/>
  <c r="Y25" i="135"/>
  <c r="Y42" i="135"/>
  <c r="Y50" i="135"/>
  <c r="Y60" i="135" s="1"/>
  <c r="AF41" i="131"/>
  <c r="AF49" i="131"/>
  <c r="AF59" i="131" s="1"/>
  <c r="AD45" i="112"/>
  <c r="AD44" i="112"/>
  <c r="AD48" i="112"/>
  <c r="AD58" i="112" s="1"/>
  <c r="AD40" i="112"/>
  <c r="AF45" i="125"/>
  <c r="AF48" i="125"/>
  <c r="AF58" i="125" s="1"/>
  <c r="AF44" i="125"/>
  <c r="AF40" i="125"/>
  <c r="AG50" i="131"/>
  <c r="AG60" i="131" s="1"/>
  <c r="AG42" i="131"/>
  <c r="N25" i="136"/>
  <c r="N50" i="136"/>
  <c r="N60" i="136" s="1"/>
  <c r="N42" i="136"/>
  <c r="N46" i="136"/>
  <c r="AG49" i="126"/>
  <c r="AG59" i="126" s="1"/>
  <c r="AG25" i="126"/>
  <c r="AG41" i="126"/>
  <c r="M17" i="124"/>
  <c r="M21" i="124"/>
  <c r="AF25" i="135"/>
  <c r="AF46" i="135" s="1"/>
  <c r="AF41" i="135"/>
  <c r="AF49" i="135"/>
  <c r="AF59" i="135" s="1"/>
  <c r="M18" i="129"/>
  <c r="M17" i="129"/>
  <c r="M21" i="129"/>
  <c r="AC49" i="137"/>
  <c r="AC59" i="137" s="1"/>
  <c r="AC41" i="137"/>
  <c r="AC45" i="137"/>
  <c r="AD75" i="113"/>
  <c r="AD71" i="113"/>
  <c r="AD79" i="113"/>
  <c r="AD62" i="113"/>
  <c r="AD91" i="113"/>
  <c r="AD92" i="113" s="1"/>
  <c r="AD93" i="113" s="1"/>
  <c r="AD81" i="113"/>
  <c r="AG41" i="112"/>
  <c r="AG49" i="112"/>
  <c r="AG59" i="112" s="1"/>
  <c r="AG25" i="112"/>
  <c r="M41" i="114"/>
  <c r="M49" i="114"/>
  <c r="M59" i="114" s="1"/>
  <c r="M45" i="114"/>
  <c r="AD46" i="124"/>
  <c r="AD48" i="124"/>
  <c r="AD58" i="124" s="1"/>
  <c r="AD44" i="124"/>
  <c r="AD40" i="124"/>
  <c r="AC63" i="137"/>
  <c r="M12" i="140"/>
  <c r="M19" i="140" s="1"/>
  <c r="M22" i="140"/>
  <c r="AB41" i="133"/>
  <c r="AB49" i="133"/>
  <c r="AB59" i="133" s="1"/>
  <c r="AD46" i="125"/>
  <c r="L12" i="111"/>
  <c r="L19" i="111" s="1"/>
  <c r="L22" i="111"/>
  <c r="L13" i="140"/>
  <c r="AG77" i="118"/>
  <c r="AG73" i="118"/>
  <c r="AG64" i="118"/>
  <c r="AE83" i="135"/>
  <c r="AB26" i="134"/>
  <c r="AB63" i="134" s="1"/>
  <c r="R97" i="133"/>
  <c r="O12" i="145"/>
  <c r="O18" i="145" s="1"/>
  <c r="O22" i="145"/>
  <c r="AE42" i="132"/>
  <c r="AE50" i="132"/>
  <c r="AE60" i="132" s="1"/>
  <c r="AD41" i="133"/>
  <c r="AD49" i="133"/>
  <c r="AD59" i="133" s="1"/>
  <c r="N12" i="137"/>
  <c r="N18" i="137" s="1"/>
  <c r="N22" i="137"/>
  <c r="N13" i="145"/>
  <c r="L12" i="129"/>
  <c r="L22" i="129"/>
  <c r="X32" i="135"/>
  <c r="L12" i="120"/>
  <c r="L18" i="120" s="1"/>
  <c r="L22" i="120"/>
  <c r="AD76" i="118"/>
  <c r="AD72" i="118"/>
  <c r="AD63" i="118"/>
  <c r="L12" i="115"/>
  <c r="L19" i="115" s="1"/>
  <c r="L22" i="115"/>
  <c r="L12" i="116"/>
  <c r="L18" i="116" s="1"/>
  <c r="L22" i="116"/>
  <c r="AE73" i="132"/>
  <c r="AE77" i="132"/>
  <c r="AE64" i="132"/>
  <c r="AD73" i="129"/>
  <c r="AD77" i="129"/>
  <c r="AD64" i="129"/>
  <c r="AD76" i="143"/>
  <c r="AD72" i="143"/>
  <c r="AE101" i="136"/>
  <c r="AF76" i="121"/>
  <c r="AF72" i="121"/>
  <c r="AF63" i="121"/>
  <c r="AE77" i="130"/>
  <c r="AE73" i="130"/>
  <c r="AC64" i="124"/>
  <c r="AC77" i="124"/>
  <c r="AC73" i="124"/>
  <c r="AF26" i="120"/>
  <c r="AF63" i="120" s="1"/>
  <c r="AB32" i="124"/>
  <c r="AA37" i="145"/>
  <c r="AA37" i="140"/>
  <c r="AF32" i="113"/>
  <c r="AB32" i="126"/>
  <c r="AB25" i="126" s="1"/>
  <c r="AF37" i="145"/>
  <c r="AC76" i="113"/>
  <c r="AC72" i="113"/>
  <c r="AC66" i="113"/>
  <c r="AC80" i="113" s="1"/>
  <c r="AC30" i="140"/>
  <c r="AC30" i="145"/>
  <c r="AC77" i="131"/>
  <c r="AC64" i="131"/>
  <c r="AC73" i="131"/>
  <c r="AF26" i="126"/>
  <c r="M26" i="136"/>
  <c r="AE77" i="125"/>
  <c r="AE64" i="125"/>
  <c r="AE73" i="125"/>
  <c r="AE66" i="125"/>
  <c r="AG64" i="125"/>
  <c r="AG73" i="125"/>
  <c r="AG77" i="125"/>
  <c r="AE83" i="124"/>
  <c r="AG63" i="116"/>
  <c r="AG72" i="116"/>
  <c r="AG76" i="116"/>
  <c r="AG66" i="116"/>
  <c r="AG80" i="116" s="1"/>
  <c r="AF63" i="132"/>
  <c r="AF66" i="132"/>
  <c r="AF81" i="132" s="1"/>
  <c r="AF72" i="132"/>
  <c r="AF76" i="132"/>
  <c r="AE46" i="134"/>
  <c r="AE44" i="134"/>
  <c r="AE48" i="134"/>
  <c r="AE58" i="134" s="1"/>
  <c r="AE40" i="134"/>
  <c r="M18" i="125"/>
  <c r="M17" i="125"/>
  <c r="M21" i="125"/>
  <c r="Z48" i="135"/>
  <c r="Z58" i="135" s="1"/>
  <c r="Z44" i="135"/>
  <c r="Z40" i="135"/>
  <c r="Z45" i="135"/>
  <c r="AC42" i="131"/>
  <c r="AC50" i="131"/>
  <c r="AC60" i="131" s="1"/>
  <c r="AD66" i="125"/>
  <c r="AB25" i="122"/>
  <c r="AB46" i="122" s="1"/>
  <c r="AB49" i="122"/>
  <c r="AB59" i="122" s="1"/>
  <c r="AB41" i="122"/>
  <c r="O48" i="136"/>
  <c r="O58" i="136" s="1"/>
  <c r="O40" i="136"/>
  <c r="O44" i="136"/>
  <c r="AE62" i="133"/>
  <c r="AE75" i="133"/>
  <c r="AE71" i="133"/>
  <c r="AE79" i="133"/>
  <c r="AE91" i="133"/>
  <c r="AE92" i="133" s="1"/>
  <c r="AE93" i="133" s="1"/>
  <c r="AE80" i="133"/>
  <c r="N19" i="140"/>
  <c r="N17" i="140"/>
  <c r="N21" i="140"/>
  <c r="AD46" i="112"/>
  <c r="M17" i="130"/>
  <c r="M21" i="130"/>
  <c r="AE81" i="112"/>
  <c r="AE79" i="112"/>
  <c r="AE75" i="112"/>
  <c r="AE62" i="112"/>
  <c r="AE71" i="112"/>
  <c r="AE91" i="112"/>
  <c r="AE80" i="112"/>
  <c r="AC50" i="144"/>
  <c r="AC60" i="144" s="1"/>
  <c r="AC42" i="144"/>
  <c r="AC49" i="115"/>
  <c r="AC59" i="115" s="1"/>
  <c r="AC41" i="115"/>
  <c r="AG62" i="133"/>
  <c r="AG79" i="133"/>
  <c r="AG71" i="133"/>
  <c r="AG75" i="133"/>
  <c r="AG91" i="133"/>
  <c r="AG92" i="133" s="1"/>
  <c r="AG93" i="133" s="1"/>
  <c r="AG80" i="133"/>
  <c r="AB50" i="112"/>
  <c r="AB60" i="112" s="1"/>
  <c r="AB42" i="112"/>
  <c r="AF41" i="116"/>
  <c r="AF49" i="116"/>
  <c r="AF59" i="116" s="1"/>
  <c r="AB41" i="125"/>
  <c r="AB49" i="125"/>
  <c r="AB59" i="125" s="1"/>
  <c r="AE81" i="133"/>
  <c r="AB49" i="128"/>
  <c r="AB59" i="128" s="1"/>
  <c r="AB41" i="128"/>
  <c r="AG45" i="113"/>
  <c r="AG44" i="113"/>
  <c r="AG48" i="113"/>
  <c r="AG58" i="113" s="1"/>
  <c r="AG40" i="113"/>
  <c r="AE42" i="128"/>
  <c r="AE50" i="128"/>
  <c r="AE60" i="128" s="1"/>
  <c r="AE46" i="128"/>
  <c r="AF25" i="134"/>
  <c r="AF46" i="134" s="1"/>
  <c r="AF49" i="134"/>
  <c r="AF59" i="134" s="1"/>
  <c r="AF41" i="134"/>
  <c r="M17" i="119"/>
  <c r="M21" i="119"/>
  <c r="L19" i="132"/>
  <c r="L23" i="132"/>
  <c r="AF76" i="113"/>
  <c r="AF72" i="113"/>
  <c r="AF63" i="113"/>
  <c r="AA26" i="115"/>
  <c r="AC26" i="116"/>
  <c r="AG63" i="124"/>
  <c r="AG72" i="124"/>
  <c r="AG76" i="124"/>
  <c r="AG66" i="124"/>
  <c r="AG80" i="124" s="1"/>
  <c r="M17" i="117"/>
  <c r="M21" i="117"/>
  <c r="M19" i="112"/>
  <c r="M17" i="112"/>
  <c r="M21" i="112"/>
  <c r="L23" i="118"/>
  <c r="N80" i="114"/>
  <c r="N63" i="114"/>
  <c r="N76" i="114"/>
  <c r="N72" i="114"/>
  <c r="AC26" i="117"/>
  <c r="L12" i="117"/>
  <c r="L19" i="117" s="1"/>
  <c r="L22" i="117"/>
  <c r="Y72" i="135"/>
  <c r="Y76" i="135"/>
  <c r="Y63" i="135"/>
  <c r="L12" i="128"/>
  <c r="L18" i="128" s="1"/>
  <c r="L22" i="128"/>
  <c r="O64" i="114"/>
  <c r="O81" i="114"/>
  <c r="O73" i="114"/>
  <c r="O77" i="114"/>
  <c r="O73" i="123"/>
  <c r="O77" i="123"/>
  <c r="O81" i="123"/>
  <c r="O64" i="123"/>
  <c r="AC73" i="129"/>
  <c r="AC64" i="129"/>
  <c r="AC77" i="129"/>
  <c r="AG97" i="114"/>
  <c r="Z29" i="140"/>
  <c r="Z29" i="145"/>
  <c r="AC63" i="115"/>
  <c r="AC72" i="115"/>
  <c r="AC76" i="115"/>
  <c r="AA26" i="118"/>
  <c r="AG63" i="111"/>
  <c r="AG76" i="111"/>
  <c r="AG72" i="111"/>
  <c r="AF101" i="114"/>
  <c r="AA26" i="116"/>
  <c r="AE101" i="127"/>
  <c r="AC64" i="112"/>
  <c r="AC73" i="112"/>
  <c r="AC77" i="112"/>
  <c r="AC66" i="112"/>
  <c r="AC81" i="112" s="1"/>
  <c r="AC73" i="113"/>
  <c r="AC77" i="113"/>
  <c r="AE77" i="137"/>
  <c r="AE64" i="137"/>
  <c r="AE73" i="137"/>
  <c r="AE83" i="122"/>
  <c r="AG32" i="130"/>
  <c r="AB26" i="112"/>
  <c r="AB63" i="112" s="1"/>
  <c r="AC26" i="132"/>
  <c r="AD26" i="143"/>
  <c r="AD63" i="126"/>
  <c r="AD72" i="126"/>
  <c r="AD76" i="126"/>
  <c r="AD72" i="116"/>
  <c r="AD63" i="116"/>
  <c r="AD76" i="116"/>
  <c r="AD66" i="116"/>
  <c r="AD80" i="116" s="1"/>
  <c r="AD83" i="113"/>
  <c r="AF64" i="132"/>
  <c r="AF77" i="132"/>
  <c r="AF73" i="132"/>
  <c r="M26" i="123"/>
  <c r="AD62" i="131"/>
  <c r="AD79" i="131"/>
  <c r="AD75" i="131"/>
  <c r="AD71" i="131"/>
  <c r="AD91" i="131"/>
  <c r="AD92" i="131" s="1"/>
  <c r="AD93" i="131" s="1"/>
  <c r="AD80" i="131"/>
  <c r="AD62" i="135"/>
  <c r="AD79" i="135"/>
  <c r="AD75" i="135"/>
  <c r="AD71" i="135"/>
  <c r="AD91" i="135"/>
  <c r="AD92" i="135" s="1"/>
  <c r="AD93" i="135" s="1"/>
  <c r="AD80" i="135"/>
  <c r="M17" i="113"/>
  <c r="M21" i="113"/>
  <c r="AE50" i="143"/>
  <c r="AE60" i="143" s="1"/>
  <c r="AE42" i="143"/>
  <c r="AE46" i="143"/>
  <c r="AF50" i="115"/>
  <c r="AF60" i="115" s="1"/>
  <c r="AF42" i="115"/>
  <c r="AD41" i="119"/>
  <c r="AD49" i="119"/>
  <c r="AD59" i="119" s="1"/>
  <c r="AG45" i="115"/>
  <c r="AG44" i="115"/>
  <c r="AG40" i="115"/>
  <c r="AG48" i="115"/>
  <c r="AG58" i="115" s="1"/>
  <c r="N41" i="110"/>
  <c r="N45" i="110"/>
  <c r="N49" i="110"/>
  <c r="N59" i="110" s="1"/>
  <c r="AE46" i="117"/>
  <c r="AE42" i="117"/>
  <c r="AE50" i="117"/>
  <c r="AE60" i="117" s="1"/>
  <c r="AG49" i="121"/>
  <c r="AG59" i="121" s="1"/>
  <c r="AG41" i="121"/>
  <c r="AG81" i="133"/>
  <c r="AG32" i="111"/>
  <c r="AG25" i="111" s="1"/>
  <c r="N14" i="145"/>
  <c r="AE48" i="128"/>
  <c r="AE58" i="128" s="1"/>
  <c r="AE40" i="128"/>
  <c r="AE44" i="128"/>
  <c r="M19" i="125"/>
  <c r="N41" i="123"/>
  <c r="N45" i="123"/>
  <c r="N49" i="123"/>
  <c r="N59" i="123" s="1"/>
  <c r="N25" i="123"/>
  <c r="M18" i="131"/>
  <c r="M17" i="131"/>
  <c r="M21" i="131"/>
  <c r="M19" i="113"/>
  <c r="O18" i="144"/>
  <c r="O17" i="144"/>
  <c r="O21" i="144"/>
  <c r="O19" i="144"/>
  <c r="AC45" i="133"/>
  <c r="AC44" i="133"/>
  <c r="AC40" i="133"/>
  <c r="AC48" i="133"/>
  <c r="AC58" i="133" s="1"/>
  <c r="L12" i="121"/>
  <c r="L22" i="121"/>
  <c r="L23" i="134"/>
  <c r="AF63" i="135"/>
  <c r="AF72" i="135"/>
  <c r="AF76" i="135"/>
  <c r="AB26" i="116"/>
  <c r="AB32" i="128"/>
  <c r="AC37" i="140"/>
  <c r="AC37" i="145"/>
  <c r="O40" i="114"/>
  <c r="O48" i="114"/>
  <c r="O58" i="114" s="1"/>
  <c r="O44" i="114"/>
  <c r="AC25" i="124"/>
  <c r="AC41" i="124"/>
  <c r="AC49" i="124"/>
  <c r="AC59" i="124" s="1"/>
  <c r="AD50" i="115"/>
  <c r="AD60" i="115" s="1"/>
  <c r="AD42" i="115"/>
  <c r="L23" i="112"/>
  <c r="AA26" i="120"/>
  <c r="L26" i="123"/>
  <c r="N12" i="143"/>
  <c r="N18" i="143" s="1"/>
  <c r="N22" i="143"/>
  <c r="L19" i="124"/>
  <c r="L23" i="124"/>
  <c r="L12" i="119"/>
  <c r="L18" i="119" s="1"/>
  <c r="L22" i="119"/>
  <c r="L12" i="131"/>
  <c r="L18" i="131" s="1"/>
  <c r="L22" i="131"/>
  <c r="L12" i="126"/>
  <c r="L22" i="126"/>
  <c r="N80" i="136"/>
  <c r="N63" i="136"/>
  <c r="N76" i="136"/>
  <c r="N72" i="136"/>
  <c r="L23" i="115"/>
  <c r="AF73" i="124"/>
  <c r="AF77" i="124"/>
  <c r="AF64" i="124"/>
  <c r="AF97" i="123"/>
  <c r="AD64" i="121"/>
  <c r="AD73" i="121"/>
  <c r="AD77" i="121"/>
  <c r="AD63" i="133"/>
  <c r="AD76" i="133"/>
  <c r="AD72" i="133"/>
  <c r="AA26" i="133"/>
  <c r="AE97" i="110"/>
  <c r="AD83" i="128"/>
  <c r="AB63" i="125"/>
  <c r="AB72" i="125"/>
  <c r="AB76" i="125"/>
  <c r="AF72" i="131"/>
  <c r="AF76" i="131"/>
  <c r="AF63" i="131"/>
  <c r="AD63" i="130"/>
  <c r="AD76" i="130"/>
  <c r="AD72" i="130"/>
  <c r="AE83" i="133"/>
  <c r="AB32" i="133"/>
  <c r="AD63" i="132"/>
  <c r="AD76" i="132"/>
  <c r="AD72" i="132"/>
  <c r="AD66" i="132"/>
  <c r="AD80" i="132" s="1"/>
  <c r="AA32" i="112"/>
  <c r="AB32" i="117"/>
  <c r="AB25" i="117" s="1"/>
  <c r="AB45" i="117" s="1"/>
  <c r="AB32" i="134"/>
  <c r="AB72" i="112"/>
  <c r="AB76" i="112"/>
  <c r="AB66" i="112"/>
  <c r="AB80" i="112" s="1"/>
  <c r="AD33" i="145"/>
  <c r="AD33" i="140"/>
  <c r="AC32" i="115"/>
  <c r="AB32" i="125"/>
  <c r="AB25" i="125" s="1"/>
  <c r="AG26" i="119"/>
  <c r="AB72" i="124"/>
  <c r="AB76" i="124"/>
  <c r="AC26" i="126"/>
  <c r="AC63" i="126" s="1"/>
  <c r="AG32" i="143"/>
  <c r="AG25" i="143" s="1"/>
  <c r="AG45" i="143" s="1"/>
  <c r="AF63" i="125"/>
  <c r="AF72" i="125"/>
  <c r="AF66" i="125"/>
  <c r="AF80" i="125" s="1"/>
  <c r="AF76" i="125"/>
  <c r="AG32" i="121"/>
  <c r="N32" i="110"/>
  <c r="AE80" i="121"/>
  <c r="AE62" i="121"/>
  <c r="AE75" i="121"/>
  <c r="AE79" i="121"/>
  <c r="AE71" i="121"/>
  <c r="AE91" i="121"/>
  <c r="AE92" i="121" s="1"/>
  <c r="AE93" i="121" s="1"/>
  <c r="AB79" i="135"/>
  <c r="AB75" i="135"/>
  <c r="AB71" i="135"/>
  <c r="AB62" i="135"/>
  <c r="AB91" i="135"/>
  <c r="AB92" i="135" s="1"/>
  <c r="AB93" i="135" s="1"/>
  <c r="AB80" i="135"/>
  <c r="AD50" i="121"/>
  <c r="AD60" i="121" s="1"/>
  <c r="AD42" i="121"/>
  <c r="N19" i="126"/>
  <c r="N17" i="126"/>
  <c r="N21" i="126"/>
  <c r="N18" i="126"/>
  <c r="AE46" i="144"/>
  <c r="AE48" i="144"/>
  <c r="AE58" i="144" s="1"/>
  <c r="AE44" i="144"/>
  <c r="AE40" i="144"/>
  <c r="AG50" i="124"/>
  <c r="AG60" i="124" s="1"/>
  <c r="AG42" i="124"/>
  <c r="AE80" i="131"/>
  <c r="AE71" i="131"/>
  <c r="AE79" i="131"/>
  <c r="AE75" i="131"/>
  <c r="AE62" i="131"/>
  <c r="AE91" i="131"/>
  <c r="AE92" i="131" s="1"/>
  <c r="AE93" i="131" s="1"/>
  <c r="Q79" i="110"/>
  <c r="Q75" i="110"/>
  <c r="Q71" i="110"/>
  <c r="Q62" i="110"/>
  <c r="Q91" i="110"/>
  <c r="Q92" i="110" s="1"/>
  <c r="AC50" i="118"/>
  <c r="AC60" i="118" s="1"/>
  <c r="AC42" i="118"/>
  <c r="M19" i="122"/>
  <c r="M17" i="122"/>
  <c r="M21" i="122"/>
  <c r="M19" i="126"/>
  <c r="AB41" i="119"/>
  <c r="AB49" i="119"/>
  <c r="AB59" i="119" s="1"/>
  <c r="O19" i="137"/>
  <c r="O17" i="137"/>
  <c r="O21" i="137"/>
  <c r="AD50" i="129"/>
  <c r="AD60" i="129" s="1"/>
  <c r="AD42" i="129"/>
  <c r="AC50" i="124"/>
  <c r="AC60" i="124" s="1"/>
  <c r="AC42" i="124"/>
  <c r="AC46" i="124"/>
  <c r="AF41" i="144"/>
  <c r="AF49" i="144"/>
  <c r="AF59" i="144" s="1"/>
  <c r="AF25" i="144"/>
  <c r="AA73" i="135"/>
  <c r="AA64" i="135"/>
  <c r="AA77" i="135"/>
  <c r="AA66" i="135"/>
  <c r="AA81" i="135" s="1"/>
  <c r="AG25" i="124"/>
  <c r="AG46" i="124" s="1"/>
  <c r="AC66" i="129"/>
  <c r="AC81" i="129" s="1"/>
  <c r="AF41" i="121"/>
  <c r="AF25" i="121"/>
  <c r="AF45" i="121" s="1"/>
  <c r="AF49" i="121"/>
  <c r="AF59" i="121" s="1"/>
  <c r="AD49" i="116"/>
  <c r="AD59" i="116" s="1"/>
  <c r="AD41" i="116"/>
  <c r="AD25" i="116"/>
  <c r="AD45" i="116" s="1"/>
  <c r="AD42" i="124"/>
  <c r="AD50" i="124"/>
  <c r="AD60" i="124" s="1"/>
  <c r="AE66" i="137"/>
  <c r="AE81" i="137" s="1"/>
  <c r="O50" i="110"/>
  <c r="O60" i="110" s="1"/>
  <c r="O42" i="110"/>
  <c r="O46" i="110"/>
  <c r="M17" i="111"/>
  <c r="M21" i="111"/>
  <c r="AG64" i="131"/>
  <c r="AF49" i="113"/>
  <c r="AF59" i="113" s="1"/>
  <c r="AF25" i="113"/>
  <c r="AF41" i="113"/>
  <c r="AD64" i="122"/>
  <c r="AD73" i="122"/>
  <c r="AD77" i="122"/>
  <c r="AD66" i="122"/>
  <c r="AD49" i="118"/>
  <c r="AD59" i="118" s="1"/>
  <c r="AD41" i="118"/>
  <c r="AD45" i="128"/>
  <c r="AD44" i="128"/>
  <c r="AD40" i="128"/>
  <c r="AD48" i="128"/>
  <c r="AD58" i="128" s="1"/>
  <c r="AE27" i="140"/>
  <c r="AG64" i="128"/>
  <c r="AG77" i="128"/>
  <c r="AG73" i="128"/>
  <c r="AG66" i="128"/>
  <c r="AE83" i="131"/>
  <c r="AD80" i="112"/>
  <c r="AD71" i="112"/>
  <c r="AD79" i="112"/>
  <c r="AD62" i="112"/>
  <c r="AD75" i="112"/>
  <c r="AD91" i="112"/>
  <c r="AD92" i="112" s="1"/>
  <c r="AD93" i="112" s="1"/>
  <c r="AG25" i="131"/>
  <c r="AG41" i="131"/>
  <c r="AG49" i="131"/>
  <c r="AG59" i="131" s="1"/>
  <c r="AE40" i="129"/>
  <c r="AE48" i="129"/>
  <c r="AE58" i="129" s="1"/>
  <c r="AE44" i="129"/>
  <c r="AE45" i="129"/>
  <c r="AC42" i="129"/>
  <c r="AC50" i="129"/>
  <c r="AC60" i="129" s="1"/>
  <c r="AC42" i="125"/>
  <c r="AC50" i="125"/>
  <c r="AC60" i="125" s="1"/>
  <c r="AC63" i="124"/>
  <c r="AE77" i="134"/>
  <c r="AE73" i="134"/>
  <c r="AE64" i="134"/>
  <c r="AE81" i="134"/>
  <c r="N72" i="127"/>
  <c r="N63" i="127"/>
  <c r="N80" i="127"/>
  <c r="N76" i="127"/>
  <c r="M32" i="123"/>
  <c r="L19" i="126"/>
  <c r="L23" i="126"/>
  <c r="AF97" i="136"/>
  <c r="AD64" i="124"/>
  <c r="AD77" i="124"/>
  <c r="AD73" i="124"/>
  <c r="AB29" i="145"/>
  <c r="AB29" i="140"/>
  <c r="AB63" i="128"/>
  <c r="AB72" i="128"/>
  <c r="AB76" i="128"/>
  <c r="AB63" i="122"/>
  <c r="AB72" i="122"/>
  <c r="AB76" i="122"/>
  <c r="AE72" i="119"/>
  <c r="AE76" i="119"/>
  <c r="AE63" i="119"/>
  <c r="AE101" i="123"/>
  <c r="AB76" i="126"/>
  <c r="AB63" i="126"/>
  <c r="AB72" i="126"/>
  <c r="AC72" i="128"/>
  <c r="AC76" i="128"/>
  <c r="AC63" i="128"/>
  <c r="AD77" i="115"/>
  <c r="AD64" i="115"/>
  <c r="AD73" i="115"/>
  <c r="AB72" i="131"/>
  <c r="AB76" i="131"/>
  <c r="AF26" i="128"/>
  <c r="AE64" i="111"/>
  <c r="AE73" i="111"/>
  <c r="AE77" i="111"/>
  <c r="AC63" i="125"/>
  <c r="AC66" i="125"/>
  <c r="AC81" i="125" s="1"/>
  <c r="AC72" i="125"/>
  <c r="AC76" i="125"/>
  <c r="AD32" i="134"/>
  <c r="AC32" i="128"/>
  <c r="AC25" i="128" s="1"/>
  <c r="AC32" i="113"/>
  <c r="AC76" i="126"/>
  <c r="AC72" i="126"/>
  <c r="AD32" i="133"/>
  <c r="AD25" i="133" s="1"/>
  <c r="AC32" i="134"/>
  <c r="AG72" i="126"/>
  <c r="AG76" i="126"/>
  <c r="AG63" i="126"/>
  <c r="AG66" i="126"/>
  <c r="AG80" i="126" s="1"/>
  <c r="AE28" i="145"/>
  <c r="AD32" i="119"/>
  <c r="P79" i="114"/>
  <c r="P75" i="114"/>
  <c r="P62" i="114"/>
  <c r="P71" i="114"/>
  <c r="P91" i="114"/>
  <c r="P92" i="114" s="1"/>
  <c r="P93" i="114" s="1"/>
  <c r="AG25" i="122"/>
  <c r="AG49" i="122"/>
  <c r="AG59" i="122" s="1"/>
  <c r="AG41" i="122"/>
  <c r="AD37" i="140"/>
  <c r="AD37" i="145"/>
  <c r="O66" i="114"/>
  <c r="N50" i="123"/>
  <c r="N60" i="123" s="1"/>
  <c r="N46" i="123"/>
  <c r="N42" i="123"/>
  <c r="AE79" i="115"/>
  <c r="AE62" i="115"/>
  <c r="AE75" i="115"/>
  <c r="AE71" i="115"/>
  <c r="AE91" i="115"/>
  <c r="AE92" i="115" s="1"/>
  <c r="AE93" i="115" s="1"/>
  <c r="AE80" i="115"/>
  <c r="AG49" i="111"/>
  <c r="AG59" i="111" s="1"/>
  <c r="AG41" i="111"/>
  <c r="AD81" i="135"/>
  <c r="AE45" i="137"/>
  <c r="AE48" i="137"/>
  <c r="AE58" i="137" s="1"/>
  <c r="AE40" i="137"/>
  <c r="AE44" i="137"/>
  <c r="AE64" i="129"/>
  <c r="AE77" i="129"/>
  <c r="AE73" i="129"/>
  <c r="AE66" i="129"/>
  <c r="AE81" i="129" s="1"/>
  <c r="O40" i="110"/>
  <c r="O48" i="110"/>
  <c r="O58" i="110" s="1"/>
  <c r="O44" i="110"/>
  <c r="P62" i="136"/>
  <c r="P79" i="136"/>
  <c r="P71" i="136"/>
  <c r="P75" i="136"/>
  <c r="P91" i="136"/>
  <c r="P92" i="136" s="1"/>
  <c r="P93" i="136" s="1"/>
  <c r="M18" i="132"/>
  <c r="M17" i="132"/>
  <c r="M21" i="132"/>
  <c r="AF49" i="129"/>
  <c r="AF59" i="129" s="1"/>
  <c r="AF41" i="129"/>
  <c r="AF25" i="129"/>
  <c r="AF46" i="129" s="1"/>
  <c r="AF41" i="137"/>
  <c r="AF49" i="137"/>
  <c r="AF59" i="137" s="1"/>
  <c r="O18" i="137"/>
  <c r="AE25" i="132"/>
  <c r="AF42" i="133"/>
  <c r="AF50" i="133"/>
  <c r="AF60" i="133" s="1"/>
  <c r="M18" i="134"/>
  <c r="M17" i="134"/>
  <c r="M21" i="134"/>
  <c r="AG71" i="115"/>
  <c r="AG79" i="115"/>
  <c r="AG75" i="115"/>
  <c r="AG62" i="115"/>
  <c r="AG91" i="115"/>
  <c r="AG92" i="115" s="1"/>
  <c r="AG93" i="115" s="1"/>
  <c r="AD66" i="129"/>
  <c r="M23" i="140"/>
  <c r="AE35" i="140"/>
  <c r="AE35" i="145"/>
  <c r="AE42" i="134"/>
  <c r="AE50" i="134"/>
  <c r="AE60" i="134" s="1"/>
  <c r="O19" i="143"/>
  <c r="O17" i="143"/>
  <c r="O21" i="143"/>
  <c r="AC50" i="112"/>
  <c r="AC60" i="112" s="1"/>
  <c r="AC42" i="112"/>
  <c r="AC25" i="112"/>
  <c r="AE62" i="144"/>
  <c r="AE79" i="144"/>
  <c r="AE71" i="144"/>
  <c r="AE75" i="144"/>
  <c r="AE91" i="144"/>
  <c r="AE92" i="144" s="1"/>
  <c r="AE93" i="144" s="1"/>
  <c r="AF25" i="133"/>
  <c r="AF46" i="133" s="1"/>
  <c r="AF49" i="133"/>
  <c r="AF59" i="133" s="1"/>
  <c r="AF41" i="133"/>
  <c r="AD66" i="124"/>
  <c r="M19" i="131"/>
  <c r="AD25" i="129"/>
  <c r="L19" i="129"/>
  <c r="L23" i="129"/>
  <c r="AB63" i="132"/>
  <c r="AB72" i="132"/>
  <c r="AB76" i="132"/>
  <c r="AB31" i="145"/>
  <c r="AB31" i="140"/>
  <c r="AF32" i="122"/>
  <c r="AF64" i="122" s="1"/>
  <c r="AE83" i="112"/>
  <c r="M26" i="127"/>
  <c r="AG42" i="125"/>
  <c r="AG50" i="125"/>
  <c r="AG60" i="125" s="1"/>
  <c r="AE79" i="124"/>
  <c r="AE62" i="124"/>
  <c r="AE71" i="124"/>
  <c r="AE75" i="124"/>
  <c r="AE91" i="124"/>
  <c r="AE92" i="124" s="1"/>
  <c r="AE93" i="124" s="1"/>
  <c r="AE81" i="124"/>
  <c r="AC49" i="111"/>
  <c r="AC59" i="111" s="1"/>
  <c r="AC41" i="111"/>
  <c r="M18" i="118"/>
  <c r="M17" i="118"/>
  <c r="M21" i="118"/>
  <c r="AE77" i="135"/>
  <c r="AE73" i="135"/>
  <c r="AE64" i="135"/>
  <c r="AE66" i="135"/>
  <c r="N46" i="127"/>
  <c r="N50" i="127"/>
  <c r="N60" i="127" s="1"/>
  <c r="N42" i="127"/>
  <c r="L23" i="111"/>
  <c r="L14" i="140"/>
  <c r="O81" i="127"/>
  <c r="O77" i="127"/>
  <c r="O64" i="127"/>
  <c r="O73" i="127"/>
  <c r="AB73" i="112"/>
  <c r="AB64" i="112"/>
  <c r="AB77" i="112"/>
  <c r="L23" i="113"/>
  <c r="M32" i="114"/>
  <c r="L12" i="134"/>
  <c r="L22" i="134"/>
  <c r="L23" i="117"/>
  <c r="O73" i="136"/>
  <c r="O64" i="136"/>
  <c r="O77" i="136"/>
  <c r="O81" i="136"/>
  <c r="L23" i="119"/>
  <c r="P64" i="110"/>
  <c r="P81" i="110"/>
  <c r="P73" i="110"/>
  <c r="P77" i="110"/>
  <c r="L12" i="118"/>
  <c r="L22" i="118"/>
  <c r="AF64" i="128"/>
  <c r="AF77" i="128"/>
  <c r="AF73" i="128"/>
  <c r="S97" i="133"/>
  <c r="AB72" i="133"/>
  <c r="AB63" i="133"/>
  <c r="AB76" i="133"/>
  <c r="AG63" i="121"/>
  <c r="AG76" i="121"/>
  <c r="AG72" i="121"/>
  <c r="AC72" i="143"/>
  <c r="AC63" i="143"/>
  <c r="AC76" i="143"/>
  <c r="AB26" i="129"/>
  <c r="AD101" i="110"/>
  <c r="AA26" i="131"/>
  <c r="R97" i="135"/>
  <c r="AG63" i="143"/>
  <c r="AG76" i="143"/>
  <c r="AG72" i="143"/>
  <c r="AG73" i="112"/>
  <c r="AG77" i="112"/>
  <c r="AG64" i="112"/>
  <c r="AF32" i="126"/>
  <c r="AG32" i="119"/>
  <c r="AG63" i="131"/>
  <c r="AG72" i="131"/>
  <c r="AG76" i="131"/>
  <c r="AG66" i="131"/>
  <c r="AG26" i="117"/>
  <c r="AC64" i="125"/>
  <c r="AC73" i="125"/>
  <c r="AC77" i="125"/>
  <c r="AF32" i="143"/>
  <c r="AG63" i="112"/>
  <c r="AG72" i="112"/>
  <c r="AG76" i="112"/>
  <c r="AG66" i="112"/>
  <c r="AG80" i="112" s="1"/>
  <c r="AE63" i="143"/>
  <c r="AE72" i="143"/>
  <c r="AE76" i="143"/>
  <c r="AE34" i="140"/>
  <c r="AC32" i="122"/>
  <c r="AC25" i="122" s="1"/>
  <c r="AB32" i="118"/>
  <c r="AE83" i="115"/>
  <c r="AG26" i="118"/>
  <c r="AB26" i="124"/>
  <c r="AD26" i="120"/>
  <c r="AF26" i="122"/>
  <c r="AE76" i="111"/>
  <c r="AE66" i="111"/>
  <c r="AE72" i="111"/>
  <c r="AE63" i="111"/>
  <c r="AF26" i="143"/>
  <c r="AC66" i="144"/>
  <c r="AC81" i="144" s="1"/>
  <c r="AC72" i="144"/>
  <c r="AC76" i="144"/>
  <c r="AC63" i="144"/>
  <c r="AD32" i="118"/>
  <c r="AD25" i="118" s="1"/>
  <c r="AE73" i="120"/>
  <c r="AE64" i="120"/>
  <c r="AE77" i="120"/>
  <c r="AE66" i="120"/>
  <c r="AE81" i="120" s="1"/>
  <c r="AB26" i="131"/>
  <c r="AB63" i="131" s="1"/>
  <c r="X26" i="135"/>
  <c r="AE46" i="124"/>
  <c r="AE40" i="124"/>
  <c r="AE44" i="124"/>
  <c r="AE48" i="124"/>
  <c r="AE58" i="124" s="1"/>
  <c r="AD45" i="125"/>
  <c r="N45" i="127"/>
  <c r="N41" i="127"/>
  <c r="N49" i="127"/>
  <c r="N59" i="127" s="1"/>
  <c r="N25" i="127"/>
  <c r="AG80" i="144"/>
  <c r="AG71" i="144"/>
  <c r="AG79" i="144"/>
  <c r="AG75" i="144"/>
  <c r="AG62" i="144"/>
  <c r="AG91" i="144"/>
  <c r="AG92" i="144" s="1"/>
  <c r="AG93" i="144" s="1"/>
  <c r="AC40" i="137"/>
  <c r="AC44" i="137"/>
  <c r="AC48" i="137"/>
  <c r="AC58" i="137" s="1"/>
  <c r="O66" i="123"/>
  <c r="Z46" i="135"/>
  <c r="AF50" i="132"/>
  <c r="AF60" i="132" s="1"/>
  <c r="AF42" i="132"/>
  <c r="AG25" i="125"/>
  <c r="AC25" i="131"/>
  <c r="AF50" i="129"/>
  <c r="AF60" i="129" s="1"/>
  <c r="AF42" i="129"/>
  <c r="AC41" i="143"/>
  <c r="AC49" i="143"/>
  <c r="AC59" i="143" s="1"/>
  <c r="AE25" i="120"/>
  <c r="AE46" i="120" s="1"/>
  <c r="AE41" i="120"/>
  <c r="AE49" i="120"/>
  <c r="AE59" i="120" s="1"/>
  <c r="AE63" i="120"/>
  <c r="AG46" i="132"/>
  <c r="AG44" i="132"/>
  <c r="AG48" i="132"/>
  <c r="AG58" i="132" s="1"/>
  <c r="AG40" i="132"/>
  <c r="AE27" i="145"/>
  <c r="AC25" i="125"/>
  <c r="AE25" i="118"/>
  <c r="AE49" i="118"/>
  <c r="AE59" i="118" s="1"/>
  <c r="AE41" i="118"/>
  <c r="AD25" i="132"/>
  <c r="AD49" i="132"/>
  <c r="AD59" i="132" s="1"/>
  <c r="AD41" i="132"/>
  <c r="AF50" i="112"/>
  <c r="AF60" i="112" s="1"/>
  <c r="AF42" i="112"/>
  <c r="AC41" i="122"/>
  <c r="AC49" i="122"/>
  <c r="AC59" i="122" s="1"/>
  <c r="N25" i="114"/>
  <c r="N46" i="114"/>
  <c r="N42" i="114"/>
  <c r="N50" i="114"/>
  <c r="N60" i="114" s="1"/>
  <c r="AD25" i="115"/>
  <c r="M17" i="116"/>
  <c r="M21" i="116"/>
  <c r="AE36" i="140"/>
  <c r="AE36" i="145"/>
  <c r="AC41" i="118"/>
  <c r="AC25" i="118"/>
  <c r="AC46" i="118" s="1"/>
  <c r="AC49" i="118"/>
  <c r="AC59" i="118" s="1"/>
  <c r="AD66" i="121"/>
  <c r="AD81" i="121" s="1"/>
  <c r="AF26" i="111"/>
  <c r="AD45" i="124"/>
  <c r="AF29" i="140"/>
  <c r="AC25" i="144"/>
  <c r="AC46" i="144" s="1"/>
  <c r="M17" i="128"/>
  <c r="M21" i="128"/>
  <c r="AF46" i="125"/>
  <c r="AE76" i="118"/>
  <c r="AE72" i="118"/>
  <c r="AE63" i="118"/>
  <c r="AD44" i="144"/>
  <c r="AD40" i="144"/>
  <c r="AD48" i="144"/>
  <c r="AD58" i="144" s="1"/>
  <c r="AD45" i="144"/>
  <c r="AD62" i="144"/>
  <c r="AD75" i="144"/>
  <c r="AD79" i="144"/>
  <c r="AD71" i="144"/>
  <c r="AD91" i="144"/>
  <c r="AD92" i="144" s="1"/>
  <c r="AD93" i="144" s="1"/>
  <c r="AD80" i="144"/>
  <c r="AG49" i="135"/>
  <c r="AG59" i="135" s="1"/>
  <c r="AG25" i="135"/>
  <c r="AG41" i="135"/>
  <c r="AF49" i="115"/>
  <c r="AF59" i="115" s="1"/>
  <c r="AF41" i="115"/>
  <c r="AF25" i="115"/>
  <c r="AF45" i="115" s="1"/>
  <c r="AC49" i="128"/>
  <c r="AC59" i="128" s="1"/>
  <c r="AC41" i="128"/>
  <c r="AC41" i="129"/>
  <c r="AC49" i="129"/>
  <c r="AC59" i="129" s="1"/>
  <c r="AC25" i="129"/>
  <c r="AC45" i="129" s="1"/>
  <c r="L12" i="112"/>
  <c r="L19" i="112" s="1"/>
  <c r="L22" i="112"/>
  <c r="L12" i="113"/>
  <c r="L22" i="113"/>
  <c r="R26" i="133"/>
  <c r="L12" i="122"/>
  <c r="L22" i="122"/>
  <c r="AF77" i="122"/>
  <c r="AF73" i="122"/>
  <c r="M26" i="110"/>
  <c r="AC26" i="119"/>
  <c r="L12" i="130"/>
  <c r="L18" i="130" s="1"/>
  <c r="L22" i="130"/>
  <c r="W26" i="135"/>
  <c r="AB63" i="117"/>
  <c r="AB72" i="117"/>
  <c r="AB76" i="117"/>
  <c r="AB26" i="144"/>
  <c r="AF76" i="144"/>
  <c r="AF63" i="144"/>
  <c r="AF72" i="144"/>
  <c r="AE83" i="121"/>
  <c r="AC63" i="122"/>
  <c r="AC76" i="122"/>
  <c r="AC72" i="122"/>
  <c r="AC26" i="121"/>
  <c r="AA26" i="124"/>
  <c r="AF32" i="116"/>
  <c r="AF25" i="116" s="1"/>
  <c r="AE83" i="144"/>
  <c r="AD32" i="120"/>
  <c r="AF50" i="120"/>
  <c r="AF60" i="120" s="1"/>
  <c r="AF42" i="120"/>
  <c r="AG26" i="130"/>
  <c r="AB72" i="134"/>
  <c r="AB76" i="134"/>
  <c r="AF35" i="145"/>
  <c r="AF35" i="140"/>
  <c r="AA29" i="145"/>
  <c r="AA29" i="140"/>
  <c r="AF32" i="137"/>
  <c r="AF25" i="137" s="1"/>
  <c r="AG83" i="133"/>
  <c r="O63" i="110"/>
  <c r="O80" i="110"/>
  <c r="O76" i="110"/>
  <c r="O72" i="110"/>
  <c r="AG63" i="122"/>
  <c r="AG76" i="122"/>
  <c r="AG72" i="122"/>
  <c r="AG66" i="122"/>
  <c r="AG80" i="122" s="1"/>
  <c r="AC77" i="144"/>
  <c r="AC73" i="144"/>
  <c r="AC64" i="144"/>
  <c r="AD26" i="134"/>
  <c r="AF32" i="131"/>
  <c r="AF25" i="131" s="1"/>
  <c r="AC32" i="143"/>
  <c r="AB32" i="119"/>
  <c r="AE45" i="134"/>
  <c r="AE45" i="117"/>
  <c r="AE40" i="117"/>
  <c r="AE48" i="117"/>
  <c r="AE58" i="117" s="1"/>
  <c r="AE44" i="117"/>
  <c r="M18" i="117"/>
  <c r="AD25" i="126"/>
  <c r="AD41" i="126"/>
  <c r="AD49" i="126"/>
  <c r="AD59" i="126" s="1"/>
  <c r="AG49" i="143"/>
  <c r="AG59" i="143" s="1"/>
  <c r="AG41" i="143"/>
  <c r="AB41" i="117"/>
  <c r="AB49" i="117"/>
  <c r="AB59" i="117" s="1"/>
  <c r="AD45" i="113"/>
  <c r="AD44" i="113"/>
  <c r="AD40" i="113"/>
  <c r="AD48" i="113"/>
  <c r="AD58" i="113" s="1"/>
  <c r="AD46" i="113"/>
  <c r="AE42" i="120"/>
  <c r="AE50" i="120"/>
  <c r="AE60" i="120" s="1"/>
  <c r="AE33" i="145"/>
  <c r="O48" i="123"/>
  <c r="O58" i="123" s="1"/>
  <c r="O44" i="123"/>
  <c r="O40" i="123"/>
  <c r="M18" i="112"/>
  <c r="AD66" i="115"/>
  <c r="AE45" i="116"/>
  <c r="AE40" i="116"/>
  <c r="AE44" i="116"/>
  <c r="AE48" i="116"/>
  <c r="AE58" i="116" s="1"/>
  <c r="AE49" i="111"/>
  <c r="AE59" i="111" s="1"/>
  <c r="AE41" i="111"/>
  <c r="AE25" i="111"/>
  <c r="AE45" i="111" s="1"/>
  <c r="AD46" i="144"/>
  <c r="M18" i="126"/>
  <c r="AG27" i="145"/>
  <c r="AE80" i="116"/>
  <c r="AE79" i="116"/>
  <c r="AE75" i="116"/>
  <c r="AE62" i="116"/>
  <c r="AE71" i="116"/>
  <c r="AE91" i="116"/>
  <c r="AE92" i="116" s="1"/>
  <c r="AE93" i="116" s="1"/>
  <c r="M18" i="120"/>
  <c r="M17" i="120"/>
  <c r="M21" i="120"/>
  <c r="AE80" i="124"/>
  <c r="AE66" i="132"/>
  <c r="AG25" i="116"/>
  <c r="AG49" i="116"/>
  <c r="AG59" i="116" s="1"/>
  <c r="AG41" i="116"/>
  <c r="O44" i="127"/>
  <c r="O40" i="127"/>
  <c r="O48" i="127"/>
  <c r="O58" i="127" s="1"/>
  <c r="AG80" i="132"/>
  <c r="AD73" i="128"/>
  <c r="AD64" i="128"/>
  <c r="AD77" i="128"/>
  <c r="AD66" i="128"/>
  <c r="AB49" i="126"/>
  <c r="AB59" i="126" s="1"/>
  <c r="AB41" i="126"/>
  <c r="M17" i="115"/>
  <c r="M21" i="115"/>
  <c r="P17" i="145"/>
  <c r="P21" i="145"/>
  <c r="AC66" i="124"/>
  <c r="AC81" i="124" s="1"/>
  <c r="AG81" i="115"/>
  <c r="M19" i="118"/>
  <c r="AG27" i="140"/>
  <c r="AE83" i="125"/>
  <c r="AF32" i="111"/>
  <c r="AE66" i="143"/>
  <c r="AA32" i="116"/>
  <c r="AC66" i="126"/>
  <c r="AE83" i="120"/>
  <c r="AC32" i="111"/>
  <c r="AC66" i="115"/>
  <c r="AC66" i="128"/>
  <c r="AG66" i="143"/>
  <c r="AB66" i="134"/>
  <c r="AF66" i="135"/>
  <c r="K23" i="131"/>
  <c r="K23" i="129"/>
  <c r="AD66" i="130"/>
  <c r="K23" i="124"/>
  <c r="K23" i="128"/>
  <c r="L19" i="119" l="1"/>
  <c r="AF37" i="140"/>
  <c r="AB81" i="112"/>
  <c r="Z32" i="119"/>
  <c r="AA32" i="126"/>
  <c r="AG83" i="131"/>
  <c r="AA32" i="124"/>
  <c r="AA25" i="124" s="1"/>
  <c r="AA46" i="124" s="1"/>
  <c r="AF45" i="135"/>
  <c r="AA32" i="128"/>
  <c r="AA32" i="131"/>
  <c r="AA25" i="131" s="1"/>
  <c r="AA32" i="133"/>
  <c r="AG81" i="112"/>
  <c r="AE26" i="145"/>
  <c r="AE41" i="145" s="1"/>
  <c r="AC45" i="118"/>
  <c r="AF80" i="135"/>
  <c r="AF71" i="135"/>
  <c r="AF79" i="135"/>
  <c r="AF62" i="135"/>
  <c r="AF75" i="135"/>
  <c r="AF91" i="135"/>
  <c r="AF92" i="135" s="1"/>
  <c r="AF93" i="135" s="1"/>
  <c r="AB44" i="132"/>
  <c r="AB40" i="132"/>
  <c r="AB48" i="132"/>
  <c r="AB58" i="132" s="1"/>
  <c r="AB45" i="132"/>
  <c r="AC80" i="126"/>
  <c r="AC75" i="126"/>
  <c r="AC79" i="126"/>
  <c r="AC71" i="126"/>
  <c r="AC91" i="126"/>
  <c r="AC92" i="126" s="1"/>
  <c r="AC93" i="126" s="1"/>
  <c r="Q93" i="110"/>
  <c r="AD80" i="130"/>
  <c r="AD79" i="130"/>
  <c r="AD75" i="130"/>
  <c r="AD71" i="130"/>
  <c r="AD91" i="130"/>
  <c r="AD92" i="130" s="1"/>
  <c r="AD93" i="130" s="1"/>
  <c r="AC80" i="115"/>
  <c r="AC75" i="115"/>
  <c r="AC79" i="115"/>
  <c r="AC71" i="115"/>
  <c r="AC91" i="115"/>
  <c r="AC92" i="115" s="1"/>
  <c r="AC93" i="115" s="1"/>
  <c r="AB71" i="134"/>
  <c r="AB79" i="134"/>
  <c r="AB75" i="134"/>
  <c r="AB91" i="134"/>
  <c r="AB92" i="134" s="1"/>
  <c r="AB93" i="134" s="1"/>
  <c r="AB80" i="134"/>
  <c r="AF42" i="111"/>
  <c r="AF50" i="111"/>
  <c r="AF60" i="111" s="1"/>
  <c r="AF45" i="137"/>
  <c r="AF48" i="137"/>
  <c r="AF58" i="137" s="1"/>
  <c r="AF44" i="137"/>
  <c r="AF40" i="137"/>
  <c r="AE49" i="145"/>
  <c r="AE59" i="145" s="1"/>
  <c r="AC42" i="111"/>
  <c r="AC50" i="111"/>
  <c r="AC60" i="111" s="1"/>
  <c r="AC25" i="111"/>
  <c r="AF45" i="116"/>
  <c r="AF44" i="116"/>
  <c r="AF48" i="116"/>
  <c r="AF58" i="116" s="1"/>
  <c r="AF40" i="116"/>
  <c r="AA49" i="131"/>
  <c r="AA59" i="131" s="1"/>
  <c r="AA41" i="131"/>
  <c r="AG80" i="143"/>
  <c r="AG79" i="143"/>
  <c r="AG75" i="143"/>
  <c r="AG71" i="143"/>
  <c r="AG62" i="143"/>
  <c r="AG91" i="143"/>
  <c r="AG92" i="143" s="1"/>
  <c r="AG93" i="143" s="1"/>
  <c r="AC75" i="128"/>
  <c r="AC71" i="128"/>
  <c r="AC62" i="128"/>
  <c r="AC79" i="128"/>
  <c r="AC91" i="128"/>
  <c r="AC92" i="128" s="1"/>
  <c r="AC93" i="128" s="1"/>
  <c r="AC80" i="128"/>
  <c r="AA50" i="116"/>
  <c r="AA60" i="116" s="1"/>
  <c r="AA42" i="116"/>
  <c r="AD46" i="118"/>
  <c r="AD40" i="118"/>
  <c r="AD44" i="118"/>
  <c r="AD48" i="118"/>
  <c r="AD58" i="118" s="1"/>
  <c r="AD45" i="118"/>
  <c r="AB46" i="125"/>
  <c r="AB44" i="125"/>
  <c r="AB40" i="125"/>
  <c r="AB48" i="125"/>
  <c r="AB58" i="125" s="1"/>
  <c r="AB45" i="125"/>
  <c r="AD45" i="133"/>
  <c r="AD48" i="133"/>
  <c r="AD58" i="133" s="1"/>
  <c r="AD40" i="133"/>
  <c r="AD44" i="133"/>
  <c r="AE81" i="143"/>
  <c r="AE79" i="143"/>
  <c r="AE75" i="143"/>
  <c r="AE71" i="143"/>
  <c r="AE62" i="143"/>
  <c r="AE91" i="143"/>
  <c r="AE92" i="143" s="1"/>
  <c r="AE93" i="143" s="1"/>
  <c r="AE80" i="143"/>
  <c r="AF44" i="131"/>
  <c r="AF48" i="131"/>
  <c r="AF58" i="131" s="1"/>
  <c r="AF40" i="131"/>
  <c r="AF45" i="131"/>
  <c r="AB50" i="124"/>
  <c r="AB60" i="124" s="1"/>
  <c r="AB42" i="124"/>
  <c r="V26" i="135"/>
  <c r="K23" i="134"/>
  <c r="K12" i="125"/>
  <c r="K22" i="125"/>
  <c r="K12" i="132"/>
  <c r="K19" i="132" s="1"/>
  <c r="K22" i="132"/>
  <c r="AB26" i="143"/>
  <c r="Y77" i="135"/>
  <c r="Y73" i="135"/>
  <c r="Y64" i="135"/>
  <c r="M76" i="127"/>
  <c r="M80" i="127"/>
  <c r="M72" i="127"/>
  <c r="M63" i="127"/>
  <c r="M72" i="114"/>
  <c r="M76" i="114"/>
  <c r="M80" i="114"/>
  <c r="M63" i="114"/>
  <c r="AB77" i="115"/>
  <c r="AB73" i="115"/>
  <c r="AB73" i="131"/>
  <c r="AB64" i="131"/>
  <c r="AB77" i="131"/>
  <c r="AG77" i="119"/>
  <c r="AG73" i="119"/>
  <c r="AG64" i="119"/>
  <c r="AA63" i="144"/>
  <c r="AA76" i="144"/>
  <c r="AA72" i="144"/>
  <c r="AG64" i="121"/>
  <c r="AG77" i="121"/>
  <c r="AG73" i="121"/>
  <c r="AD83" i="129"/>
  <c r="AA26" i="132"/>
  <c r="AG77" i="130"/>
  <c r="AG73" i="130"/>
  <c r="AG64" i="130"/>
  <c r="AC32" i="121"/>
  <c r="AB26" i="115"/>
  <c r="AD83" i="137"/>
  <c r="AB26" i="113"/>
  <c r="AC32" i="117"/>
  <c r="AA32" i="144"/>
  <c r="AE73" i="118"/>
  <c r="AE77" i="118"/>
  <c r="AE64" i="118"/>
  <c r="L26" i="136"/>
  <c r="AG83" i="135"/>
  <c r="AG83" i="115"/>
  <c r="AF63" i="143"/>
  <c r="AF66" i="143"/>
  <c r="AF80" i="143" s="1"/>
  <c r="AF72" i="143"/>
  <c r="AF76" i="143"/>
  <c r="AD83" i="116"/>
  <c r="AC32" i="119"/>
  <c r="AD80" i="115"/>
  <c r="AD71" i="115"/>
  <c r="AD79" i="115"/>
  <c r="AD62" i="115"/>
  <c r="AD75" i="115"/>
  <c r="AD91" i="115"/>
  <c r="AD92" i="115" s="1"/>
  <c r="AD93" i="115" s="1"/>
  <c r="AD25" i="134"/>
  <c r="AD46" i="134" s="1"/>
  <c r="AD41" i="134"/>
  <c r="AD49" i="134"/>
  <c r="AD59" i="134" s="1"/>
  <c r="AA41" i="124"/>
  <c r="AA49" i="124"/>
  <c r="AA59" i="124" s="1"/>
  <c r="L18" i="122"/>
  <c r="L17" i="122"/>
  <c r="L21" i="122"/>
  <c r="AC48" i="128"/>
  <c r="AC58" i="128" s="1"/>
  <c r="AC40" i="128"/>
  <c r="AC44" i="128"/>
  <c r="AG46" i="135"/>
  <c r="AG48" i="135"/>
  <c r="AG58" i="135" s="1"/>
  <c r="AG44" i="135"/>
  <c r="AG40" i="135"/>
  <c r="N40" i="114"/>
  <c r="N44" i="114"/>
  <c r="N48" i="114"/>
  <c r="N58" i="114" s="1"/>
  <c r="AE44" i="120"/>
  <c r="AE40" i="120"/>
  <c r="AE48" i="120"/>
  <c r="AE58" i="120" s="1"/>
  <c r="AC45" i="131"/>
  <c r="AC40" i="131"/>
  <c r="AC44" i="131"/>
  <c r="AC48" i="131"/>
  <c r="AC58" i="131" s="1"/>
  <c r="N44" i="127"/>
  <c r="N40" i="127"/>
  <c r="N48" i="127"/>
  <c r="N58" i="127" s="1"/>
  <c r="AE80" i="111"/>
  <c r="AE71" i="111"/>
  <c r="AE62" i="111"/>
  <c r="AE75" i="111"/>
  <c r="AE79" i="111"/>
  <c r="AE91" i="111"/>
  <c r="AB49" i="124"/>
  <c r="AB59" i="124" s="1"/>
  <c r="AB41" i="124"/>
  <c r="AB25" i="124"/>
  <c r="AB45" i="124" s="1"/>
  <c r="AG62" i="131"/>
  <c r="AG71" i="131"/>
  <c r="AG75" i="131"/>
  <c r="AG79" i="131"/>
  <c r="AG91" i="131"/>
  <c r="AG92" i="131" s="1"/>
  <c r="AG93" i="131" s="1"/>
  <c r="AG81" i="131"/>
  <c r="L18" i="118"/>
  <c r="L17" i="118"/>
  <c r="L21" i="118"/>
  <c r="L18" i="134"/>
  <c r="L17" i="134"/>
  <c r="L21" i="134"/>
  <c r="AD42" i="119"/>
  <c r="AD50" i="119"/>
  <c r="AD60" i="119" s="1"/>
  <c r="AE32" i="130"/>
  <c r="AC80" i="125"/>
  <c r="AC79" i="125"/>
  <c r="AC71" i="125"/>
  <c r="AC75" i="125"/>
  <c r="AC62" i="125"/>
  <c r="AC91" i="125"/>
  <c r="AC92" i="125" s="1"/>
  <c r="AC93" i="125" s="1"/>
  <c r="Z64" i="135"/>
  <c r="Z77" i="135"/>
  <c r="Z73" i="135"/>
  <c r="Z66" i="135"/>
  <c r="AA80" i="135"/>
  <c r="AA62" i="135"/>
  <c r="AA75" i="135"/>
  <c r="AA79" i="135"/>
  <c r="AA71" i="135"/>
  <c r="AA91" i="135"/>
  <c r="AA92" i="135" s="1"/>
  <c r="AA93" i="135" s="1"/>
  <c r="AE26" i="130"/>
  <c r="AG25" i="119"/>
  <c r="AG49" i="119"/>
  <c r="AG59" i="119" s="1"/>
  <c r="AG41" i="119"/>
  <c r="AC50" i="115"/>
  <c r="AC60" i="115" s="1"/>
  <c r="AC42" i="115"/>
  <c r="AC80" i="112"/>
  <c r="AC79" i="112"/>
  <c r="AC62" i="112"/>
  <c r="AC75" i="112"/>
  <c r="AC71" i="112"/>
  <c r="AC91" i="112"/>
  <c r="AC92" i="112" s="1"/>
  <c r="AC93" i="112" s="1"/>
  <c r="Y66" i="135"/>
  <c r="AC25" i="116"/>
  <c r="AC46" i="116" s="1"/>
  <c r="AC49" i="116"/>
  <c r="AC59" i="116" s="1"/>
  <c r="AC41" i="116"/>
  <c r="AC25" i="115"/>
  <c r="AC62" i="115" s="1"/>
  <c r="N12" i="145"/>
  <c r="N19" i="145" s="1"/>
  <c r="N22" i="145"/>
  <c r="AC50" i="116"/>
  <c r="AC60" i="116" s="1"/>
  <c r="AC42" i="116"/>
  <c r="AC64" i="116"/>
  <c r="AG81" i="122"/>
  <c r="M42" i="136"/>
  <c r="M46" i="136"/>
  <c r="M50" i="136"/>
  <c r="M60" i="136" s="1"/>
  <c r="N18" i="144"/>
  <c r="N17" i="144"/>
  <c r="N21" i="144"/>
  <c r="N19" i="144"/>
  <c r="R32" i="133"/>
  <c r="R25" i="133" s="1"/>
  <c r="K23" i="126"/>
  <c r="K12" i="121"/>
  <c r="K22" i="121"/>
  <c r="K12" i="128"/>
  <c r="K18" i="128" s="1"/>
  <c r="K22" i="128"/>
  <c r="K12" i="118"/>
  <c r="K22" i="118"/>
  <c r="Z26" i="122"/>
  <c r="AC76" i="111"/>
  <c r="AC72" i="111"/>
  <c r="AC63" i="111"/>
  <c r="AC72" i="130"/>
  <c r="AC76" i="130"/>
  <c r="K12" i="134"/>
  <c r="K19" i="134" s="1"/>
  <c r="K22" i="134"/>
  <c r="K23" i="122"/>
  <c r="AB64" i="117"/>
  <c r="AB73" i="117"/>
  <c r="AB77" i="117"/>
  <c r="AG97" i="136"/>
  <c r="AG97" i="127"/>
  <c r="AB77" i="118"/>
  <c r="AB73" i="118"/>
  <c r="AB64" i="118"/>
  <c r="AF73" i="121"/>
  <c r="AF77" i="121"/>
  <c r="AF64" i="121"/>
  <c r="S101" i="133"/>
  <c r="AF101" i="136"/>
  <c r="AA26" i="125"/>
  <c r="AB63" i="115"/>
  <c r="AB72" i="115"/>
  <c r="AB76" i="115"/>
  <c r="AB66" i="115"/>
  <c r="AB80" i="115" s="1"/>
  <c r="Z26" i="117"/>
  <c r="AB32" i="113"/>
  <c r="AB64" i="113" s="1"/>
  <c r="AE83" i="126"/>
  <c r="AC26" i="120"/>
  <c r="AG83" i="137"/>
  <c r="AA32" i="120"/>
  <c r="AA25" i="120" s="1"/>
  <c r="AG83" i="128"/>
  <c r="AB66" i="119"/>
  <c r="AB76" i="119"/>
  <c r="AB72" i="119"/>
  <c r="AB63" i="119"/>
  <c r="AG72" i="117"/>
  <c r="AG76" i="117"/>
  <c r="AG63" i="117"/>
  <c r="AA36" i="140"/>
  <c r="AA36" i="145"/>
  <c r="AA50" i="133"/>
  <c r="AA60" i="133" s="1"/>
  <c r="AA42" i="133"/>
  <c r="AF73" i="143"/>
  <c r="AF77" i="143"/>
  <c r="AF64" i="143"/>
  <c r="Z35" i="145"/>
  <c r="Z35" i="140"/>
  <c r="AG45" i="116"/>
  <c r="AG40" i="116"/>
  <c r="AG48" i="116"/>
  <c r="AG58" i="116" s="1"/>
  <c r="AG44" i="116"/>
  <c r="AG46" i="116"/>
  <c r="AE48" i="111"/>
  <c r="AE58" i="111" s="1"/>
  <c r="AE40" i="111"/>
  <c r="AE44" i="111"/>
  <c r="AE46" i="111"/>
  <c r="AB42" i="119"/>
  <c r="AB50" i="119"/>
  <c r="AB60" i="119" s="1"/>
  <c r="AB41" i="144"/>
  <c r="AB49" i="144"/>
  <c r="AB59" i="144" s="1"/>
  <c r="M49" i="110"/>
  <c r="M59" i="110" s="1"/>
  <c r="M41" i="110"/>
  <c r="M45" i="110"/>
  <c r="R49" i="133"/>
  <c r="R59" i="133" s="1"/>
  <c r="R45" i="133"/>
  <c r="R41" i="133"/>
  <c r="Z26" i="111"/>
  <c r="AG45" i="125"/>
  <c r="AG48" i="125"/>
  <c r="AG58" i="125" s="1"/>
  <c r="AG44" i="125"/>
  <c r="AG40" i="125"/>
  <c r="X49" i="135"/>
  <c r="X59" i="135" s="1"/>
  <c r="X41" i="135"/>
  <c r="X25" i="135"/>
  <c r="X45" i="135" s="1"/>
  <c r="AC80" i="144"/>
  <c r="AC62" i="144"/>
  <c r="AC79" i="144"/>
  <c r="AC71" i="144"/>
  <c r="AC75" i="144"/>
  <c r="AC91" i="144"/>
  <c r="AC92" i="144" s="1"/>
  <c r="AC93" i="144" s="1"/>
  <c r="AC50" i="122"/>
  <c r="AC60" i="122" s="1"/>
  <c r="AC42" i="122"/>
  <c r="AC46" i="122"/>
  <c r="M42" i="114"/>
  <c r="M46" i="114"/>
  <c r="M50" i="114"/>
  <c r="M60" i="114" s="1"/>
  <c r="AD81" i="129"/>
  <c r="AD79" i="129"/>
  <c r="AD75" i="129"/>
  <c r="AD62" i="129"/>
  <c r="AD71" i="129"/>
  <c r="AD91" i="129"/>
  <c r="AD92" i="129" s="1"/>
  <c r="AD93" i="129" s="1"/>
  <c r="AD80" i="129"/>
  <c r="AE62" i="129"/>
  <c r="AE79" i="129"/>
  <c r="AE75" i="129"/>
  <c r="AE71" i="129"/>
  <c r="AE91" i="129"/>
  <c r="AE92" i="129" s="1"/>
  <c r="AE93" i="129" s="1"/>
  <c r="AE80" i="129"/>
  <c r="AG45" i="122"/>
  <c r="AG40" i="122"/>
  <c r="AG44" i="122"/>
  <c r="AG48" i="122"/>
  <c r="AG58" i="122" s="1"/>
  <c r="AG46" i="122"/>
  <c r="AD27" i="140"/>
  <c r="AD27" i="145"/>
  <c r="AB66" i="131"/>
  <c r="AG45" i="131"/>
  <c r="AG40" i="131"/>
  <c r="AG44" i="131"/>
  <c r="AG48" i="131"/>
  <c r="AG58" i="131" s="1"/>
  <c r="AB25" i="119"/>
  <c r="AG50" i="121"/>
  <c r="AG60" i="121" s="1"/>
  <c r="AG42" i="121"/>
  <c r="L17" i="119"/>
  <c r="L21" i="119"/>
  <c r="AA49" i="120"/>
  <c r="AA59" i="120" s="1"/>
  <c r="AA41" i="120"/>
  <c r="AG25" i="121"/>
  <c r="AG46" i="121" s="1"/>
  <c r="AC41" i="132"/>
  <c r="AC49" i="132"/>
  <c r="AC59" i="132" s="1"/>
  <c r="AC25" i="132"/>
  <c r="AC45" i="132" s="1"/>
  <c r="AB41" i="112"/>
  <c r="AB49" i="112"/>
  <c r="AB59" i="112" s="1"/>
  <c r="AB25" i="112"/>
  <c r="AB45" i="112" s="1"/>
  <c r="AC46" i="131"/>
  <c r="L19" i="116"/>
  <c r="L17" i="116"/>
  <c r="L21" i="116"/>
  <c r="O19" i="145"/>
  <c r="O17" i="145"/>
  <c r="O21" i="145"/>
  <c r="M18" i="140"/>
  <c r="M17" i="140"/>
  <c r="M21" i="140"/>
  <c r="M25" i="114"/>
  <c r="AG45" i="126"/>
  <c r="AG44" i="126"/>
  <c r="AG48" i="126"/>
  <c r="AG58" i="126" s="1"/>
  <c r="AG40" i="126"/>
  <c r="AG46" i="126"/>
  <c r="Y48" i="135"/>
  <c r="Y58" i="135" s="1"/>
  <c r="Y44" i="135"/>
  <c r="Y40" i="135"/>
  <c r="Y45" i="135"/>
  <c r="AG25" i="134"/>
  <c r="AG41" i="134"/>
  <c r="AG49" i="134"/>
  <c r="AG59" i="134" s="1"/>
  <c r="AG63" i="134"/>
  <c r="L18" i="132"/>
  <c r="L17" i="132"/>
  <c r="L21" i="132"/>
  <c r="P93" i="110"/>
  <c r="AF45" i="112"/>
  <c r="AF48" i="112"/>
  <c r="AF58" i="112" s="1"/>
  <c r="AF44" i="112"/>
  <c r="AF40" i="112"/>
  <c r="K23" i="119"/>
  <c r="K12" i="120"/>
  <c r="K22" i="120"/>
  <c r="I26" i="133"/>
  <c r="M12" i="144"/>
  <c r="M18" i="144" s="1"/>
  <c r="M22" i="144"/>
  <c r="K12" i="129"/>
  <c r="K18" i="129" s="1"/>
  <c r="K22" i="129"/>
  <c r="W32" i="135"/>
  <c r="W25" i="135" s="1"/>
  <c r="W45" i="135" s="1"/>
  <c r="AD73" i="133"/>
  <c r="AD77" i="133"/>
  <c r="AD64" i="133"/>
  <c r="AB76" i="111"/>
  <c r="AB72" i="111"/>
  <c r="R101" i="135"/>
  <c r="AA73" i="112"/>
  <c r="AA77" i="112"/>
  <c r="AA64" i="112"/>
  <c r="AD63" i="119"/>
  <c r="AD72" i="119"/>
  <c r="AD76" i="119"/>
  <c r="AA76" i="121"/>
  <c r="AA72" i="121"/>
  <c r="AG83" i="112"/>
  <c r="AE83" i="111"/>
  <c r="AE84" i="140"/>
  <c r="AE84" i="145"/>
  <c r="AG32" i="120"/>
  <c r="AA32" i="117"/>
  <c r="AF63" i="122"/>
  <c r="AF72" i="122"/>
  <c r="AF76" i="122"/>
  <c r="AF66" i="122"/>
  <c r="AF80" i="122" s="1"/>
  <c r="AB72" i="113"/>
  <c r="AB63" i="113"/>
  <c r="AB76" i="113"/>
  <c r="AB66" i="113"/>
  <c r="AB80" i="113" s="1"/>
  <c r="AC26" i="134"/>
  <c r="AC63" i="134" s="1"/>
  <c r="AD28" i="140"/>
  <c r="AD83" i="144"/>
  <c r="AB32" i="116"/>
  <c r="AB25" i="116" s="1"/>
  <c r="AB73" i="119"/>
  <c r="AB77" i="119"/>
  <c r="AB64" i="119"/>
  <c r="AB32" i="137"/>
  <c r="AB35" i="140"/>
  <c r="AB35" i="145"/>
  <c r="AA32" i="121"/>
  <c r="AD66" i="120"/>
  <c r="AD80" i="120" s="1"/>
  <c r="AD72" i="120"/>
  <c r="AD63" i="120"/>
  <c r="AD76" i="120"/>
  <c r="AE80" i="132"/>
  <c r="AE71" i="132"/>
  <c r="AE75" i="132"/>
  <c r="AE62" i="132"/>
  <c r="AE79" i="132"/>
  <c r="AE91" i="132"/>
  <c r="AE92" i="132" s="1"/>
  <c r="AE93" i="132" s="1"/>
  <c r="AA27" i="145"/>
  <c r="AD48" i="126"/>
  <c r="AD58" i="126" s="1"/>
  <c r="AD44" i="126"/>
  <c r="AD40" i="126"/>
  <c r="AD46" i="126"/>
  <c r="AG49" i="130"/>
  <c r="AG59" i="130" s="1"/>
  <c r="AG41" i="130"/>
  <c r="AG25" i="130"/>
  <c r="AG46" i="130" s="1"/>
  <c r="AD50" i="120"/>
  <c r="AD60" i="120" s="1"/>
  <c r="AD42" i="120"/>
  <c r="W49" i="135"/>
  <c r="W59" i="135" s="1"/>
  <c r="W41" i="135"/>
  <c r="AF25" i="111"/>
  <c r="AF41" i="111"/>
  <c r="AF49" i="111"/>
  <c r="AF59" i="111" s="1"/>
  <c r="AD46" i="132"/>
  <c r="AD44" i="132"/>
  <c r="AD48" i="132"/>
  <c r="AD58" i="132" s="1"/>
  <c r="AD40" i="132"/>
  <c r="AF25" i="143"/>
  <c r="AF41" i="143"/>
  <c r="AF49" i="143"/>
  <c r="AF59" i="143" s="1"/>
  <c r="AG49" i="118"/>
  <c r="AG59" i="118" s="1"/>
  <c r="AG41" i="118"/>
  <c r="AG25" i="118"/>
  <c r="AG45" i="118" s="1"/>
  <c r="M25" i="127"/>
  <c r="M45" i="127"/>
  <c r="M41" i="127"/>
  <c r="M49" i="127"/>
  <c r="M59" i="127" s="1"/>
  <c r="AD46" i="129"/>
  <c r="AD40" i="129"/>
  <c r="AD44" i="129"/>
  <c r="AD48" i="129"/>
  <c r="AD58" i="129" s="1"/>
  <c r="AD45" i="129"/>
  <c r="AG48" i="111"/>
  <c r="AG58" i="111" s="1"/>
  <c r="AG44" i="111"/>
  <c r="AG40" i="111"/>
  <c r="AC50" i="128"/>
  <c r="AC60" i="128" s="1"/>
  <c r="AC42" i="128"/>
  <c r="AC46" i="128"/>
  <c r="AF49" i="128"/>
  <c r="AF59" i="128" s="1"/>
  <c r="AF25" i="128"/>
  <c r="AF41" i="128"/>
  <c r="M25" i="123"/>
  <c r="M46" i="123"/>
  <c r="M50" i="123"/>
  <c r="M60" i="123" s="1"/>
  <c r="M42" i="123"/>
  <c r="AF45" i="113"/>
  <c r="AF44" i="113"/>
  <c r="AF48" i="113"/>
  <c r="AF58" i="113" s="1"/>
  <c r="AF40" i="113"/>
  <c r="AE62" i="137"/>
  <c r="AE71" i="137"/>
  <c r="AE79" i="137"/>
  <c r="AE75" i="137"/>
  <c r="AE91" i="137"/>
  <c r="AE92" i="137" s="1"/>
  <c r="AE93" i="137" s="1"/>
  <c r="AE80" i="137"/>
  <c r="AA49" i="133"/>
  <c r="AA59" i="133" s="1"/>
  <c r="AA25" i="133"/>
  <c r="AA46" i="133" s="1"/>
  <c r="AA41" i="133"/>
  <c r="AB42" i="125"/>
  <c r="AB50" i="125"/>
  <c r="AB60" i="125" s="1"/>
  <c r="AB50" i="134"/>
  <c r="AB60" i="134" s="1"/>
  <c r="AB42" i="134"/>
  <c r="AB42" i="128"/>
  <c r="AB50" i="128"/>
  <c r="AB60" i="128" s="1"/>
  <c r="N40" i="123"/>
  <c r="N48" i="123"/>
  <c r="N58" i="123" s="1"/>
  <c r="N44" i="123"/>
  <c r="AE34" i="145"/>
  <c r="AA41" i="118"/>
  <c r="AA49" i="118"/>
  <c r="AA59" i="118" s="1"/>
  <c r="L18" i="117"/>
  <c r="L17" i="117"/>
  <c r="L21" i="117"/>
  <c r="AA49" i="115"/>
  <c r="AA59" i="115" s="1"/>
  <c r="AA41" i="115"/>
  <c r="AF66" i="121"/>
  <c r="AD26" i="111"/>
  <c r="L18" i="111"/>
  <c r="L17" i="111"/>
  <c r="L21" i="111"/>
  <c r="AD25" i="130"/>
  <c r="AD62" i="130" s="1"/>
  <c r="AD41" i="130"/>
  <c r="AD49" i="130"/>
  <c r="AD59" i="130" s="1"/>
  <c r="AC64" i="137"/>
  <c r="AC77" i="137"/>
  <c r="AC73" i="137"/>
  <c r="AC66" i="137"/>
  <c r="AG66" i="119"/>
  <c r="L19" i="122"/>
  <c r="AF45" i="124"/>
  <c r="AF44" i="124"/>
  <c r="AF40" i="124"/>
  <c r="AF48" i="124"/>
  <c r="AF58" i="124" s="1"/>
  <c r="AE45" i="119"/>
  <c r="AE40" i="119"/>
  <c r="AE44" i="119"/>
  <c r="AE48" i="119"/>
  <c r="AE58" i="119" s="1"/>
  <c r="AB26" i="120"/>
  <c r="M80" i="123"/>
  <c r="M72" i="123"/>
  <c r="M63" i="123"/>
  <c r="M76" i="123"/>
  <c r="L32" i="110"/>
  <c r="K12" i="113"/>
  <c r="K19" i="113" s="1"/>
  <c r="K22" i="113"/>
  <c r="M12" i="143"/>
  <c r="M18" i="143" s="1"/>
  <c r="M22" i="143"/>
  <c r="Z26" i="144"/>
  <c r="M23" i="143"/>
  <c r="K12" i="117"/>
  <c r="K19" i="117" s="1"/>
  <c r="K22" i="117"/>
  <c r="K23" i="116"/>
  <c r="K26" i="114"/>
  <c r="K19" i="125"/>
  <c r="K23" i="125"/>
  <c r="AA73" i="111"/>
  <c r="AA77" i="111"/>
  <c r="K23" i="113"/>
  <c r="AF73" i="120"/>
  <c r="AF64" i="120"/>
  <c r="AF77" i="120"/>
  <c r="T97" i="133"/>
  <c r="AB73" i="113"/>
  <c r="AB77" i="113"/>
  <c r="AF77" i="116"/>
  <c r="AF64" i="116"/>
  <c r="AF73" i="116"/>
  <c r="AF101" i="127"/>
  <c r="AA63" i="120"/>
  <c r="AA72" i="120"/>
  <c r="AA76" i="120"/>
  <c r="AA76" i="133"/>
  <c r="AA72" i="133"/>
  <c r="AA63" i="133"/>
  <c r="AC76" i="117"/>
  <c r="AC63" i="117"/>
  <c r="AC72" i="117"/>
  <c r="Y31" i="145"/>
  <c r="Y31" i="140"/>
  <c r="AG83" i="122"/>
  <c r="AB32" i="144"/>
  <c r="AG28" i="145"/>
  <c r="AG26" i="145" s="1"/>
  <c r="AH97" i="114"/>
  <c r="AE83" i="137"/>
  <c r="AD32" i="117"/>
  <c r="AA50" i="124"/>
  <c r="AA60" i="124" s="1"/>
  <c r="AA42" i="124"/>
  <c r="AF63" i="126"/>
  <c r="AF76" i="126"/>
  <c r="AF72" i="126"/>
  <c r="AG83" i="125"/>
  <c r="AD77" i="120"/>
  <c r="AD64" i="120"/>
  <c r="AD73" i="120"/>
  <c r="AD83" i="132"/>
  <c r="AC49" i="121"/>
  <c r="AC59" i="121" s="1"/>
  <c r="AC41" i="121"/>
  <c r="AC25" i="121"/>
  <c r="AC45" i="121" s="1"/>
  <c r="AC46" i="129"/>
  <c r="AC40" i="129"/>
  <c r="AC44" i="129"/>
  <c r="AC48" i="129"/>
  <c r="AC58" i="129" s="1"/>
  <c r="AF46" i="115"/>
  <c r="AF44" i="115"/>
  <c r="AF40" i="115"/>
  <c r="AF48" i="115"/>
  <c r="AF58" i="115" s="1"/>
  <c r="AD62" i="121"/>
  <c r="AD75" i="121"/>
  <c r="AD71" i="121"/>
  <c r="AD79" i="121"/>
  <c r="AD91" i="121"/>
  <c r="AD92" i="121" s="1"/>
  <c r="AD93" i="121" s="1"/>
  <c r="AD80" i="121"/>
  <c r="AC45" i="122"/>
  <c r="AC48" i="122"/>
  <c r="AC58" i="122" s="1"/>
  <c r="AC44" i="122"/>
  <c r="AC40" i="122"/>
  <c r="AB25" i="131"/>
  <c r="AB45" i="131" s="1"/>
  <c r="AB49" i="131"/>
  <c r="AB59" i="131" s="1"/>
  <c r="AB41" i="131"/>
  <c r="AE32" i="140"/>
  <c r="AG79" i="112"/>
  <c r="AG75" i="112"/>
  <c r="AG71" i="112"/>
  <c r="AG62" i="112"/>
  <c r="AG91" i="112"/>
  <c r="AG92" i="112" s="1"/>
  <c r="AG93" i="112" s="1"/>
  <c r="AB49" i="129"/>
  <c r="AB59" i="129" s="1"/>
  <c r="AB41" i="129"/>
  <c r="AF45" i="129"/>
  <c r="AF48" i="129"/>
  <c r="AF58" i="129" s="1"/>
  <c r="AF40" i="129"/>
  <c r="AF44" i="129"/>
  <c r="AG50" i="143"/>
  <c r="AG60" i="143" s="1"/>
  <c r="AG42" i="143"/>
  <c r="AG46" i="143"/>
  <c r="AD81" i="132"/>
  <c r="AD79" i="132"/>
  <c r="AD75" i="132"/>
  <c r="AD71" i="132"/>
  <c r="AD62" i="132"/>
  <c r="AD91" i="132"/>
  <c r="AD92" i="132" s="1"/>
  <c r="AD93" i="132" s="1"/>
  <c r="L18" i="126"/>
  <c r="L17" i="126"/>
  <c r="L21" i="126"/>
  <c r="AC45" i="124"/>
  <c r="AC40" i="124"/>
  <c r="AC44" i="124"/>
  <c r="AC48" i="124"/>
  <c r="AC58" i="124" s="1"/>
  <c r="L19" i="134"/>
  <c r="N23" i="145"/>
  <c r="AC49" i="117"/>
  <c r="AC59" i="117" s="1"/>
  <c r="AC25" i="117"/>
  <c r="AC41" i="117"/>
  <c r="AB25" i="128"/>
  <c r="AG81" i="116"/>
  <c r="AG62" i="116"/>
  <c r="AG71" i="116"/>
  <c r="AG79" i="116"/>
  <c r="AG75" i="116"/>
  <c r="AG91" i="116"/>
  <c r="AG92" i="116" s="1"/>
  <c r="AG93" i="116" s="1"/>
  <c r="M45" i="136"/>
  <c r="M49" i="136"/>
  <c r="M59" i="136" s="1"/>
  <c r="M41" i="136"/>
  <c r="M25" i="136"/>
  <c r="AE81" i="132"/>
  <c r="L18" i="115"/>
  <c r="L17" i="115"/>
  <c r="L21" i="115"/>
  <c r="L19" i="120"/>
  <c r="L17" i="120"/>
  <c r="L21" i="120"/>
  <c r="N19" i="137"/>
  <c r="N17" i="137"/>
  <c r="N21" i="137"/>
  <c r="AG45" i="112"/>
  <c r="AG40" i="112"/>
  <c r="AG48" i="112"/>
  <c r="AG58" i="112" s="1"/>
  <c r="AG44" i="112"/>
  <c r="AG46" i="112"/>
  <c r="AE46" i="119"/>
  <c r="X72" i="135"/>
  <c r="X76" i="135"/>
  <c r="X63" i="135"/>
  <c r="L32" i="136"/>
  <c r="K12" i="119"/>
  <c r="K22" i="119"/>
  <c r="L32" i="123"/>
  <c r="K23" i="112"/>
  <c r="K12" i="131"/>
  <c r="K18" i="131" s="1"/>
  <c r="K22" i="131"/>
  <c r="AF64" i="135"/>
  <c r="AF81" i="135"/>
  <c r="AF73" i="135"/>
  <c r="AF77" i="135"/>
  <c r="AE101" i="110"/>
  <c r="Z26" i="133"/>
  <c r="AA72" i="122"/>
  <c r="AA76" i="122"/>
  <c r="AB63" i="129"/>
  <c r="AB76" i="129"/>
  <c r="AB72" i="129"/>
  <c r="AB76" i="137"/>
  <c r="AB63" i="137"/>
  <c r="AB72" i="137"/>
  <c r="AA76" i="124"/>
  <c r="AA72" i="124"/>
  <c r="AA63" i="124"/>
  <c r="S97" i="135"/>
  <c r="AF97" i="110"/>
  <c r="AB32" i="129"/>
  <c r="AA26" i="111"/>
  <c r="AA63" i="111" s="1"/>
  <c r="AB32" i="115"/>
  <c r="AB64" i="115" s="1"/>
  <c r="AA26" i="121"/>
  <c r="AA63" i="121" s="1"/>
  <c r="AF72" i="128"/>
  <c r="AF63" i="128"/>
  <c r="AF76" i="128"/>
  <c r="AF66" i="128"/>
  <c r="AF80" i="128" s="1"/>
  <c r="AD83" i="135"/>
  <c r="AF83" i="132"/>
  <c r="AB36" i="140"/>
  <c r="AB36" i="145"/>
  <c r="AE73" i="117"/>
  <c r="AE64" i="117"/>
  <c r="AE77" i="117"/>
  <c r="AE66" i="117"/>
  <c r="AE81" i="117" s="1"/>
  <c r="AB37" i="145"/>
  <c r="AB37" i="140"/>
  <c r="N63" i="110"/>
  <c r="N80" i="110"/>
  <c r="N72" i="110"/>
  <c r="N76" i="110"/>
  <c r="AC77" i="132"/>
  <c r="AC64" i="132"/>
  <c r="AC73" i="132"/>
  <c r="AG83" i="116"/>
  <c r="AC42" i="143"/>
  <c r="AC50" i="143"/>
  <c r="AC60" i="143" s="1"/>
  <c r="AB66" i="117"/>
  <c r="AB81" i="117" s="1"/>
  <c r="L18" i="113"/>
  <c r="L17" i="113"/>
  <c r="L21" i="113"/>
  <c r="AD45" i="115"/>
  <c r="AD40" i="115"/>
  <c r="AD48" i="115"/>
  <c r="AD58" i="115" s="1"/>
  <c r="AD44" i="115"/>
  <c r="AC25" i="143"/>
  <c r="AC46" i="143" s="1"/>
  <c r="AD42" i="118"/>
  <c r="AD50" i="118"/>
  <c r="AD60" i="118" s="1"/>
  <c r="AF25" i="122"/>
  <c r="AF46" i="122" s="1"/>
  <c r="AF41" i="122"/>
  <c r="AF49" i="122"/>
  <c r="AF59" i="122" s="1"/>
  <c r="AG50" i="119"/>
  <c r="AG60" i="119" s="1"/>
  <c r="AG42" i="119"/>
  <c r="AG66" i="121"/>
  <c r="AG81" i="121" s="1"/>
  <c r="L19" i="113"/>
  <c r="AE79" i="135"/>
  <c r="AE71" i="135"/>
  <c r="AE75" i="135"/>
  <c r="AE62" i="135"/>
  <c r="AE91" i="135"/>
  <c r="AE92" i="135" s="1"/>
  <c r="AE93" i="135" s="1"/>
  <c r="AE80" i="135"/>
  <c r="AD80" i="124"/>
  <c r="AD62" i="124"/>
  <c r="AD75" i="124"/>
  <c r="AD79" i="124"/>
  <c r="AD71" i="124"/>
  <c r="AD91" i="124"/>
  <c r="AD92" i="124" s="1"/>
  <c r="AD93" i="124" s="1"/>
  <c r="O79" i="114"/>
  <c r="O75" i="114"/>
  <c r="O71" i="114"/>
  <c r="O62" i="114"/>
  <c r="O91" i="114"/>
  <c r="O92" i="114" s="1"/>
  <c r="O93" i="114" s="1"/>
  <c r="AD42" i="134"/>
  <c r="AD50" i="134"/>
  <c r="AD60" i="134" s="1"/>
  <c r="AC64" i="118"/>
  <c r="AC77" i="118"/>
  <c r="AC73" i="118"/>
  <c r="AC66" i="118"/>
  <c r="AG71" i="128"/>
  <c r="AG75" i="128"/>
  <c r="AG62" i="128"/>
  <c r="AG79" i="128"/>
  <c r="AG91" i="128"/>
  <c r="AG92" i="128" s="1"/>
  <c r="AG93" i="128" s="1"/>
  <c r="AG80" i="128"/>
  <c r="AF40" i="121"/>
  <c r="AF44" i="121"/>
  <c r="AF48" i="121"/>
  <c r="AF58" i="121" s="1"/>
  <c r="AD32" i="111"/>
  <c r="AB50" i="117"/>
  <c r="AB60" i="117" s="1"/>
  <c r="AB42" i="117"/>
  <c r="AB46" i="117"/>
  <c r="AB41" i="116"/>
  <c r="AB49" i="116"/>
  <c r="AB59" i="116" s="1"/>
  <c r="AG42" i="111"/>
  <c r="AG50" i="111"/>
  <c r="AG60" i="111" s="1"/>
  <c r="AG46" i="111"/>
  <c r="AD75" i="116"/>
  <c r="AD79" i="116"/>
  <c r="AD71" i="116"/>
  <c r="AD62" i="116"/>
  <c r="AD91" i="116"/>
  <c r="AD92" i="116" s="1"/>
  <c r="AD93" i="116" s="1"/>
  <c r="AD81" i="116"/>
  <c r="AC36" i="145"/>
  <c r="AC36" i="140"/>
  <c r="AG42" i="130"/>
  <c r="AG50" i="130"/>
  <c r="AG60" i="130" s="1"/>
  <c r="L19" i="128"/>
  <c r="L17" i="128"/>
  <c r="L21" i="128"/>
  <c r="AG81" i="124"/>
  <c r="AG75" i="124"/>
  <c r="AG71" i="124"/>
  <c r="AG79" i="124"/>
  <c r="AG62" i="124"/>
  <c r="AG91" i="124"/>
  <c r="AG92" i="124" s="1"/>
  <c r="AG93" i="124" s="1"/>
  <c r="AB42" i="126"/>
  <c r="AB50" i="126"/>
  <c r="AB60" i="126" s="1"/>
  <c r="AB46" i="126"/>
  <c r="X42" i="135"/>
  <c r="X50" i="135"/>
  <c r="X60" i="135" s="1"/>
  <c r="AC64" i="133"/>
  <c r="AC77" i="133"/>
  <c r="AC73" i="133"/>
  <c r="AC66" i="133"/>
  <c r="AB41" i="134"/>
  <c r="AB49" i="134"/>
  <c r="AB59" i="134" s="1"/>
  <c r="AB25" i="134"/>
  <c r="AC63" i="113"/>
  <c r="AC25" i="113"/>
  <c r="AC45" i="113" s="1"/>
  <c r="AC41" i="113"/>
  <c r="AC49" i="113"/>
  <c r="AC59" i="113" s="1"/>
  <c r="AF66" i="116"/>
  <c r="AG63" i="119"/>
  <c r="L19" i="125"/>
  <c r="L17" i="125"/>
  <c r="L21" i="125"/>
  <c r="L18" i="124"/>
  <c r="L17" i="124"/>
  <c r="L21" i="124"/>
  <c r="L49" i="114"/>
  <c r="L59" i="114" s="1"/>
  <c r="L41" i="114"/>
  <c r="L45" i="114"/>
  <c r="AF46" i="121"/>
  <c r="AF46" i="124"/>
  <c r="K12" i="116"/>
  <c r="K19" i="116" s="1"/>
  <c r="K22" i="116"/>
  <c r="K23" i="120"/>
  <c r="K19" i="121"/>
  <c r="K23" i="121"/>
  <c r="AD77" i="130"/>
  <c r="AD73" i="130"/>
  <c r="AD81" i="130"/>
  <c r="AD64" i="130"/>
  <c r="Z26" i="137"/>
  <c r="M23" i="137"/>
  <c r="M14" i="145"/>
  <c r="K12" i="124"/>
  <c r="K18" i="124" s="1"/>
  <c r="K22" i="124"/>
  <c r="L32" i="114"/>
  <c r="L26" i="110"/>
  <c r="AB64" i="126"/>
  <c r="AB73" i="126"/>
  <c r="AB77" i="126"/>
  <c r="AE83" i="128"/>
  <c r="AD83" i="115"/>
  <c r="AF77" i="144"/>
  <c r="AF73" i="144"/>
  <c r="AF64" i="144"/>
  <c r="AB73" i="133"/>
  <c r="AB77" i="133"/>
  <c r="AB64" i="133"/>
  <c r="AC77" i="115"/>
  <c r="AC64" i="115"/>
  <c r="AC73" i="115"/>
  <c r="AC81" i="115"/>
  <c r="AF63" i="124"/>
  <c r="AF72" i="124"/>
  <c r="AF76" i="124"/>
  <c r="AF66" i="124"/>
  <c r="AF80" i="124" s="1"/>
  <c r="AA50" i="131"/>
  <c r="AA60" i="131" s="1"/>
  <c r="AC32" i="120"/>
  <c r="AC64" i="120" s="1"/>
  <c r="Z50" i="119"/>
  <c r="Z60" i="119" s="1"/>
  <c r="Z42" i="119"/>
  <c r="AF76" i="112"/>
  <c r="AF72" i="112"/>
  <c r="AF63" i="112"/>
  <c r="AA35" i="145"/>
  <c r="AA35" i="140"/>
  <c r="AB26" i="118"/>
  <c r="AB63" i="118" s="1"/>
  <c r="AA26" i="112"/>
  <c r="AA63" i="112" s="1"/>
  <c r="AA76" i="111"/>
  <c r="AA72" i="111"/>
  <c r="AA66" i="111"/>
  <c r="AA80" i="111" s="1"/>
  <c r="AF32" i="118"/>
  <c r="AE77" i="143"/>
  <c r="AE73" i="143"/>
  <c r="AE64" i="143"/>
  <c r="AG63" i="118"/>
  <c r="AG72" i="118"/>
  <c r="AG76" i="118"/>
  <c r="AG66" i="118"/>
  <c r="AF83" i="125"/>
  <c r="AD83" i="131"/>
  <c r="AC72" i="132"/>
  <c r="AC76" i="132"/>
  <c r="AC63" i="132"/>
  <c r="AC66" i="132"/>
  <c r="AC80" i="132" s="1"/>
  <c r="AA32" i="115"/>
  <c r="AA25" i="115" s="1"/>
  <c r="AC27" i="145"/>
  <c r="AC27" i="140"/>
  <c r="M32" i="110"/>
  <c r="AB45" i="126"/>
  <c r="AB48" i="126"/>
  <c r="AB58" i="126" s="1"/>
  <c r="AB40" i="126"/>
  <c r="AB44" i="126"/>
  <c r="AE32" i="145"/>
  <c r="AE25" i="145" s="1"/>
  <c r="AE66" i="118"/>
  <c r="AE45" i="118"/>
  <c r="AE40" i="118"/>
  <c r="AE44" i="118"/>
  <c r="AE48" i="118"/>
  <c r="AE58" i="118" s="1"/>
  <c r="AE45" i="120"/>
  <c r="O75" i="123"/>
  <c r="O79" i="123"/>
  <c r="O71" i="123"/>
  <c r="O62" i="123"/>
  <c r="O91" i="123"/>
  <c r="O92" i="123" s="1"/>
  <c r="O93" i="123" s="1"/>
  <c r="AE79" i="120"/>
  <c r="AE71" i="120"/>
  <c r="AE75" i="120"/>
  <c r="AE62" i="120"/>
  <c r="AE91" i="120"/>
  <c r="AE92" i="120" s="1"/>
  <c r="AE93" i="120" s="1"/>
  <c r="AE80" i="120"/>
  <c r="AG41" i="117"/>
  <c r="AG25" i="117"/>
  <c r="AG49" i="117"/>
  <c r="AG59" i="117" s="1"/>
  <c r="AB66" i="133"/>
  <c r="AE81" i="135"/>
  <c r="AC46" i="112"/>
  <c r="AC48" i="112"/>
  <c r="AC58" i="112" s="1"/>
  <c r="AC40" i="112"/>
  <c r="AC44" i="112"/>
  <c r="AC45" i="112"/>
  <c r="AG81" i="126"/>
  <c r="AG62" i="126"/>
  <c r="AG75" i="126"/>
  <c r="AG79" i="126"/>
  <c r="AG71" i="126"/>
  <c r="AG91" i="126"/>
  <c r="AG92" i="126" s="1"/>
  <c r="AG93" i="126" s="1"/>
  <c r="AC42" i="134"/>
  <c r="AC50" i="134"/>
  <c r="AC60" i="134" s="1"/>
  <c r="AC42" i="113"/>
  <c r="AC50" i="113"/>
  <c r="AC60" i="113" s="1"/>
  <c r="AE81" i="111"/>
  <c r="AD81" i="115"/>
  <c r="AD81" i="122"/>
  <c r="AD79" i="122"/>
  <c r="AD71" i="122"/>
  <c r="AD75" i="122"/>
  <c r="AD62" i="122"/>
  <c r="AD91" i="122"/>
  <c r="AD92" i="122" s="1"/>
  <c r="AD93" i="122" s="1"/>
  <c r="AD80" i="122"/>
  <c r="AF45" i="144"/>
  <c r="AF40" i="144"/>
  <c r="AF44" i="144"/>
  <c r="AF48" i="144"/>
  <c r="AF58" i="144" s="1"/>
  <c r="N42" i="110"/>
  <c r="N46" i="110"/>
  <c r="N50" i="110"/>
  <c r="N60" i="110" s="1"/>
  <c r="AF71" i="125"/>
  <c r="AF62" i="125"/>
  <c r="AF79" i="125"/>
  <c r="AF75" i="125"/>
  <c r="AF91" i="125"/>
  <c r="AF92" i="125" s="1"/>
  <c r="AF93" i="125" s="1"/>
  <c r="AF81" i="125"/>
  <c r="AD66" i="133"/>
  <c r="L18" i="121"/>
  <c r="L17" i="121"/>
  <c r="L21" i="121"/>
  <c r="N25" i="110"/>
  <c r="L19" i="118"/>
  <c r="AB45" i="122"/>
  <c r="AB40" i="122"/>
  <c r="AB48" i="122"/>
  <c r="AB58" i="122" s="1"/>
  <c r="AB44" i="122"/>
  <c r="AE62" i="125"/>
  <c r="AE75" i="125"/>
  <c r="AE79" i="125"/>
  <c r="AE71" i="125"/>
  <c r="AE91" i="125"/>
  <c r="AE92" i="125" s="1"/>
  <c r="AE93" i="125" s="1"/>
  <c r="AE80" i="125"/>
  <c r="AF25" i="126"/>
  <c r="AF46" i="126" s="1"/>
  <c r="AF49" i="126"/>
  <c r="AF59" i="126" s="1"/>
  <c r="AF41" i="126"/>
  <c r="AF40" i="135"/>
  <c r="AF48" i="135"/>
  <c r="AF58" i="135" s="1"/>
  <c r="AF44" i="135"/>
  <c r="AC63" i="116"/>
  <c r="AG81" i="135"/>
  <c r="AG79" i="135"/>
  <c r="AG75" i="135"/>
  <c r="AG71" i="135"/>
  <c r="AG62" i="135"/>
  <c r="AG91" i="135"/>
  <c r="AG92" i="135" s="1"/>
  <c r="AG93" i="135" s="1"/>
  <c r="AA49" i="144"/>
  <c r="AA59" i="144" s="1"/>
  <c r="AA41" i="144"/>
  <c r="AA25" i="144"/>
  <c r="AA45" i="144" s="1"/>
  <c r="M46" i="127"/>
  <c r="M42" i="127"/>
  <c r="M50" i="127"/>
  <c r="M60" i="127" s="1"/>
  <c r="AE46" i="118"/>
  <c r="AF46" i="144"/>
  <c r="K12" i="111"/>
  <c r="K19" i="111" s="1"/>
  <c r="K22" i="111"/>
  <c r="K13" i="140"/>
  <c r="M63" i="136"/>
  <c r="M72" i="136"/>
  <c r="M76" i="136"/>
  <c r="M80" i="136"/>
  <c r="K12" i="122"/>
  <c r="K22" i="122"/>
  <c r="K12" i="112"/>
  <c r="K22" i="112"/>
  <c r="M63" i="110"/>
  <c r="M76" i="110"/>
  <c r="M80" i="110"/>
  <c r="M72" i="110"/>
  <c r="K19" i="118"/>
  <c r="K23" i="118"/>
  <c r="K12" i="115"/>
  <c r="K19" i="115" s="1"/>
  <c r="K22" i="115"/>
  <c r="K12" i="130"/>
  <c r="K18" i="130" s="1"/>
  <c r="K22" i="130"/>
  <c r="K23" i="117"/>
  <c r="K23" i="132"/>
  <c r="K23" i="115"/>
  <c r="AB77" i="134"/>
  <c r="AB81" i="134"/>
  <c r="AB64" i="134"/>
  <c r="AB73" i="134"/>
  <c r="AG97" i="123"/>
  <c r="Z26" i="128"/>
  <c r="AC76" i="134"/>
  <c r="AC72" i="134"/>
  <c r="AC77" i="120"/>
  <c r="AC73" i="120"/>
  <c r="AB77" i="128"/>
  <c r="AB73" i="128"/>
  <c r="AB64" i="128"/>
  <c r="AA63" i="118"/>
  <c r="AA76" i="118"/>
  <c r="AA72" i="118"/>
  <c r="AA72" i="131"/>
  <c r="AA63" i="131"/>
  <c r="AA76" i="131"/>
  <c r="AB63" i="116"/>
  <c r="AB76" i="116"/>
  <c r="AB72" i="116"/>
  <c r="AF101" i="123"/>
  <c r="AA50" i="128"/>
  <c r="AA60" i="128" s="1"/>
  <c r="AA42" i="128"/>
  <c r="AA50" i="126"/>
  <c r="AA60" i="126" s="1"/>
  <c r="AA42" i="126"/>
  <c r="AA32" i="137"/>
  <c r="AA32" i="118"/>
  <c r="AA25" i="118" s="1"/>
  <c r="AB72" i="118"/>
  <c r="AB66" i="118"/>
  <c r="AB80" i="118" s="1"/>
  <c r="AB76" i="118"/>
  <c r="AA76" i="112"/>
  <c r="AA72" i="112"/>
  <c r="AA66" i="112"/>
  <c r="AA80" i="112" s="1"/>
  <c r="AD72" i="134"/>
  <c r="AD76" i="134"/>
  <c r="AD63" i="134"/>
  <c r="AG72" i="130"/>
  <c r="AG76" i="130"/>
  <c r="AG63" i="130"/>
  <c r="AG66" i="130"/>
  <c r="AG80" i="130" s="1"/>
  <c r="AC77" i="126"/>
  <c r="AC64" i="126"/>
  <c r="AC81" i="126"/>
  <c r="AC73" i="126"/>
  <c r="AG77" i="134"/>
  <c r="AG64" i="134"/>
  <c r="AG73" i="134"/>
  <c r="AG66" i="134"/>
  <c r="AG81" i="134" s="1"/>
  <c r="AG83" i="132"/>
  <c r="AG83" i="124"/>
  <c r="AG83" i="126"/>
  <c r="AG44" i="143"/>
  <c r="AG48" i="143"/>
  <c r="AG58" i="143" s="1"/>
  <c r="AG40" i="143"/>
  <c r="AF50" i="131"/>
  <c r="AF60" i="131" s="1"/>
  <c r="AF42" i="131"/>
  <c r="AF46" i="131"/>
  <c r="AF42" i="137"/>
  <c r="AF50" i="137"/>
  <c r="AF60" i="137" s="1"/>
  <c r="AF46" i="137"/>
  <c r="AF50" i="116"/>
  <c r="AF60" i="116" s="1"/>
  <c r="AF42" i="116"/>
  <c r="AF46" i="116"/>
  <c r="AF66" i="144"/>
  <c r="L19" i="130"/>
  <c r="L17" i="130"/>
  <c r="L21" i="130"/>
  <c r="L18" i="112"/>
  <c r="L17" i="112"/>
  <c r="L21" i="112"/>
  <c r="AC45" i="128"/>
  <c r="AG45" i="135"/>
  <c r="AC40" i="144"/>
  <c r="AC44" i="144"/>
  <c r="AC48" i="144"/>
  <c r="AC58" i="144" s="1"/>
  <c r="AC45" i="144"/>
  <c r="AC40" i="118"/>
  <c r="AC48" i="118"/>
  <c r="AC58" i="118" s="1"/>
  <c r="AC44" i="118"/>
  <c r="AC45" i="125"/>
  <c r="AC44" i="125"/>
  <c r="AC40" i="125"/>
  <c r="AC48" i="125"/>
  <c r="AC58" i="125" s="1"/>
  <c r="AD25" i="120"/>
  <c r="AD45" i="120" s="1"/>
  <c r="AD41" i="120"/>
  <c r="AD49" i="120"/>
  <c r="AD59" i="120" s="1"/>
  <c r="AB42" i="118"/>
  <c r="AB50" i="118"/>
  <c r="AB60" i="118" s="1"/>
  <c r="AF50" i="126"/>
  <c r="AF60" i="126" s="1"/>
  <c r="AF42" i="126"/>
  <c r="L23" i="140"/>
  <c r="AE46" i="132"/>
  <c r="AE44" i="132"/>
  <c r="AE48" i="132"/>
  <c r="AE58" i="132" s="1"/>
  <c r="AE40" i="132"/>
  <c r="AE45" i="132"/>
  <c r="AD42" i="133"/>
  <c r="AD50" i="133"/>
  <c r="AD60" i="133" s="1"/>
  <c r="AD46" i="133"/>
  <c r="AC46" i="125"/>
  <c r="AG81" i="128"/>
  <c r="AD44" i="116"/>
  <c r="AD40" i="116"/>
  <c r="AD48" i="116"/>
  <c r="AD58" i="116" s="1"/>
  <c r="AD46" i="116"/>
  <c r="AC79" i="129"/>
  <c r="AC62" i="129"/>
  <c r="AC75" i="129"/>
  <c r="AC71" i="129"/>
  <c r="AC91" i="129"/>
  <c r="AC92" i="129" s="1"/>
  <c r="AC93" i="129" s="1"/>
  <c r="AC80" i="129"/>
  <c r="AB63" i="124"/>
  <c r="AA32" i="111"/>
  <c r="AA64" i="111" s="1"/>
  <c r="AB71" i="112"/>
  <c r="AB79" i="112"/>
  <c r="AB62" i="112"/>
  <c r="AB75" i="112"/>
  <c r="AB91" i="112"/>
  <c r="AB92" i="112" s="1"/>
  <c r="AB93" i="112" s="1"/>
  <c r="AE77" i="128"/>
  <c r="AE73" i="128"/>
  <c r="AE64" i="128"/>
  <c r="AE66" i="128"/>
  <c r="L19" i="131"/>
  <c r="L17" i="131"/>
  <c r="L21" i="131"/>
  <c r="N19" i="143"/>
  <c r="N17" i="143"/>
  <c r="N21" i="143"/>
  <c r="AD46" i="115"/>
  <c r="AE28" i="140"/>
  <c r="AE26" i="140" s="1"/>
  <c r="M49" i="123"/>
  <c r="M59" i="123" s="1"/>
  <c r="M41" i="123"/>
  <c r="M45" i="123"/>
  <c r="AD25" i="143"/>
  <c r="AD49" i="143"/>
  <c r="AD59" i="143" s="1"/>
  <c r="AD41" i="143"/>
  <c r="AF33" i="145"/>
  <c r="AE92" i="112"/>
  <c r="AE93" i="112" s="1"/>
  <c r="AD80" i="125"/>
  <c r="AD71" i="125"/>
  <c r="AD75" i="125"/>
  <c r="AD79" i="125"/>
  <c r="AD62" i="125"/>
  <c r="AD91" i="125"/>
  <c r="AD92" i="125" s="1"/>
  <c r="AD93" i="125" s="1"/>
  <c r="AE81" i="125"/>
  <c r="AC81" i="113"/>
  <c r="AC79" i="113"/>
  <c r="AC71" i="113"/>
  <c r="AC75" i="113"/>
  <c r="AC91" i="113"/>
  <c r="AC92" i="113" s="1"/>
  <c r="AC93" i="113" s="1"/>
  <c r="AF50" i="113"/>
  <c r="AF60" i="113" s="1"/>
  <c r="AF42" i="113"/>
  <c r="AF46" i="113"/>
  <c r="AF49" i="120"/>
  <c r="AF59" i="120" s="1"/>
  <c r="AF41" i="120"/>
  <c r="AF25" i="120"/>
  <c r="N40" i="136"/>
  <c r="N48" i="136"/>
  <c r="N58" i="136" s="1"/>
  <c r="N44" i="136"/>
  <c r="AG81" i="125"/>
  <c r="AG75" i="125"/>
  <c r="AG62" i="125"/>
  <c r="AG79" i="125"/>
  <c r="AG71" i="125"/>
  <c r="AG91" i="125"/>
  <c r="AG92" i="125" s="1"/>
  <c r="AG93" i="125" s="1"/>
  <c r="AB50" i="132"/>
  <c r="AB60" i="132" s="1"/>
  <c r="AB46" i="132"/>
  <c r="AB42" i="132"/>
  <c r="AD81" i="125"/>
  <c r="AF77" i="115"/>
  <c r="AF73" i="115"/>
  <c r="AF64" i="115"/>
  <c r="AF66" i="115"/>
  <c r="L19" i="121"/>
  <c r="L49" i="127"/>
  <c r="L59" i="127" s="1"/>
  <c r="L45" i="127"/>
  <c r="L41" i="127"/>
  <c r="AG50" i="134"/>
  <c r="AG60" i="134" s="1"/>
  <c r="AG42" i="134"/>
  <c r="K23" i="130"/>
  <c r="L32" i="127"/>
  <c r="L25" i="127" s="1"/>
  <c r="K23" i="111"/>
  <c r="K14" i="140"/>
  <c r="M12" i="137"/>
  <c r="M19" i="137" s="1"/>
  <c r="M22" i="137"/>
  <c r="M13" i="145"/>
  <c r="K12" i="126"/>
  <c r="K19" i="126" s="1"/>
  <c r="K22" i="126"/>
  <c r="AG77" i="143"/>
  <c r="AG64" i="143"/>
  <c r="AG81" i="143"/>
  <c r="AG73" i="143"/>
  <c r="AC64" i="128"/>
  <c r="AC77" i="128"/>
  <c r="AC73" i="128"/>
  <c r="AC81" i="128"/>
  <c r="Z26" i="143"/>
  <c r="AD83" i="125"/>
  <c r="AA76" i="116"/>
  <c r="AA63" i="116"/>
  <c r="AA72" i="116"/>
  <c r="AG101" i="114"/>
  <c r="AD83" i="122"/>
  <c r="AF26" i="118"/>
  <c r="Z32" i="120"/>
  <c r="AF64" i="133"/>
  <c r="AF73" i="133"/>
  <c r="AF77" i="133"/>
  <c r="AF66" i="133"/>
  <c r="AF81" i="133" s="1"/>
  <c r="AD83" i="112"/>
  <c r="AC62" i="124"/>
  <c r="AC75" i="124"/>
  <c r="AC79" i="124"/>
  <c r="AC71" i="124"/>
  <c r="AC91" i="124"/>
  <c r="AC92" i="124" s="1"/>
  <c r="AC93" i="124" s="1"/>
  <c r="AC80" i="124"/>
  <c r="AD81" i="128"/>
  <c r="AD75" i="128"/>
  <c r="AD62" i="128"/>
  <c r="AD71" i="128"/>
  <c r="AD79" i="128"/>
  <c r="AD91" i="128"/>
  <c r="AD92" i="128" s="1"/>
  <c r="AD93" i="128" s="1"/>
  <c r="AD80" i="128"/>
  <c r="AB48" i="117"/>
  <c r="AB58" i="117" s="1"/>
  <c r="AB40" i="117"/>
  <c r="AB44" i="117"/>
  <c r="AD45" i="126"/>
  <c r="AG71" i="122"/>
  <c r="AG79" i="122"/>
  <c r="AG75" i="122"/>
  <c r="AG62" i="122"/>
  <c r="AG91" i="122"/>
  <c r="AG92" i="122" s="1"/>
  <c r="AG93" i="122" s="1"/>
  <c r="AC25" i="119"/>
  <c r="AC41" i="119"/>
  <c r="AC49" i="119"/>
  <c r="AC59" i="119" s="1"/>
  <c r="AD45" i="132"/>
  <c r="AA27" i="140"/>
  <c r="AF42" i="143"/>
  <c r="AF50" i="143"/>
  <c r="AF60" i="143" s="1"/>
  <c r="AG80" i="131"/>
  <c r="AG46" i="125"/>
  <c r="AF42" i="122"/>
  <c r="AF50" i="122"/>
  <c r="AF60" i="122" s="1"/>
  <c r="AF45" i="133"/>
  <c r="AF40" i="133"/>
  <c r="AF48" i="133"/>
  <c r="AF58" i="133" s="1"/>
  <c r="AF44" i="133"/>
  <c r="AG45" i="111"/>
  <c r="AB66" i="126"/>
  <c r="AB66" i="128"/>
  <c r="AB81" i="128" s="1"/>
  <c r="AD81" i="124"/>
  <c r="AG45" i="124"/>
  <c r="AG48" i="124"/>
  <c r="AG58" i="124" s="1"/>
  <c r="AG40" i="124"/>
  <c r="AG44" i="124"/>
  <c r="AC49" i="126"/>
  <c r="AC59" i="126" s="1"/>
  <c r="AC25" i="126"/>
  <c r="AC62" i="126" s="1"/>
  <c r="AC41" i="126"/>
  <c r="AA50" i="112"/>
  <c r="AA60" i="112" s="1"/>
  <c r="AA42" i="112"/>
  <c r="AB50" i="133"/>
  <c r="AB60" i="133" s="1"/>
  <c r="AB42" i="133"/>
  <c r="L41" i="123"/>
  <c r="L45" i="123"/>
  <c r="L49" i="123"/>
  <c r="L59" i="123" s="1"/>
  <c r="AD25" i="119"/>
  <c r="AD46" i="119" s="1"/>
  <c r="AF33" i="140"/>
  <c r="AC64" i="113"/>
  <c r="AA41" i="116"/>
  <c r="AA49" i="116"/>
  <c r="AA59" i="116" s="1"/>
  <c r="AA25" i="116"/>
  <c r="AA45" i="116" s="1"/>
  <c r="AF45" i="134"/>
  <c r="AF48" i="134"/>
  <c r="AF58" i="134" s="1"/>
  <c r="AF44" i="134"/>
  <c r="AF40" i="134"/>
  <c r="AF80" i="132"/>
  <c r="AF71" i="132"/>
  <c r="AF62" i="132"/>
  <c r="AF79" i="132"/>
  <c r="AF75" i="132"/>
  <c r="AF91" i="132"/>
  <c r="AF92" i="132" s="1"/>
  <c r="AF93" i="132" s="1"/>
  <c r="AD63" i="143"/>
  <c r="L18" i="129"/>
  <c r="L17" i="129"/>
  <c r="L21" i="129"/>
  <c r="L12" i="140"/>
  <c r="L18" i="140" s="1"/>
  <c r="L22" i="140"/>
  <c r="AB25" i="133"/>
  <c r="AB46" i="133" s="1"/>
  <c r="AG46" i="131"/>
  <c r="Y46" i="135"/>
  <c r="AB50" i="131"/>
  <c r="AB60" i="131" s="1"/>
  <c r="AB42" i="131"/>
  <c r="AC80" i="131"/>
  <c r="AC71" i="131"/>
  <c r="AC79" i="131"/>
  <c r="AC75" i="131"/>
  <c r="AC62" i="131"/>
  <c r="AC91" i="131"/>
  <c r="AC92" i="131" s="1"/>
  <c r="AC93" i="131" s="1"/>
  <c r="AC71" i="116"/>
  <c r="AC79" i="116"/>
  <c r="AC75" i="116"/>
  <c r="AC91" i="116"/>
  <c r="AC92" i="116" s="1"/>
  <c r="AC93" i="116" s="1"/>
  <c r="AC81" i="116"/>
  <c r="AB25" i="137"/>
  <c r="AB45" i="137" s="1"/>
  <c r="AB41" i="137"/>
  <c r="AB49" i="137"/>
  <c r="AB59" i="137" s="1"/>
  <c r="AF66" i="120"/>
  <c r="AF81" i="120" s="1"/>
  <c r="O92" i="127"/>
  <c r="O93" i="127" s="1"/>
  <c r="AF66" i="126"/>
  <c r="AF63" i="111"/>
  <c r="Z32" i="122"/>
  <c r="AF83" i="113"/>
  <c r="Z32" i="117"/>
  <c r="AG67" i="145"/>
  <c r="AF66" i="112"/>
  <c r="AD66" i="134"/>
  <c r="AA26" i="113"/>
  <c r="AB26" i="111"/>
  <c r="AH101" i="114"/>
  <c r="AG66" i="117"/>
  <c r="AA66" i="121"/>
  <c r="AA66" i="133"/>
  <c r="AC66" i="117"/>
  <c r="AC66" i="134"/>
  <c r="AA66" i="120"/>
  <c r="X66" i="135"/>
  <c r="J23" i="118"/>
  <c r="J23" i="112"/>
  <c r="M66" i="114"/>
  <c r="J23" i="117"/>
  <c r="J23" i="134"/>
  <c r="AC62" i="116" l="1"/>
  <c r="AD28" i="145"/>
  <c r="AD26" i="145" s="1"/>
  <c r="AB81" i="113"/>
  <c r="AD34" i="140"/>
  <c r="AD32" i="140" s="1"/>
  <c r="AD34" i="145"/>
  <c r="AD32" i="145" s="1"/>
  <c r="AD42" i="145" s="1"/>
  <c r="AC28" i="145"/>
  <c r="AC26" i="145" s="1"/>
  <c r="AA42" i="131"/>
  <c r="AA45" i="131"/>
  <c r="AA46" i="131"/>
  <c r="AC46" i="113"/>
  <c r="AD81" i="120"/>
  <c r="AC62" i="113"/>
  <c r="AC34" i="145"/>
  <c r="K19" i="130"/>
  <c r="Z32" i="134"/>
  <c r="Z42" i="134" s="1"/>
  <c r="AC46" i="115"/>
  <c r="AB46" i="131"/>
  <c r="AB26" i="130"/>
  <c r="AB49" i="130" s="1"/>
  <c r="AB59" i="130" s="1"/>
  <c r="AD26" i="140"/>
  <c r="AD49" i="140" s="1"/>
  <c r="AD59" i="140" s="1"/>
  <c r="AC28" i="140"/>
  <c r="AC26" i="140" s="1"/>
  <c r="AC41" i="140" s="1"/>
  <c r="Z32" i="116"/>
  <c r="Z42" i="116" s="1"/>
  <c r="AA62" i="120"/>
  <c r="AA79" i="120"/>
  <c r="AA71" i="120"/>
  <c r="AA75" i="120"/>
  <c r="AA91" i="120"/>
  <c r="AA92" i="120" s="1"/>
  <c r="AA93" i="120" s="1"/>
  <c r="AA80" i="120"/>
  <c r="AF80" i="112"/>
  <c r="AF79" i="112"/>
  <c r="AF75" i="112"/>
  <c r="AF71" i="112"/>
  <c r="AF62" i="112"/>
  <c r="AF91" i="112"/>
  <c r="AF92" i="112" s="1"/>
  <c r="AF93" i="112" s="1"/>
  <c r="AC81" i="134"/>
  <c r="AC79" i="134"/>
  <c r="AC75" i="134"/>
  <c r="AC71" i="134"/>
  <c r="AC91" i="134"/>
  <c r="AC92" i="134" s="1"/>
  <c r="AC93" i="134" s="1"/>
  <c r="AC80" i="134"/>
  <c r="AB49" i="111"/>
  <c r="AB59" i="111" s="1"/>
  <c r="AB41" i="111"/>
  <c r="AB63" i="111"/>
  <c r="AC49" i="145"/>
  <c r="AC59" i="145" s="1"/>
  <c r="AC41" i="145"/>
  <c r="AA45" i="118"/>
  <c r="AA48" i="118"/>
  <c r="AA58" i="118" s="1"/>
  <c r="AA40" i="118"/>
  <c r="AA44" i="118"/>
  <c r="AE48" i="145"/>
  <c r="AE58" i="145" s="1"/>
  <c r="AE44" i="145"/>
  <c r="AE40" i="145"/>
  <c r="AE45" i="145"/>
  <c r="AA45" i="115"/>
  <c r="AA40" i="115"/>
  <c r="AA44" i="115"/>
  <c r="AA48" i="115"/>
  <c r="AA58" i="115" s="1"/>
  <c r="AC71" i="117"/>
  <c r="AC79" i="117"/>
  <c r="AC62" i="117"/>
  <c r="AC75" i="117"/>
  <c r="AC91" i="117"/>
  <c r="AC92" i="117" s="1"/>
  <c r="AC93" i="117" s="1"/>
  <c r="AC80" i="117"/>
  <c r="AA81" i="133"/>
  <c r="AA75" i="133"/>
  <c r="AA79" i="133"/>
  <c r="AA71" i="133"/>
  <c r="AA62" i="133"/>
  <c r="AA91" i="133"/>
  <c r="AA92" i="133" s="1"/>
  <c r="AA93" i="133" s="1"/>
  <c r="AA80" i="133"/>
  <c r="AA79" i="121"/>
  <c r="AA75" i="121"/>
  <c r="AA71" i="121"/>
  <c r="AA91" i="121"/>
  <c r="AA92" i="121" s="1"/>
  <c r="AA93" i="121" s="1"/>
  <c r="AA80" i="121"/>
  <c r="AG81" i="117"/>
  <c r="AG62" i="117"/>
  <c r="AG71" i="117"/>
  <c r="AG79" i="117"/>
  <c r="AG75" i="117"/>
  <c r="AG91" i="117"/>
  <c r="AG80" i="117"/>
  <c r="M79" i="114"/>
  <c r="M62" i="114"/>
  <c r="M71" i="114"/>
  <c r="M75" i="114"/>
  <c r="M91" i="114"/>
  <c r="M92" i="114" s="1"/>
  <c r="M93" i="114" s="1"/>
  <c r="AA49" i="113"/>
  <c r="AA59" i="113" s="1"/>
  <c r="AA41" i="113"/>
  <c r="Z42" i="117"/>
  <c r="Z50" i="117"/>
  <c r="Z60" i="117" s="1"/>
  <c r="AF79" i="126"/>
  <c r="AF71" i="126"/>
  <c r="AF62" i="126"/>
  <c r="AF75" i="126"/>
  <c r="AF91" i="126"/>
  <c r="AF92" i="126" s="1"/>
  <c r="AF93" i="126" s="1"/>
  <c r="AF80" i="126"/>
  <c r="AG41" i="145"/>
  <c r="AG49" i="145"/>
  <c r="AG59" i="145" s="1"/>
  <c r="AG63" i="145"/>
  <c r="AG72" i="145"/>
  <c r="AG76" i="145"/>
  <c r="X81" i="135"/>
  <c r="X75" i="135"/>
  <c r="X71" i="135"/>
  <c r="X79" i="135"/>
  <c r="X62" i="135"/>
  <c r="X91" i="135"/>
  <c r="X92" i="135" s="1"/>
  <c r="X93" i="135" s="1"/>
  <c r="X80" i="135"/>
  <c r="Z42" i="122"/>
  <c r="Z50" i="122"/>
  <c r="Z60" i="122" s="1"/>
  <c r="J23" i="128"/>
  <c r="I32" i="133"/>
  <c r="I25" i="133" s="1"/>
  <c r="Z73" i="119"/>
  <c r="Z77" i="119"/>
  <c r="Z64" i="119"/>
  <c r="T101" i="133"/>
  <c r="N73" i="127"/>
  <c r="N64" i="127"/>
  <c r="N81" i="127"/>
  <c r="N77" i="127"/>
  <c r="N66" i="127"/>
  <c r="Z25" i="122"/>
  <c r="Z45" i="122" s="1"/>
  <c r="Z41" i="122"/>
  <c r="Z49" i="122"/>
  <c r="Z59" i="122" s="1"/>
  <c r="Z80" i="135"/>
  <c r="Z62" i="135"/>
  <c r="Z75" i="135"/>
  <c r="Z79" i="135"/>
  <c r="Z71" i="135"/>
  <c r="Z91" i="135"/>
  <c r="Z92" i="135" s="1"/>
  <c r="Z93" i="135" s="1"/>
  <c r="AE92" i="111"/>
  <c r="AE93" i="111" s="1"/>
  <c r="AB41" i="113"/>
  <c r="AB49" i="113"/>
  <c r="AB59" i="113" s="1"/>
  <c r="AB25" i="113"/>
  <c r="AB62" i="113" s="1"/>
  <c r="K80" i="136"/>
  <c r="K63" i="136"/>
  <c r="K76" i="136"/>
  <c r="K72" i="136"/>
  <c r="J12" i="121"/>
  <c r="J22" i="121"/>
  <c r="J12" i="126"/>
  <c r="J18" i="126" s="1"/>
  <c r="J22" i="126"/>
  <c r="J23" i="129"/>
  <c r="V32" i="135"/>
  <c r="AE83" i="119"/>
  <c r="AG101" i="123"/>
  <c r="T97" i="135"/>
  <c r="Z26" i="113"/>
  <c r="AG83" i="118"/>
  <c r="AA32" i="134"/>
  <c r="AF83" i="133"/>
  <c r="AC66" i="119"/>
  <c r="AC80" i="119" s="1"/>
  <c r="AC63" i="119"/>
  <c r="AC76" i="119"/>
  <c r="AC72" i="119"/>
  <c r="AB32" i="111"/>
  <c r="AB25" i="111" s="1"/>
  <c r="AB33" i="140"/>
  <c r="AB33" i="145"/>
  <c r="AF83" i="122"/>
  <c r="AB41" i="130"/>
  <c r="AB30" i="140"/>
  <c r="AB30" i="145"/>
  <c r="L48" i="127"/>
  <c r="L58" i="127" s="1"/>
  <c r="L44" i="127"/>
  <c r="L40" i="127"/>
  <c r="AF45" i="120"/>
  <c r="AF40" i="120"/>
  <c r="AF44" i="120"/>
  <c r="AF48" i="120"/>
  <c r="AF58" i="120" s="1"/>
  <c r="AF46" i="120"/>
  <c r="AD48" i="143"/>
  <c r="AD58" i="143" s="1"/>
  <c r="AD40" i="143"/>
  <c r="AD44" i="143"/>
  <c r="AD46" i="143"/>
  <c r="AF26" i="117"/>
  <c r="N40" i="110"/>
  <c r="N44" i="110"/>
  <c r="N48" i="110"/>
  <c r="N58" i="110" s="1"/>
  <c r="AB80" i="133"/>
  <c r="AB71" i="133"/>
  <c r="AB75" i="133"/>
  <c r="AB62" i="133"/>
  <c r="AB79" i="133"/>
  <c r="AB91" i="133"/>
  <c r="AB92" i="133" s="1"/>
  <c r="AB93" i="133" s="1"/>
  <c r="AB45" i="134"/>
  <c r="AB48" i="134"/>
  <c r="AB58" i="134" s="1"/>
  <c r="AB44" i="134"/>
  <c r="AB40" i="134"/>
  <c r="AB46" i="116"/>
  <c r="AB40" i="116"/>
  <c r="AB48" i="116"/>
  <c r="AB58" i="116" s="1"/>
  <c r="AB44" i="116"/>
  <c r="AD42" i="117"/>
  <c r="AD50" i="117"/>
  <c r="AD60" i="117" s="1"/>
  <c r="AF81" i="121"/>
  <c r="AF79" i="121"/>
  <c r="AF62" i="121"/>
  <c r="AF75" i="121"/>
  <c r="AF71" i="121"/>
  <c r="AF91" i="121"/>
  <c r="AF92" i="121" s="1"/>
  <c r="AF93" i="121" s="1"/>
  <c r="AF80" i="121"/>
  <c r="AF45" i="128"/>
  <c r="AF48" i="128"/>
  <c r="AF58" i="128" s="1"/>
  <c r="AF44" i="128"/>
  <c r="AF40" i="128"/>
  <c r="AF46" i="128"/>
  <c r="M44" i="127"/>
  <c r="M48" i="127"/>
  <c r="M58" i="127" s="1"/>
  <c r="M40" i="127"/>
  <c r="AF45" i="111"/>
  <c r="AF44" i="111"/>
  <c r="AF40" i="111"/>
  <c r="AF48" i="111"/>
  <c r="AF58" i="111" s="1"/>
  <c r="AB50" i="116"/>
  <c r="AB60" i="116" s="1"/>
  <c r="AB42" i="116"/>
  <c r="AG42" i="120"/>
  <c r="AG50" i="120"/>
  <c r="AG60" i="120" s="1"/>
  <c r="K19" i="129"/>
  <c r="K17" i="129"/>
  <c r="K21" i="129"/>
  <c r="AF73" i="131"/>
  <c r="AF77" i="131"/>
  <c r="AF64" i="131"/>
  <c r="AF66" i="131"/>
  <c r="AC67" i="140"/>
  <c r="AE49" i="130"/>
  <c r="AE59" i="130" s="1"/>
  <c r="AE41" i="130"/>
  <c r="AE25" i="130"/>
  <c r="AE46" i="130" s="1"/>
  <c r="Z81" i="135"/>
  <c r="AC42" i="121"/>
  <c r="AC50" i="121"/>
  <c r="AC60" i="121" s="1"/>
  <c r="K17" i="125"/>
  <c r="K21" i="125"/>
  <c r="AA73" i="124"/>
  <c r="AA77" i="124"/>
  <c r="AA64" i="124"/>
  <c r="L12" i="144"/>
  <c r="L22" i="144"/>
  <c r="Z76" i="143"/>
  <c r="Z72" i="143"/>
  <c r="Z63" i="143"/>
  <c r="AB32" i="120"/>
  <c r="AB25" i="120" s="1"/>
  <c r="AB45" i="120" s="1"/>
  <c r="K18" i="112"/>
  <c r="K17" i="112"/>
  <c r="K21" i="112"/>
  <c r="AC81" i="118"/>
  <c r="AC71" i="118"/>
  <c r="AC62" i="118"/>
  <c r="AC79" i="118"/>
  <c r="AC75" i="118"/>
  <c r="AC91" i="118"/>
  <c r="AC92" i="118" s="1"/>
  <c r="AC93" i="118" s="1"/>
  <c r="AC80" i="118"/>
  <c r="AB40" i="119"/>
  <c r="AB48" i="119"/>
  <c r="AB58" i="119" s="1"/>
  <c r="AB44" i="119"/>
  <c r="AB45" i="119"/>
  <c r="AB71" i="119"/>
  <c r="AB75" i="119"/>
  <c r="AB62" i="119"/>
  <c r="AB79" i="119"/>
  <c r="AB91" i="119"/>
  <c r="AB92" i="119" s="1"/>
  <c r="AB93" i="119" s="1"/>
  <c r="AG40" i="119"/>
  <c r="AG48" i="119"/>
  <c r="AG58" i="119" s="1"/>
  <c r="AG44" i="119"/>
  <c r="J23" i="131"/>
  <c r="K80" i="123"/>
  <c r="K63" i="123"/>
  <c r="K72" i="123"/>
  <c r="K76" i="123"/>
  <c r="M64" i="123"/>
  <c r="M81" i="123"/>
  <c r="M73" i="123"/>
  <c r="M77" i="123"/>
  <c r="J12" i="115"/>
  <c r="J18" i="115" s="1"/>
  <c r="J22" i="115"/>
  <c r="J12" i="134"/>
  <c r="J22" i="134"/>
  <c r="K72" i="114"/>
  <c r="K63" i="114"/>
  <c r="K76" i="114"/>
  <c r="K80" i="114"/>
  <c r="J12" i="122"/>
  <c r="J19" i="122" s="1"/>
  <c r="J22" i="122"/>
  <c r="J12" i="112"/>
  <c r="J18" i="112" s="1"/>
  <c r="J22" i="112"/>
  <c r="J23" i="124"/>
  <c r="L23" i="137"/>
  <c r="L14" i="145"/>
  <c r="J12" i="120"/>
  <c r="J19" i="120" s="1"/>
  <c r="J22" i="120"/>
  <c r="J23" i="116"/>
  <c r="U97" i="133"/>
  <c r="AF77" i="111"/>
  <c r="AF73" i="111"/>
  <c r="AF64" i="111"/>
  <c r="X29" i="140"/>
  <c r="X29" i="145"/>
  <c r="AF83" i="131"/>
  <c r="Z26" i="131"/>
  <c r="AB64" i="116"/>
  <c r="AB73" i="116"/>
  <c r="AB77" i="116"/>
  <c r="AG97" i="110"/>
  <c r="Z63" i="133"/>
  <c r="Z76" i="133"/>
  <c r="Z72" i="133"/>
  <c r="Z72" i="144"/>
  <c r="Z63" i="144"/>
  <c r="Z76" i="144"/>
  <c r="AB77" i="125"/>
  <c r="AB64" i="125"/>
  <c r="AB73" i="125"/>
  <c r="AB66" i="125"/>
  <c r="AA76" i="134"/>
  <c r="AA66" i="134"/>
  <c r="AA80" i="134" s="1"/>
  <c r="AA72" i="134"/>
  <c r="AE83" i="118"/>
  <c r="AC73" i="119"/>
  <c r="AC77" i="119"/>
  <c r="AC64" i="119"/>
  <c r="K26" i="123"/>
  <c r="AB32" i="130"/>
  <c r="AE73" i="119"/>
  <c r="AE77" i="119"/>
  <c r="AE64" i="119"/>
  <c r="AE66" i="119"/>
  <c r="Z32" i="144"/>
  <c r="L17" i="140"/>
  <c r="L21" i="140"/>
  <c r="AB79" i="128"/>
  <c r="AB75" i="128"/>
  <c r="AB71" i="128"/>
  <c r="AB62" i="128"/>
  <c r="AB91" i="128"/>
  <c r="AB92" i="128" s="1"/>
  <c r="AB93" i="128" s="1"/>
  <c r="AB80" i="128"/>
  <c r="N73" i="114"/>
  <c r="N77" i="114"/>
  <c r="N81" i="114"/>
  <c r="N64" i="114"/>
  <c r="N66" i="114"/>
  <c r="K23" i="140"/>
  <c r="AG75" i="130"/>
  <c r="AG62" i="130"/>
  <c r="AG79" i="130"/>
  <c r="AG71" i="130"/>
  <c r="AG91" i="130"/>
  <c r="AG92" i="130" s="1"/>
  <c r="AG93" i="130" s="1"/>
  <c r="K17" i="130"/>
  <c r="K21" i="130"/>
  <c r="K18" i="122"/>
  <c r="K17" i="122"/>
  <c r="K21" i="122"/>
  <c r="AC26" i="130"/>
  <c r="AC34" i="140"/>
  <c r="AF81" i="124"/>
  <c r="AF75" i="124"/>
  <c r="AF71" i="124"/>
  <c r="AF62" i="124"/>
  <c r="AF79" i="124"/>
  <c r="AF91" i="124"/>
  <c r="AF92" i="124" s="1"/>
  <c r="AF93" i="124" s="1"/>
  <c r="AF44" i="122"/>
  <c r="AF48" i="122"/>
  <c r="AF58" i="122" s="1"/>
  <c r="AF40" i="122"/>
  <c r="AA41" i="111"/>
  <c r="AA49" i="111"/>
  <c r="AA59" i="111" s="1"/>
  <c r="AA25" i="111"/>
  <c r="AA45" i="111" s="1"/>
  <c r="K18" i="119"/>
  <c r="K17" i="119"/>
  <c r="K21" i="119"/>
  <c r="N81" i="123"/>
  <c r="N64" i="123"/>
  <c r="N73" i="123"/>
  <c r="N77" i="123"/>
  <c r="N66" i="123"/>
  <c r="AB42" i="144"/>
  <c r="AB50" i="144"/>
  <c r="AB60" i="144" s="1"/>
  <c r="AG75" i="119"/>
  <c r="AG62" i="119"/>
  <c r="AG79" i="119"/>
  <c r="AG71" i="119"/>
  <c r="AG91" i="119"/>
  <c r="AG92" i="119" s="1"/>
  <c r="AG93" i="119" s="1"/>
  <c r="AG80" i="119"/>
  <c r="AD45" i="130"/>
  <c r="AD40" i="130"/>
  <c r="AD44" i="130"/>
  <c r="AD48" i="130"/>
  <c r="AD58" i="130" s="1"/>
  <c r="AD46" i="130"/>
  <c r="AB46" i="134"/>
  <c r="AG44" i="118"/>
  <c r="AG40" i="118"/>
  <c r="AG48" i="118"/>
  <c r="AG58" i="118" s="1"/>
  <c r="AG46" i="118"/>
  <c r="AG45" i="130"/>
  <c r="AG48" i="130"/>
  <c r="AG58" i="130" s="1"/>
  <c r="AG40" i="130"/>
  <c r="AG44" i="130"/>
  <c r="AB42" i="137"/>
  <c r="AB50" i="137"/>
  <c r="AB60" i="137" s="1"/>
  <c r="AB46" i="137"/>
  <c r="AC25" i="134"/>
  <c r="AC41" i="134"/>
  <c r="AC49" i="134"/>
  <c r="AC59" i="134" s="1"/>
  <c r="AC64" i="122"/>
  <c r="AC77" i="122"/>
  <c r="AC73" i="122"/>
  <c r="AC66" i="122"/>
  <c r="K19" i="119"/>
  <c r="M40" i="114"/>
  <c r="M44" i="114"/>
  <c r="M48" i="114"/>
  <c r="M58" i="114" s="1"/>
  <c r="AA41" i="125"/>
  <c r="AA49" i="125"/>
  <c r="AA59" i="125" s="1"/>
  <c r="AC67" i="145"/>
  <c r="K18" i="121"/>
  <c r="K17" i="121"/>
  <c r="K21" i="121"/>
  <c r="AC45" i="116"/>
  <c r="AC48" i="116"/>
  <c r="AC58" i="116" s="1"/>
  <c r="AC44" i="116"/>
  <c r="AC40" i="116"/>
  <c r="AD45" i="134"/>
  <c r="AD48" i="134"/>
  <c r="AD58" i="134" s="1"/>
  <c r="AD40" i="134"/>
  <c r="AD44" i="134"/>
  <c r="AC50" i="119"/>
  <c r="AC60" i="119" s="1"/>
  <c r="AC42" i="119"/>
  <c r="AC46" i="119"/>
  <c r="AA41" i="132"/>
  <c r="AA49" i="132"/>
  <c r="AA59" i="132" s="1"/>
  <c r="AG81" i="119"/>
  <c r="K18" i="125"/>
  <c r="K32" i="136"/>
  <c r="Q26" i="133"/>
  <c r="Z26" i="124"/>
  <c r="AE83" i="130"/>
  <c r="AA76" i="129"/>
  <c r="AA72" i="129"/>
  <c r="AA66" i="129"/>
  <c r="AA81" i="129" s="1"/>
  <c r="AG80" i="134"/>
  <c r="AG75" i="134"/>
  <c r="AG71" i="134"/>
  <c r="AG79" i="134"/>
  <c r="AG62" i="134"/>
  <c r="AG91" i="134"/>
  <c r="AG92" i="134" s="1"/>
  <c r="AG93" i="134" s="1"/>
  <c r="AF50" i="118"/>
  <c r="AF60" i="118" s="1"/>
  <c r="AF42" i="118"/>
  <c r="K18" i="120"/>
  <c r="K17" i="120"/>
  <c r="K21" i="120"/>
  <c r="AD26" i="117"/>
  <c r="AD63" i="117" s="1"/>
  <c r="AF27" i="145"/>
  <c r="AF27" i="140"/>
  <c r="K32" i="123"/>
  <c r="L12" i="137"/>
  <c r="L19" i="137" s="1"/>
  <c r="L22" i="137"/>
  <c r="L13" i="145"/>
  <c r="Y26" i="126"/>
  <c r="AA26" i="119"/>
  <c r="J12" i="113"/>
  <c r="J19" i="113" s="1"/>
  <c r="J22" i="113"/>
  <c r="W76" i="135"/>
  <c r="W72" i="135"/>
  <c r="W63" i="135"/>
  <c r="J12" i="118"/>
  <c r="J18" i="118" s="1"/>
  <c r="J22" i="118"/>
  <c r="J23" i="122"/>
  <c r="J12" i="116"/>
  <c r="J19" i="116" s="1"/>
  <c r="J22" i="116"/>
  <c r="L63" i="136"/>
  <c r="L76" i="136"/>
  <c r="L72" i="136"/>
  <c r="L80" i="136"/>
  <c r="Y26" i="144"/>
  <c r="Y26" i="143"/>
  <c r="Z63" i="128"/>
  <c r="Z72" i="128"/>
  <c r="Z76" i="128"/>
  <c r="AF77" i="134"/>
  <c r="AF73" i="134"/>
  <c r="AF64" i="134"/>
  <c r="AF66" i="134"/>
  <c r="AD83" i="133"/>
  <c r="AB64" i="137"/>
  <c r="AB73" i="137"/>
  <c r="AB77" i="137"/>
  <c r="Z32" i="143"/>
  <c r="AF64" i="129"/>
  <c r="AF73" i="129"/>
  <c r="AF77" i="129"/>
  <c r="AF66" i="129"/>
  <c r="AF81" i="129" s="1"/>
  <c r="AF83" i="124"/>
  <c r="AD83" i="124"/>
  <c r="Z63" i="117"/>
  <c r="Z76" i="117"/>
  <c r="Z72" i="117"/>
  <c r="AD63" i="111"/>
  <c r="AD72" i="111"/>
  <c r="AD76" i="111"/>
  <c r="AD67" i="145"/>
  <c r="AD67" i="140"/>
  <c r="AF83" i="143"/>
  <c r="AA46" i="116"/>
  <c r="AA40" i="116"/>
  <c r="AA48" i="116"/>
  <c r="AA58" i="116" s="1"/>
  <c r="AA44" i="116"/>
  <c r="AC45" i="126"/>
  <c r="AC48" i="126"/>
  <c r="AC58" i="126" s="1"/>
  <c r="AC44" i="126"/>
  <c r="AC40" i="126"/>
  <c r="AC46" i="126"/>
  <c r="AB71" i="126"/>
  <c r="AB62" i="126"/>
  <c r="AB79" i="126"/>
  <c r="AB75" i="126"/>
  <c r="AB91" i="126"/>
  <c r="AB92" i="126" s="1"/>
  <c r="AB93" i="126" s="1"/>
  <c r="AB80" i="126"/>
  <c r="AF73" i="137"/>
  <c r="AF77" i="137"/>
  <c r="AF64" i="137"/>
  <c r="AF66" i="137"/>
  <c r="AF62" i="144"/>
  <c r="AF75" i="144"/>
  <c r="AF79" i="144"/>
  <c r="AF71" i="144"/>
  <c r="AF91" i="144"/>
  <c r="AF92" i="144" s="1"/>
  <c r="AF93" i="144" s="1"/>
  <c r="AF80" i="144"/>
  <c r="AB79" i="118"/>
  <c r="AB71" i="118"/>
  <c r="AB75" i="118"/>
  <c r="AB91" i="118"/>
  <c r="AB92" i="118" s="1"/>
  <c r="AB93" i="118" s="1"/>
  <c r="AB66" i="116"/>
  <c r="AB81" i="116" s="1"/>
  <c r="K12" i="140"/>
  <c r="K22" i="140"/>
  <c r="AG45" i="117"/>
  <c r="AG48" i="117"/>
  <c r="AG58" i="117" s="1"/>
  <c r="AG44" i="117"/>
  <c r="AG40" i="117"/>
  <c r="AG46" i="117"/>
  <c r="AA42" i="115"/>
  <c r="AA50" i="115"/>
  <c r="AA60" i="115" s="1"/>
  <c r="AA46" i="115"/>
  <c r="AC42" i="120"/>
  <c r="AC50" i="120"/>
  <c r="AC60" i="120" s="1"/>
  <c r="AF81" i="144"/>
  <c r="L25" i="114"/>
  <c r="L42" i="114"/>
  <c r="L46" i="114"/>
  <c r="L50" i="114"/>
  <c r="L60" i="114" s="1"/>
  <c r="Z49" i="137"/>
  <c r="Z59" i="137" s="1"/>
  <c r="Z41" i="137"/>
  <c r="AF75" i="116"/>
  <c r="AF71" i="116"/>
  <c r="AF62" i="116"/>
  <c r="AF79" i="116"/>
  <c r="AF91" i="116"/>
  <c r="AF92" i="116" s="1"/>
  <c r="AF93" i="116" s="1"/>
  <c r="AF80" i="116"/>
  <c r="AG80" i="121"/>
  <c r="AG79" i="121"/>
  <c r="AG71" i="121"/>
  <c r="AG62" i="121"/>
  <c r="AG75" i="121"/>
  <c r="AG91" i="121"/>
  <c r="AG92" i="121" s="1"/>
  <c r="AG93" i="121" s="1"/>
  <c r="AF81" i="128"/>
  <c r="AF62" i="128"/>
  <c r="AF79" i="128"/>
  <c r="AF75" i="128"/>
  <c r="AF71" i="128"/>
  <c r="AF91" i="128"/>
  <c r="AF92" i="128" s="1"/>
  <c r="AF93" i="128" s="1"/>
  <c r="AA66" i="124"/>
  <c r="AB77" i="122"/>
  <c r="AB64" i="122"/>
  <c r="AB73" i="122"/>
  <c r="AB66" i="122"/>
  <c r="AB81" i="122" s="1"/>
  <c r="L42" i="136"/>
  <c r="L50" i="136"/>
  <c r="L60" i="136" s="1"/>
  <c r="L46" i="136"/>
  <c r="AE42" i="140"/>
  <c r="AE50" i="140"/>
  <c r="AE60" i="140" s="1"/>
  <c r="AC80" i="137"/>
  <c r="AC75" i="137"/>
  <c r="AC71" i="137"/>
  <c r="AC79" i="137"/>
  <c r="AC62" i="137"/>
  <c r="AC91" i="137"/>
  <c r="AC92" i="137" s="1"/>
  <c r="AC93" i="137" s="1"/>
  <c r="AF81" i="122"/>
  <c r="AF62" i="122"/>
  <c r="AF79" i="122"/>
  <c r="AF71" i="122"/>
  <c r="AF75" i="122"/>
  <c r="AF91" i="122"/>
  <c r="AF92" i="122" s="1"/>
  <c r="AF93" i="122" s="1"/>
  <c r="O64" i="110"/>
  <c r="O81" i="110"/>
  <c r="O73" i="110"/>
  <c r="O77" i="110"/>
  <c r="O66" i="110"/>
  <c r="AC46" i="132"/>
  <c r="AC44" i="132"/>
  <c r="AC48" i="132"/>
  <c r="AC58" i="132" s="1"/>
  <c r="AC40" i="132"/>
  <c r="Z49" i="111"/>
  <c r="Z59" i="111" s="1"/>
  <c r="Z41" i="111"/>
  <c r="AA42" i="120"/>
  <c r="AA50" i="120"/>
  <c r="AA60" i="120" s="1"/>
  <c r="AB27" i="140"/>
  <c r="AB81" i="118"/>
  <c r="K18" i="118"/>
  <c r="K17" i="118"/>
  <c r="K21" i="118"/>
  <c r="Y80" i="135"/>
  <c r="Y79" i="135"/>
  <c r="Y75" i="135"/>
  <c r="Y62" i="135"/>
  <c r="Y71" i="135"/>
  <c r="Y91" i="135"/>
  <c r="Y92" i="135" s="1"/>
  <c r="Y93" i="135" s="1"/>
  <c r="AA42" i="144"/>
  <c r="AA50" i="144"/>
  <c r="AA60" i="144" s="1"/>
  <c r="Y81" i="135"/>
  <c r="AE68" i="140"/>
  <c r="AA26" i="130"/>
  <c r="AF83" i="144"/>
  <c r="Y37" i="145"/>
  <c r="Y37" i="140"/>
  <c r="AB73" i="144"/>
  <c r="AB64" i="144"/>
  <c r="AB77" i="144"/>
  <c r="AA26" i="134"/>
  <c r="AA77" i="115"/>
  <c r="AA73" i="115"/>
  <c r="AA64" i="115"/>
  <c r="AF83" i="126"/>
  <c r="M18" i="137"/>
  <c r="M17" i="137"/>
  <c r="M21" i="137"/>
  <c r="AA50" i="137"/>
  <c r="AA60" i="137" s="1"/>
  <c r="AA42" i="137"/>
  <c r="AG81" i="118"/>
  <c r="AG79" i="118"/>
  <c r="AG62" i="118"/>
  <c r="AG75" i="118"/>
  <c r="AG71" i="118"/>
  <c r="AG91" i="118"/>
  <c r="AG92" i="118" s="1"/>
  <c r="AG93" i="118" s="1"/>
  <c r="AF45" i="143"/>
  <c r="AF40" i="143"/>
  <c r="AF44" i="143"/>
  <c r="AF48" i="143"/>
  <c r="AF58" i="143" s="1"/>
  <c r="AG45" i="134"/>
  <c r="AG40" i="134"/>
  <c r="AG48" i="134"/>
  <c r="AG58" i="134" s="1"/>
  <c r="AG44" i="134"/>
  <c r="J26" i="123"/>
  <c r="K32" i="114"/>
  <c r="AC64" i="111"/>
  <c r="AC73" i="111"/>
  <c r="AC77" i="111"/>
  <c r="L80" i="123"/>
  <c r="L76" i="123"/>
  <c r="L63" i="123"/>
  <c r="L72" i="123"/>
  <c r="J23" i="119"/>
  <c r="J12" i="124"/>
  <c r="J18" i="124" s="1"/>
  <c r="J22" i="124"/>
  <c r="J23" i="125"/>
  <c r="AB77" i="130"/>
  <c r="AB73" i="130"/>
  <c r="Y32" i="113"/>
  <c r="J26" i="114"/>
  <c r="J19" i="121"/>
  <c r="J23" i="121"/>
  <c r="X64" i="135"/>
  <c r="X73" i="135"/>
  <c r="X77" i="135"/>
  <c r="AA77" i="113"/>
  <c r="AA73" i="113"/>
  <c r="AF72" i="130"/>
  <c r="AF76" i="130"/>
  <c r="Z63" i="122"/>
  <c r="Z76" i="122"/>
  <c r="Z72" i="122"/>
  <c r="Z26" i="125"/>
  <c r="AG101" i="136"/>
  <c r="Z26" i="119"/>
  <c r="Z63" i="119" s="1"/>
  <c r="AD73" i="118"/>
  <c r="AD77" i="118"/>
  <c r="AD64" i="118"/>
  <c r="AD66" i="118"/>
  <c r="AF83" i="129"/>
  <c r="AF32" i="130"/>
  <c r="AB32" i="143"/>
  <c r="AB25" i="143" s="1"/>
  <c r="AA26" i="128"/>
  <c r="AA63" i="128" s="1"/>
  <c r="AA26" i="126"/>
  <c r="AD83" i="126"/>
  <c r="AD83" i="120"/>
  <c r="Z72" i="124"/>
  <c r="Z76" i="124"/>
  <c r="Z32" i="124"/>
  <c r="AD73" i="134"/>
  <c r="AD77" i="134"/>
  <c r="AD64" i="134"/>
  <c r="Z32" i="133"/>
  <c r="Z25" i="133" s="1"/>
  <c r="Z32" i="112"/>
  <c r="AG72" i="120"/>
  <c r="AG76" i="120"/>
  <c r="AH97" i="136"/>
  <c r="AE83" i="132"/>
  <c r="AE83" i="134"/>
  <c r="AF73" i="113"/>
  <c r="AF64" i="113"/>
  <c r="AF77" i="113"/>
  <c r="AF66" i="113"/>
  <c r="AA32" i="125"/>
  <c r="AA25" i="125" s="1"/>
  <c r="AB40" i="137"/>
  <c r="AB48" i="137"/>
  <c r="AB58" i="137" s="1"/>
  <c r="AB44" i="137"/>
  <c r="Z50" i="120"/>
  <c r="Z60" i="120" s="1"/>
  <c r="Z42" i="120"/>
  <c r="L19" i="140"/>
  <c r="K17" i="115"/>
  <c r="K21" i="115"/>
  <c r="AA46" i="144"/>
  <c r="AA40" i="144"/>
  <c r="AA48" i="144"/>
  <c r="AA58" i="144" s="1"/>
  <c r="AA44" i="144"/>
  <c r="AF45" i="126"/>
  <c r="AF44" i="126"/>
  <c r="AF48" i="126"/>
  <c r="AF58" i="126" s="1"/>
  <c r="AF40" i="126"/>
  <c r="M25" i="110"/>
  <c r="M50" i="110"/>
  <c r="M60" i="110" s="1"/>
  <c r="M42" i="110"/>
  <c r="M46" i="110"/>
  <c r="AA49" i="112"/>
  <c r="AA59" i="112" s="1"/>
  <c r="AA25" i="112"/>
  <c r="AA45" i="112" s="1"/>
  <c r="AA41" i="112"/>
  <c r="AC64" i="143"/>
  <c r="AC73" i="143"/>
  <c r="AC77" i="143"/>
  <c r="AC66" i="143"/>
  <c r="AC81" i="143" s="1"/>
  <c r="K19" i="120"/>
  <c r="AC81" i="133"/>
  <c r="AC79" i="133"/>
  <c r="AC75" i="133"/>
  <c r="AC71" i="133"/>
  <c r="AC62" i="133"/>
  <c r="AC91" i="133"/>
  <c r="AC92" i="133" s="1"/>
  <c r="AC93" i="133" s="1"/>
  <c r="AC80" i="133"/>
  <c r="AE68" i="145"/>
  <c r="AG46" i="119"/>
  <c r="K19" i="131"/>
  <c r="K17" i="131"/>
  <c r="K21" i="131"/>
  <c r="M44" i="136"/>
  <c r="M40" i="136"/>
  <c r="M48" i="136"/>
  <c r="M58" i="136" s="1"/>
  <c r="AC46" i="121"/>
  <c r="AC48" i="121"/>
  <c r="AC58" i="121" s="1"/>
  <c r="AC44" i="121"/>
  <c r="AC40" i="121"/>
  <c r="AF81" i="116"/>
  <c r="M17" i="143"/>
  <c r="M21" i="143"/>
  <c r="AC81" i="137"/>
  <c r="W44" i="135"/>
  <c r="W40" i="135"/>
  <c r="W48" i="135"/>
  <c r="W58" i="135" s="1"/>
  <c r="M17" i="144"/>
  <c r="M21" i="144"/>
  <c r="M19" i="144"/>
  <c r="AG34" i="140"/>
  <c r="AG32" i="140" s="1"/>
  <c r="X46" i="135"/>
  <c r="X44" i="135"/>
  <c r="X40" i="135"/>
  <c r="X48" i="135"/>
  <c r="X58" i="135" s="1"/>
  <c r="AB80" i="119"/>
  <c r="AB27" i="145"/>
  <c r="AB81" i="115"/>
  <c r="AB79" i="115"/>
  <c r="AB75" i="115"/>
  <c r="AB71" i="115"/>
  <c r="AB91" i="115"/>
  <c r="AB92" i="115" s="1"/>
  <c r="AB93" i="115" s="1"/>
  <c r="AE42" i="130"/>
  <c r="AE50" i="130"/>
  <c r="AE60" i="130" s="1"/>
  <c r="AE64" i="130"/>
  <c r="L41" i="136"/>
  <c r="L45" i="136"/>
  <c r="L49" i="136"/>
  <c r="L59" i="136" s="1"/>
  <c r="L25" i="136"/>
  <c r="N64" i="136"/>
  <c r="N77" i="136"/>
  <c r="N73" i="136"/>
  <c r="N81" i="136"/>
  <c r="N66" i="136"/>
  <c r="AB41" i="143"/>
  <c r="AB49" i="143"/>
  <c r="AB59" i="143" s="1"/>
  <c r="AC46" i="111"/>
  <c r="AC44" i="111"/>
  <c r="AC48" i="111"/>
  <c r="AC58" i="111" s="1"/>
  <c r="AC40" i="111"/>
  <c r="AC45" i="111"/>
  <c r="J12" i="111"/>
  <c r="J19" i="111" s="1"/>
  <c r="J22" i="111"/>
  <c r="J13" i="140"/>
  <c r="AF80" i="120"/>
  <c r="AF71" i="120"/>
  <c r="AF79" i="120"/>
  <c r="AF75" i="120"/>
  <c r="AF62" i="120"/>
  <c r="AF91" i="120"/>
  <c r="AF92" i="120" s="1"/>
  <c r="AF93" i="120" s="1"/>
  <c r="AD42" i="140"/>
  <c r="AD50" i="140"/>
  <c r="AD60" i="140" s="1"/>
  <c r="K49" i="114"/>
  <c r="K59" i="114" s="1"/>
  <c r="K45" i="114"/>
  <c r="K41" i="114"/>
  <c r="J23" i="115"/>
  <c r="J26" i="127"/>
  <c r="J23" i="111"/>
  <c r="J14" i="140"/>
  <c r="P26" i="135"/>
  <c r="Y26" i="112"/>
  <c r="R80" i="133"/>
  <c r="R63" i="133"/>
  <c r="R76" i="133"/>
  <c r="R72" i="133"/>
  <c r="M64" i="114"/>
  <c r="M73" i="114"/>
  <c r="M77" i="114"/>
  <c r="M81" i="114"/>
  <c r="J12" i="128"/>
  <c r="J19" i="128" s="1"/>
  <c r="J22" i="128"/>
  <c r="AA26" i="143"/>
  <c r="Y30" i="145"/>
  <c r="Y30" i="140"/>
  <c r="J12" i="117"/>
  <c r="J18" i="117" s="1"/>
  <c r="J22" i="117"/>
  <c r="K26" i="110"/>
  <c r="L63" i="127"/>
  <c r="L80" i="127"/>
  <c r="L76" i="127"/>
  <c r="L72" i="127"/>
  <c r="AB63" i="120"/>
  <c r="AB72" i="120"/>
  <c r="AB76" i="120"/>
  <c r="L12" i="143"/>
  <c r="L19" i="143" s="1"/>
  <c r="L22" i="143"/>
  <c r="AA64" i="120"/>
  <c r="AA73" i="120"/>
  <c r="AA77" i="120"/>
  <c r="AA81" i="120"/>
  <c r="AB73" i="143"/>
  <c r="AB77" i="143"/>
  <c r="AA63" i="125"/>
  <c r="AA76" i="125"/>
  <c r="AA72" i="125"/>
  <c r="AG83" i="121"/>
  <c r="Z26" i="121"/>
  <c r="Y26" i="132"/>
  <c r="Z76" i="119"/>
  <c r="Z72" i="119"/>
  <c r="Z66" i="119"/>
  <c r="Z80" i="119" s="1"/>
  <c r="AF77" i="118"/>
  <c r="AF64" i="118"/>
  <c r="AF73" i="118"/>
  <c r="AF26" i="130"/>
  <c r="AA72" i="128"/>
  <c r="AA76" i="128"/>
  <c r="AA76" i="126"/>
  <c r="AA72" i="126"/>
  <c r="AA66" i="126"/>
  <c r="AA81" i="126" s="1"/>
  <c r="AG73" i="117"/>
  <c r="AG77" i="117"/>
  <c r="AG64" i="117"/>
  <c r="AH97" i="123"/>
  <c r="AA76" i="113"/>
  <c r="AA63" i="113"/>
  <c r="AA72" i="113"/>
  <c r="AA66" i="113"/>
  <c r="AA80" i="113" s="1"/>
  <c r="Z32" i="115"/>
  <c r="Z72" i="126"/>
  <c r="Z76" i="126"/>
  <c r="AA26" i="137"/>
  <c r="Z26" i="115"/>
  <c r="Z63" i="115" s="1"/>
  <c r="AI97" i="114"/>
  <c r="AD83" i="121"/>
  <c r="K26" i="136"/>
  <c r="AD76" i="117"/>
  <c r="AD72" i="117"/>
  <c r="AD83" i="118"/>
  <c r="AF49" i="118"/>
  <c r="AF59" i="118" s="1"/>
  <c r="AF41" i="118"/>
  <c r="AF25" i="118"/>
  <c r="AF45" i="118" s="1"/>
  <c r="K18" i="126"/>
  <c r="K17" i="126"/>
  <c r="K21" i="126"/>
  <c r="L50" i="127"/>
  <c r="L60" i="127" s="1"/>
  <c r="L42" i="127"/>
  <c r="L46" i="127"/>
  <c r="AG46" i="134"/>
  <c r="AE41" i="140"/>
  <c r="AE49" i="140"/>
  <c r="AE59" i="140" s="1"/>
  <c r="AE25" i="140"/>
  <c r="AE45" i="140" s="1"/>
  <c r="AE81" i="128"/>
  <c r="AE75" i="128"/>
  <c r="AE71" i="128"/>
  <c r="AE79" i="128"/>
  <c r="AE62" i="128"/>
  <c r="AE91" i="128"/>
  <c r="AE92" i="128" s="1"/>
  <c r="AE93" i="128" s="1"/>
  <c r="AE80" i="128"/>
  <c r="AA81" i="112"/>
  <c r="AA75" i="112"/>
  <c r="AA71" i="112"/>
  <c r="AA79" i="112"/>
  <c r="AA91" i="112"/>
  <c r="AA92" i="112" s="1"/>
  <c r="AA93" i="112" s="1"/>
  <c r="K18" i="115"/>
  <c r="K18" i="111"/>
  <c r="K17" i="111"/>
  <c r="K21" i="111"/>
  <c r="AD80" i="133"/>
  <c r="AD71" i="133"/>
  <c r="AD79" i="133"/>
  <c r="AD75" i="133"/>
  <c r="AD62" i="133"/>
  <c r="AD91" i="133"/>
  <c r="AD92" i="133" s="1"/>
  <c r="AD93" i="133" s="1"/>
  <c r="AB81" i="126"/>
  <c r="AD50" i="111"/>
  <c r="AD60" i="111" s="1"/>
  <c r="AD42" i="111"/>
  <c r="AE62" i="117"/>
  <c r="AE75" i="117"/>
  <c r="AE79" i="117"/>
  <c r="AE71" i="117"/>
  <c r="AE91" i="117"/>
  <c r="AE92" i="117" s="1"/>
  <c r="AE93" i="117" s="1"/>
  <c r="AE80" i="117"/>
  <c r="AE76" i="130"/>
  <c r="AE66" i="130"/>
  <c r="AE80" i="130" s="1"/>
  <c r="AE63" i="130"/>
  <c r="AE72" i="130"/>
  <c r="AE67" i="145"/>
  <c r="AE67" i="140"/>
  <c r="AB42" i="129"/>
  <c r="AB50" i="129"/>
  <c r="AB60" i="129" s="1"/>
  <c r="Z49" i="133"/>
  <c r="Z59" i="133" s="1"/>
  <c r="Z41" i="133"/>
  <c r="AB25" i="129"/>
  <c r="K18" i="117"/>
  <c r="K17" i="117"/>
  <c r="K21" i="117"/>
  <c r="M66" i="123"/>
  <c r="AD71" i="120"/>
  <c r="AD75" i="120"/>
  <c r="AD62" i="120"/>
  <c r="AD79" i="120"/>
  <c r="AD91" i="120"/>
  <c r="AD92" i="120" s="1"/>
  <c r="AD93" i="120" s="1"/>
  <c r="AB81" i="119"/>
  <c r="W42" i="135"/>
  <c r="W50" i="135"/>
  <c r="W60" i="135" s="1"/>
  <c r="W46" i="135"/>
  <c r="I49" i="133"/>
  <c r="I59" i="133" s="1"/>
  <c r="I41" i="133"/>
  <c r="I45" i="133"/>
  <c r="AB80" i="131"/>
  <c r="AB62" i="131"/>
  <c r="AB71" i="131"/>
  <c r="AB79" i="131"/>
  <c r="AB75" i="131"/>
  <c r="AB91" i="131"/>
  <c r="AB92" i="131" s="1"/>
  <c r="AB93" i="131" s="1"/>
  <c r="AB25" i="144"/>
  <c r="K19" i="122"/>
  <c r="AC66" i="111"/>
  <c r="R42" i="133"/>
  <c r="R46" i="133"/>
  <c r="R50" i="133"/>
  <c r="R60" i="133" s="1"/>
  <c r="N18" i="145"/>
  <c r="N17" i="145"/>
  <c r="N21" i="145"/>
  <c r="AG45" i="119"/>
  <c r="AB48" i="124"/>
  <c r="AB58" i="124" s="1"/>
  <c r="AB44" i="124"/>
  <c r="AB40" i="124"/>
  <c r="AF81" i="143"/>
  <c r="AF71" i="143"/>
  <c r="AF75" i="143"/>
  <c r="AF62" i="143"/>
  <c r="AF79" i="143"/>
  <c r="AF91" i="143"/>
  <c r="AF92" i="143" s="1"/>
  <c r="AF93" i="143" s="1"/>
  <c r="AB41" i="115"/>
  <c r="AB49" i="115"/>
  <c r="AB59" i="115" s="1"/>
  <c r="V41" i="135"/>
  <c r="V49" i="135"/>
  <c r="V59" i="135" s="1"/>
  <c r="AB62" i="134"/>
  <c r="AF83" i="121"/>
  <c r="Z77" i="120"/>
  <c r="Z64" i="120"/>
  <c r="Z73" i="120"/>
  <c r="AD45" i="119"/>
  <c r="AD48" i="119"/>
  <c r="AD58" i="119" s="1"/>
  <c r="AD40" i="119"/>
  <c r="AD44" i="119"/>
  <c r="L41" i="110"/>
  <c r="L45" i="110"/>
  <c r="L49" i="110"/>
  <c r="L59" i="110" s="1"/>
  <c r="AC45" i="117"/>
  <c r="AC44" i="117"/>
  <c r="AC48" i="117"/>
  <c r="AC58" i="117" s="1"/>
  <c r="AC40" i="117"/>
  <c r="AG28" i="140"/>
  <c r="AG26" i="140" s="1"/>
  <c r="AG26" i="120"/>
  <c r="AG63" i="120" s="1"/>
  <c r="Z41" i="144"/>
  <c r="Z49" i="144"/>
  <c r="Z59" i="144" s="1"/>
  <c r="AA45" i="133"/>
  <c r="AA44" i="133"/>
  <c r="AA48" i="133"/>
  <c r="AA58" i="133" s="1"/>
  <c r="AA40" i="133"/>
  <c r="AA46" i="120"/>
  <c r="AA48" i="120"/>
  <c r="AA58" i="120" s="1"/>
  <c r="AA44" i="120"/>
  <c r="AA40" i="120"/>
  <c r="Z41" i="117"/>
  <c r="Z49" i="117"/>
  <c r="Z59" i="117" s="1"/>
  <c r="Z25" i="117"/>
  <c r="Z45" i="117" s="1"/>
  <c r="K17" i="134"/>
  <c r="K21" i="134"/>
  <c r="M73" i="127"/>
  <c r="M81" i="127"/>
  <c r="M77" i="127"/>
  <c r="M64" i="127"/>
  <c r="J23" i="113"/>
  <c r="J23" i="126"/>
  <c r="J23" i="132"/>
  <c r="J12" i="132"/>
  <c r="J22" i="132"/>
  <c r="J12" i="130"/>
  <c r="J22" i="130"/>
  <c r="Y26" i="115"/>
  <c r="L80" i="114"/>
  <c r="L63" i="114"/>
  <c r="L76" i="114"/>
  <c r="L72" i="114"/>
  <c r="J12" i="125"/>
  <c r="J22" i="125"/>
  <c r="Y26" i="119"/>
  <c r="J23" i="120"/>
  <c r="AC64" i="134"/>
  <c r="AC77" i="134"/>
  <c r="AC73" i="134"/>
  <c r="AB63" i="130"/>
  <c r="AB76" i="130"/>
  <c r="AB66" i="130"/>
  <c r="AB72" i="130"/>
  <c r="AF101" i="110"/>
  <c r="AA77" i="129"/>
  <c r="AA73" i="129"/>
  <c r="AA64" i="126"/>
  <c r="AA73" i="126"/>
  <c r="AA77" i="126"/>
  <c r="AB64" i="124"/>
  <c r="AB77" i="124"/>
  <c r="AB73" i="124"/>
  <c r="AB66" i="124"/>
  <c r="AH97" i="127"/>
  <c r="Z32" i="132"/>
  <c r="AG83" i="134"/>
  <c r="AA26" i="117"/>
  <c r="AF32" i="119"/>
  <c r="AF76" i="118"/>
  <c r="AF63" i="118"/>
  <c r="AF72" i="118"/>
  <c r="AF66" i="118"/>
  <c r="AF80" i="118" s="1"/>
  <c r="Z32" i="126"/>
  <c r="AA32" i="132"/>
  <c r="AC76" i="120"/>
  <c r="AC63" i="120"/>
  <c r="AC72" i="120"/>
  <c r="AC66" i="120"/>
  <c r="AF77" i="112"/>
  <c r="AF73" i="112"/>
  <c r="AF64" i="112"/>
  <c r="AF81" i="112"/>
  <c r="Z26" i="126"/>
  <c r="AD77" i="119"/>
  <c r="AD64" i="119"/>
  <c r="AD73" i="119"/>
  <c r="Z26" i="120"/>
  <c r="Z63" i="120" s="1"/>
  <c r="Z32" i="137"/>
  <c r="AA32" i="122"/>
  <c r="AA32" i="129"/>
  <c r="AA64" i="129" s="1"/>
  <c r="AF76" i="111"/>
  <c r="AF72" i="111"/>
  <c r="AF66" i="111"/>
  <c r="AF80" i="111" s="1"/>
  <c r="AF83" i="128"/>
  <c r="K26" i="127"/>
  <c r="AC45" i="119"/>
  <c r="AC48" i="119"/>
  <c r="AC58" i="119" s="1"/>
  <c r="AC44" i="119"/>
  <c r="AC40" i="119"/>
  <c r="Z25" i="143"/>
  <c r="Z45" i="143" s="1"/>
  <c r="Z41" i="143"/>
  <c r="Z49" i="143"/>
  <c r="Z59" i="143" s="1"/>
  <c r="M12" i="145"/>
  <c r="M19" i="145" s="1"/>
  <c r="M22" i="145"/>
  <c r="AF79" i="115"/>
  <c r="AF71" i="115"/>
  <c r="AF62" i="115"/>
  <c r="AF75" i="115"/>
  <c r="AF91" i="115"/>
  <c r="AF92" i="115" s="1"/>
  <c r="AF93" i="115" s="1"/>
  <c r="AF80" i="115"/>
  <c r="AD45" i="143"/>
  <c r="AA42" i="111"/>
  <c r="AA50" i="111"/>
  <c r="AA60" i="111" s="1"/>
  <c r="AA46" i="111"/>
  <c r="AA46" i="118"/>
  <c r="AA50" i="118"/>
  <c r="AA60" i="118" s="1"/>
  <c r="AA42" i="118"/>
  <c r="Z49" i="128"/>
  <c r="Z59" i="128" s="1"/>
  <c r="Z41" i="128"/>
  <c r="AA33" i="140"/>
  <c r="AE75" i="118"/>
  <c r="AE71" i="118"/>
  <c r="AE62" i="118"/>
  <c r="AE79" i="118"/>
  <c r="AE91" i="118"/>
  <c r="AE92" i="118" s="1"/>
  <c r="AE93" i="118" s="1"/>
  <c r="AE80" i="118"/>
  <c r="AC81" i="132"/>
  <c r="AC75" i="132"/>
  <c r="AC71" i="132"/>
  <c r="AC79" i="132"/>
  <c r="AC62" i="132"/>
  <c r="AC91" i="132"/>
  <c r="AC92" i="132" s="1"/>
  <c r="AC93" i="132" s="1"/>
  <c r="AA25" i="121"/>
  <c r="AA49" i="121"/>
  <c r="AA59" i="121" s="1"/>
  <c r="AA41" i="121"/>
  <c r="AB25" i="118"/>
  <c r="AB41" i="118"/>
  <c r="AB49" i="118"/>
  <c r="AB59" i="118" s="1"/>
  <c r="AB81" i="133"/>
  <c r="K18" i="116"/>
  <c r="K17" i="116"/>
  <c r="K21" i="116"/>
  <c r="AB45" i="116"/>
  <c r="AA33" i="145"/>
  <c r="K19" i="112"/>
  <c r="AB44" i="128"/>
  <c r="AB40" i="128"/>
  <c r="AB48" i="128"/>
  <c r="AB58" i="128" s="1"/>
  <c r="AB45" i="128"/>
  <c r="AC32" i="130"/>
  <c r="AC33" i="145"/>
  <c r="AC32" i="145" s="1"/>
  <c r="AC33" i="140"/>
  <c r="K18" i="113"/>
  <c r="K17" i="113"/>
  <c r="K21" i="113"/>
  <c r="AD25" i="111"/>
  <c r="AD41" i="111"/>
  <c r="AD49" i="111"/>
  <c r="AD59" i="111" s="1"/>
  <c r="AA50" i="121"/>
  <c r="AA60" i="121" s="1"/>
  <c r="AA42" i="121"/>
  <c r="AB75" i="113"/>
  <c r="AB71" i="113"/>
  <c r="AB79" i="113"/>
  <c r="AB91" i="113"/>
  <c r="AB92" i="113" s="1"/>
  <c r="AB93" i="113" s="1"/>
  <c r="AD66" i="119"/>
  <c r="AG48" i="121"/>
  <c r="AG58" i="121" s="1"/>
  <c r="AG40" i="121"/>
  <c r="AG44" i="121"/>
  <c r="AG45" i="121"/>
  <c r="AB50" i="113"/>
  <c r="AB60" i="113" s="1"/>
  <c r="AB42" i="113"/>
  <c r="K19" i="128"/>
  <c r="K17" i="128"/>
  <c r="K21" i="128"/>
  <c r="AG34" i="145"/>
  <c r="AG32" i="145" s="1"/>
  <c r="AE81" i="118"/>
  <c r="AC50" i="117"/>
  <c r="AC60" i="117" s="1"/>
  <c r="AC46" i="117"/>
  <c r="AC42" i="117"/>
  <c r="AG81" i="130"/>
  <c r="AB81" i="131"/>
  <c r="M66" i="127"/>
  <c r="J12" i="129"/>
  <c r="J19" i="129" s="1"/>
  <c r="J22" i="129"/>
  <c r="K63" i="127"/>
  <c r="K72" i="127"/>
  <c r="K80" i="127"/>
  <c r="K76" i="127"/>
  <c r="AC77" i="121"/>
  <c r="AC64" i="121"/>
  <c r="AC73" i="121"/>
  <c r="AB64" i="132"/>
  <c r="AB77" i="132"/>
  <c r="AB73" i="132"/>
  <c r="AB66" i="132"/>
  <c r="AD81" i="134"/>
  <c r="AD79" i="134"/>
  <c r="AD71" i="134"/>
  <c r="AD75" i="134"/>
  <c r="AD62" i="134"/>
  <c r="AD91" i="134"/>
  <c r="AD92" i="134" s="1"/>
  <c r="AD93" i="134" s="1"/>
  <c r="M23" i="145"/>
  <c r="J12" i="119"/>
  <c r="J22" i="119"/>
  <c r="J12" i="131"/>
  <c r="J18" i="131" s="1"/>
  <c r="J22" i="131"/>
  <c r="K32" i="110"/>
  <c r="K32" i="127"/>
  <c r="L23" i="143"/>
  <c r="Q32" i="133"/>
  <c r="I76" i="133"/>
  <c r="I72" i="133"/>
  <c r="I80" i="133"/>
  <c r="I63" i="133"/>
  <c r="J19" i="130"/>
  <c r="J23" i="130"/>
  <c r="AC64" i="117"/>
  <c r="AC77" i="117"/>
  <c r="AC73" i="117"/>
  <c r="AC81" i="117"/>
  <c r="AA77" i="133"/>
  <c r="AA73" i="133"/>
  <c r="AA64" i="133"/>
  <c r="Z26" i="129"/>
  <c r="AF83" i="137"/>
  <c r="Z72" i="137"/>
  <c r="Z63" i="137"/>
  <c r="Z76" i="137"/>
  <c r="S101" i="135"/>
  <c r="AG101" i="127"/>
  <c r="Z31" i="145"/>
  <c r="Z31" i="140"/>
  <c r="AA81" i="134"/>
  <c r="AA73" i="134"/>
  <c r="AA77" i="134"/>
  <c r="AA64" i="134"/>
  <c r="AA77" i="121"/>
  <c r="AA73" i="121"/>
  <c r="AA64" i="121"/>
  <c r="AA81" i="121"/>
  <c r="AG64" i="111"/>
  <c r="AG73" i="111"/>
  <c r="AG77" i="111"/>
  <c r="AG66" i="111"/>
  <c r="AA72" i="117"/>
  <c r="AA76" i="117"/>
  <c r="AF83" i="115"/>
  <c r="AF26" i="119"/>
  <c r="AB76" i="144"/>
  <c r="AB66" i="144"/>
  <c r="AB72" i="144"/>
  <c r="AB63" i="144"/>
  <c r="AC76" i="121"/>
  <c r="AC66" i="121"/>
  <c r="AC81" i="121" s="1"/>
  <c r="AC63" i="121"/>
  <c r="AC72" i="121"/>
  <c r="AE83" i="143"/>
  <c r="AA76" i="115"/>
  <c r="AA72" i="115"/>
  <c r="AA66" i="115"/>
  <c r="AA81" i="115" s="1"/>
  <c r="AA63" i="115"/>
  <c r="Z50" i="116"/>
  <c r="Z60" i="116" s="1"/>
  <c r="Z32" i="128"/>
  <c r="Z25" i="128" s="1"/>
  <c r="Z72" i="115"/>
  <c r="Z76" i="115"/>
  <c r="Z66" i="120"/>
  <c r="Z81" i="120" s="1"/>
  <c r="Z72" i="120"/>
  <c r="Z76" i="120"/>
  <c r="AA26" i="122"/>
  <c r="AA26" i="129"/>
  <c r="AA63" i="129" s="1"/>
  <c r="AF77" i="126"/>
  <c r="AF64" i="126"/>
  <c r="AF73" i="126"/>
  <c r="AF81" i="126"/>
  <c r="AB45" i="133"/>
  <c r="AB44" i="133"/>
  <c r="AB48" i="133"/>
  <c r="AB58" i="133" s="1"/>
  <c r="AB40" i="133"/>
  <c r="AF46" i="143"/>
  <c r="AF79" i="133"/>
  <c r="AF71" i="133"/>
  <c r="AF75" i="133"/>
  <c r="AF62" i="133"/>
  <c r="AF91" i="133"/>
  <c r="AF92" i="133" s="1"/>
  <c r="AF93" i="133" s="1"/>
  <c r="AF80" i="133"/>
  <c r="AD77" i="143"/>
  <c r="AD64" i="143"/>
  <c r="AD73" i="143"/>
  <c r="AD66" i="143"/>
  <c r="AF81" i="115"/>
  <c r="AD44" i="120"/>
  <c r="AD48" i="120"/>
  <c r="AD58" i="120" s="1"/>
  <c r="AD40" i="120"/>
  <c r="AD80" i="134"/>
  <c r="AE50" i="145"/>
  <c r="AE60" i="145" s="1"/>
  <c r="AE46" i="145"/>
  <c r="AE42" i="145"/>
  <c r="AG80" i="118"/>
  <c r="AA81" i="111"/>
  <c r="AA62" i="111"/>
  <c r="AA79" i="111"/>
  <c r="AA71" i="111"/>
  <c r="AA75" i="111"/>
  <c r="AA91" i="111"/>
  <c r="K19" i="124"/>
  <c r="K17" i="124"/>
  <c r="K21" i="124"/>
  <c r="AC48" i="113"/>
  <c r="AC58" i="113" s="1"/>
  <c r="AC44" i="113"/>
  <c r="AC40" i="113"/>
  <c r="AG67" i="140"/>
  <c r="AF45" i="122"/>
  <c r="AC40" i="143"/>
  <c r="AC48" i="143"/>
  <c r="AC58" i="143" s="1"/>
  <c r="AC44" i="143"/>
  <c r="AC45" i="143"/>
  <c r="AB62" i="117"/>
  <c r="AB71" i="117"/>
  <c r="AB79" i="117"/>
  <c r="AB75" i="117"/>
  <c r="AB91" i="117"/>
  <c r="AB92" i="117" s="1"/>
  <c r="AB93" i="117" s="1"/>
  <c r="AB80" i="117"/>
  <c r="AB25" i="115"/>
  <c r="AB62" i="115" s="1"/>
  <c r="AB42" i="115"/>
  <c r="AB50" i="115"/>
  <c r="AB60" i="115" s="1"/>
  <c r="AB66" i="137"/>
  <c r="L25" i="123"/>
  <c r="L50" i="123"/>
  <c r="L60" i="123" s="1"/>
  <c r="L46" i="123"/>
  <c r="L42" i="123"/>
  <c r="AB40" i="131"/>
  <c r="AB44" i="131"/>
  <c r="AB48" i="131"/>
  <c r="AB58" i="131" s="1"/>
  <c r="M19" i="143"/>
  <c r="L25" i="110"/>
  <c r="L46" i="110"/>
  <c r="L50" i="110"/>
  <c r="L60" i="110" s="1"/>
  <c r="L42" i="110"/>
  <c r="AB41" i="120"/>
  <c r="AB49" i="120"/>
  <c r="AB59" i="120" s="1"/>
  <c r="AB46" i="128"/>
  <c r="M48" i="123"/>
  <c r="M58" i="123" s="1"/>
  <c r="M40" i="123"/>
  <c r="M44" i="123"/>
  <c r="AD46" i="120"/>
  <c r="AA50" i="117"/>
  <c r="AA60" i="117" s="1"/>
  <c r="AA42" i="117"/>
  <c r="AD81" i="133"/>
  <c r="AB44" i="112"/>
  <c r="AB40" i="112"/>
  <c r="AB48" i="112"/>
  <c r="AB58" i="112" s="1"/>
  <c r="AB46" i="112"/>
  <c r="AA45" i="120"/>
  <c r="R40" i="133"/>
  <c r="R44" i="133"/>
  <c r="R48" i="133"/>
  <c r="R58" i="133" s="1"/>
  <c r="AB46" i="119"/>
  <c r="AC25" i="120"/>
  <c r="AC41" i="120"/>
  <c r="AC49" i="120"/>
  <c r="AC59" i="120" s="1"/>
  <c r="K18" i="134"/>
  <c r="AC48" i="115"/>
  <c r="AC58" i="115" s="1"/>
  <c r="AC40" i="115"/>
  <c r="AC44" i="115"/>
  <c r="AC45" i="115"/>
  <c r="AA45" i="124"/>
  <c r="AA44" i="124"/>
  <c r="AA40" i="124"/>
  <c r="AA48" i="124"/>
  <c r="AA58" i="124" s="1"/>
  <c r="Z32" i="111"/>
  <c r="AD64" i="126"/>
  <c r="AD73" i="126"/>
  <c r="AD77" i="126"/>
  <c r="AD66" i="126"/>
  <c r="K18" i="132"/>
  <c r="K17" i="132"/>
  <c r="K21" i="132"/>
  <c r="AB46" i="124"/>
  <c r="AA40" i="131"/>
  <c r="AA44" i="131"/>
  <c r="AA48" i="131"/>
  <c r="AA58" i="131" s="1"/>
  <c r="AF46" i="111"/>
  <c r="AG83" i="119"/>
  <c r="AG84" i="145"/>
  <c r="AA32" i="119"/>
  <c r="Y32" i="112"/>
  <c r="AD66" i="111"/>
  <c r="Z26" i="112"/>
  <c r="Z66" i="143"/>
  <c r="AF83" i="111"/>
  <c r="Z66" i="128"/>
  <c r="Z66" i="144"/>
  <c r="Z66" i="122"/>
  <c r="I23" i="124"/>
  <c r="I23" i="113"/>
  <c r="R66" i="133"/>
  <c r="Z50" i="134" l="1"/>
  <c r="Z60" i="134" s="1"/>
  <c r="AD49" i="145"/>
  <c r="AD59" i="145" s="1"/>
  <c r="AD41" i="145"/>
  <c r="AD25" i="145"/>
  <c r="AD46" i="145" s="1"/>
  <c r="AC49" i="140"/>
  <c r="AC59" i="140" s="1"/>
  <c r="AB64" i="143"/>
  <c r="Y32" i="118"/>
  <c r="AD50" i="145"/>
  <c r="AD60" i="145" s="1"/>
  <c r="J19" i="126"/>
  <c r="AA62" i="112"/>
  <c r="J19" i="115"/>
  <c r="AD41" i="140"/>
  <c r="AA80" i="115"/>
  <c r="AD25" i="140"/>
  <c r="AD46" i="140" s="1"/>
  <c r="AB46" i="115"/>
  <c r="AA80" i="129"/>
  <c r="AF83" i="118"/>
  <c r="AF67" i="140"/>
  <c r="AF76" i="140" s="1"/>
  <c r="Y50" i="113"/>
  <c r="Y60" i="113" s="1"/>
  <c r="Y42" i="113"/>
  <c r="Z80" i="143"/>
  <c r="Z71" i="143"/>
  <c r="Z79" i="143"/>
  <c r="Z75" i="143"/>
  <c r="Z62" i="143"/>
  <c r="Z91" i="143"/>
  <c r="Z92" i="143" s="1"/>
  <c r="Z93" i="143" s="1"/>
  <c r="Z81" i="144"/>
  <c r="Z75" i="144"/>
  <c r="Z79" i="144"/>
  <c r="Z71" i="144"/>
  <c r="Z91" i="144"/>
  <c r="Z92" i="144" s="1"/>
  <c r="Z93" i="144" s="1"/>
  <c r="Z80" i="144"/>
  <c r="AD80" i="111"/>
  <c r="AD71" i="111"/>
  <c r="AD79" i="111"/>
  <c r="AD75" i="111"/>
  <c r="AD62" i="111"/>
  <c r="AD91" i="111"/>
  <c r="Z25" i="112"/>
  <c r="Z49" i="112"/>
  <c r="Z59" i="112" s="1"/>
  <c r="Z41" i="112"/>
  <c r="Z42" i="124"/>
  <c r="Z50" i="124"/>
  <c r="Z60" i="124" s="1"/>
  <c r="AA42" i="119"/>
  <c r="AA50" i="119"/>
  <c r="AA60" i="119" s="1"/>
  <c r="AA44" i="125"/>
  <c r="AA48" i="125"/>
  <c r="AA58" i="125" s="1"/>
  <c r="AA40" i="125"/>
  <c r="AA45" i="125"/>
  <c r="AB46" i="111"/>
  <c r="AB48" i="111"/>
  <c r="AB58" i="111" s="1"/>
  <c r="AB44" i="111"/>
  <c r="AB40" i="111"/>
  <c r="AB45" i="111"/>
  <c r="Z45" i="128"/>
  <c r="Z44" i="128"/>
  <c r="Z48" i="128"/>
  <c r="Z58" i="128" s="1"/>
  <c r="Z40" i="128"/>
  <c r="Z81" i="122"/>
  <c r="Z75" i="122"/>
  <c r="Z62" i="122"/>
  <c r="Z71" i="122"/>
  <c r="Z79" i="122"/>
  <c r="Z91" i="122"/>
  <c r="Z92" i="122" s="1"/>
  <c r="Z93" i="122" s="1"/>
  <c r="Z80" i="122"/>
  <c r="Z79" i="128"/>
  <c r="Z62" i="128"/>
  <c r="Z71" i="128"/>
  <c r="Z75" i="128"/>
  <c r="Z91" i="128"/>
  <c r="Z92" i="128" s="1"/>
  <c r="Z93" i="128" s="1"/>
  <c r="Z80" i="128"/>
  <c r="R79" i="133"/>
  <c r="R71" i="133"/>
  <c r="R62" i="133"/>
  <c r="R75" i="133"/>
  <c r="R91" i="133"/>
  <c r="R92" i="133" s="1"/>
  <c r="R93" i="133" s="1"/>
  <c r="AF49" i="130"/>
  <c r="AF59" i="130" s="1"/>
  <c r="AF41" i="130"/>
  <c r="AF25" i="130"/>
  <c r="AF45" i="130" s="1"/>
  <c r="AF63" i="130"/>
  <c r="I23" i="129"/>
  <c r="I12" i="111"/>
  <c r="I18" i="111" s="1"/>
  <c r="I22" i="111"/>
  <c r="I13" i="140"/>
  <c r="Y63" i="112"/>
  <c r="Y76" i="112"/>
  <c r="Y72" i="112"/>
  <c r="AA76" i="130"/>
  <c r="AA63" i="130"/>
  <c r="AA72" i="130"/>
  <c r="AF83" i="116"/>
  <c r="AC45" i="120"/>
  <c r="AC48" i="120"/>
  <c r="AC58" i="120" s="1"/>
  <c r="AC44" i="120"/>
  <c r="AC40" i="120"/>
  <c r="AA50" i="132"/>
  <c r="AA60" i="132" s="1"/>
  <c r="AA42" i="132"/>
  <c r="AC81" i="111"/>
  <c r="AC79" i="111"/>
  <c r="AC62" i="111"/>
  <c r="AC75" i="111"/>
  <c r="AC71" i="111"/>
  <c r="AC91" i="111"/>
  <c r="AC92" i="111" s="1"/>
  <c r="AC80" i="111"/>
  <c r="Y41" i="126"/>
  <c r="Y49" i="126"/>
  <c r="Y59" i="126" s="1"/>
  <c r="M77" i="136"/>
  <c r="M81" i="136"/>
  <c r="M64" i="136"/>
  <c r="M73" i="136"/>
  <c r="M66" i="136"/>
  <c r="AB50" i="130"/>
  <c r="AB60" i="130" s="1"/>
  <c r="AB42" i="130"/>
  <c r="Q63" i="133"/>
  <c r="Q72" i="133"/>
  <c r="Q76" i="133"/>
  <c r="Q80" i="133"/>
  <c r="K12" i="143"/>
  <c r="K19" i="143" s="1"/>
  <c r="K22" i="143"/>
  <c r="AG101" i="110"/>
  <c r="AA77" i="128"/>
  <c r="AA64" i="128"/>
  <c r="AA73" i="128"/>
  <c r="AF83" i="134"/>
  <c r="Y76" i="119"/>
  <c r="Y63" i="119"/>
  <c r="Y72" i="119"/>
  <c r="Y26" i="128"/>
  <c r="Y76" i="137"/>
  <c r="Y72" i="137"/>
  <c r="Z32" i="113"/>
  <c r="Z25" i="113" s="1"/>
  <c r="Y32" i="122"/>
  <c r="Y32" i="111"/>
  <c r="AI97" i="136"/>
  <c r="AA66" i="132"/>
  <c r="AA81" i="132" s="1"/>
  <c r="AA72" i="132"/>
  <c r="AA76" i="132"/>
  <c r="AA63" i="132"/>
  <c r="P26" i="133"/>
  <c r="Y32" i="144"/>
  <c r="Y25" i="144" s="1"/>
  <c r="Y45" i="144" s="1"/>
  <c r="L44" i="110"/>
  <c r="L48" i="110"/>
  <c r="L58" i="110" s="1"/>
  <c r="L40" i="110"/>
  <c r="L44" i="123"/>
  <c r="L40" i="123"/>
  <c r="L48" i="123"/>
  <c r="L58" i="123" s="1"/>
  <c r="AA92" i="111"/>
  <c r="AA93" i="111" s="1"/>
  <c r="AG80" i="111"/>
  <c r="AG75" i="111"/>
  <c r="AG71" i="111"/>
  <c r="AG79" i="111"/>
  <c r="AG62" i="111"/>
  <c r="AG91" i="111"/>
  <c r="J17" i="131"/>
  <c r="J21" i="131"/>
  <c r="AD81" i="119"/>
  <c r="AD62" i="119"/>
  <c r="AD79" i="119"/>
  <c r="AD75" i="119"/>
  <c r="AD71" i="119"/>
  <c r="AD91" i="119"/>
  <c r="AD92" i="119" s="1"/>
  <c r="AD93" i="119" s="1"/>
  <c r="AD80" i="119"/>
  <c r="AC42" i="145"/>
  <c r="AC50" i="145"/>
  <c r="AC60" i="145" s="1"/>
  <c r="AF67" i="145"/>
  <c r="AA42" i="122"/>
  <c r="AA50" i="122"/>
  <c r="AA60" i="122" s="1"/>
  <c r="AB81" i="130"/>
  <c r="AB79" i="130"/>
  <c r="AB75" i="130"/>
  <c r="AB71" i="130"/>
  <c r="AB91" i="130"/>
  <c r="AB92" i="130" s="1"/>
  <c r="AB93" i="130" s="1"/>
  <c r="J18" i="132"/>
  <c r="J17" i="132"/>
  <c r="J21" i="132"/>
  <c r="I44" i="133"/>
  <c r="I40" i="133"/>
  <c r="I48" i="133"/>
  <c r="I58" i="133" s="1"/>
  <c r="AE76" i="140"/>
  <c r="AE63" i="140"/>
  <c r="AE72" i="140"/>
  <c r="AE66" i="140"/>
  <c r="AE80" i="140" s="1"/>
  <c r="AA81" i="113"/>
  <c r="AA71" i="113"/>
  <c r="AA75" i="113"/>
  <c r="AA79" i="113"/>
  <c r="AA91" i="113"/>
  <c r="AA92" i="113" s="1"/>
  <c r="AA93" i="113" s="1"/>
  <c r="AA66" i="128"/>
  <c r="AA81" i="128" s="1"/>
  <c r="L18" i="143"/>
  <c r="L17" i="143"/>
  <c r="L21" i="143"/>
  <c r="AA32" i="113"/>
  <c r="AA25" i="126"/>
  <c r="AA45" i="126" s="1"/>
  <c r="AA41" i="126"/>
  <c r="AA49" i="126"/>
  <c r="AA59" i="126" s="1"/>
  <c r="J49" i="123"/>
  <c r="J59" i="123" s="1"/>
  <c r="J45" i="123"/>
  <c r="J41" i="123"/>
  <c r="AA28" i="140"/>
  <c r="AA26" i="140" s="1"/>
  <c r="N73" i="110"/>
  <c r="N64" i="110"/>
  <c r="N77" i="110"/>
  <c r="N81" i="110"/>
  <c r="N66" i="110"/>
  <c r="AA79" i="129"/>
  <c r="AA75" i="129"/>
  <c r="AA71" i="129"/>
  <c r="AA91" i="129"/>
  <c r="AA92" i="129" s="1"/>
  <c r="AA93" i="129" s="1"/>
  <c r="Q41" i="133"/>
  <c r="Q49" i="133"/>
  <c r="Q59" i="133" s="1"/>
  <c r="Q45" i="133"/>
  <c r="Q25" i="133"/>
  <c r="AC76" i="145"/>
  <c r="AC63" i="145"/>
  <c r="AC72" i="145"/>
  <c r="AC45" i="134"/>
  <c r="AC48" i="134"/>
  <c r="AC58" i="134" s="1"/>
  <c r="AC40" i="134"/>
  <c r="AC44" i="134"/>
  <c r="AC46" i="134"/>
  <c r="AB71" i="125"/>
  <c r="AB75" i="125"/>
  <c r="AB79" i="125"/>
  <c r="AB62" i="125"/>
  <c r="AB91" i="125"/>
  <c r="AB92" i="125" s="1"/>
  <c r="AB93" i="125" s="1"/>
  <c r="AB80" i="125"/>
  <c r="V25" i="135"/>
  <c r="V46" i="135" s="1"/>
  <c r="V42" i="135"/>
  <c r="V50" i="135"/>
  <c r="V60" i="135" s="1"/>
  <c r="J18" i="121"/>
  <c r="J17" i="121"/>
  <c r="J21" i="121"/>
  <c r="AB73" i="129"/>
  <c r="AB77" i="129"/>
  <c r="AB64" i="129"/>
  <c r="AB66" i="129"/>
  <c r="AD48" i="140"/>
  <c r="AD58" i="140" s="1"/>
  <c r="AD44" i="140"/>
  <c r="AD40" i="140"/>
  <c r="I12" i="113"/>
  <c r="I18" i="113" s="1"/>
  <c r="I22" i="113"/>
  <c r="I12" i="121"/>
  <c r="I19" i="121" s="1"/>
  <c r="I22" i="121"/>
  <c r="I12" i="112"/>
  <c r="I19" i="112" s="1"/>
  <c r="I22" i="112"/>
  <c r="Z26" i="116"/>
  <c r="K23" i="137"/>
  <c r="K14" i="145"/>
  <c r="J32" i="114"/>
  <c r="J25" i="114" s="1"/>
  <c r="L81" i="114"/>
  <c r="L73" i="114"/>
  <c r="L77" i="114"/>
  <c r="L64" i="114"/>
  <c r="I23" i="118"/>
  <c r="I12" i="131"/>
  <c r="I22" i="131"/>
  <c r="J72" i="127"/>
  <c r="J76" i="127"/>
  <c r="J80" i="127"/>
  <c r="J63" i="127"/>
  <c r="J72" i="114"/>
  <c r="J76" i="114"/>
  <c r="J63" i="114"/>
  <c r="J80" i="114"/>
  <c r="I23" i="119"/>
  <c r="J26" i="110"/>
  <c r="I12" i="132"/>
  <c r="I19" i="132" s="1"/>
  <c r="I22" i="132"/>
  <c r="I23" i="130"/>
  <c r="I12" i="120"/>
  <c r="I22" i="120"/>
  <c r="Z73" i="124"/>
  <c r="Z77" i="124"/>
  <c r="Z64" i="124"/>
  <c r="Z76" i="113"/>
  <c r="Z63" i="113"/>
  <c r="Z72" i="113"/>
  <c r="AA73" i="117"/>
  <c r="AA64" i="117"/>
  <c r="AA77" i="117"/>
  <c r="Y63" i="132"/>
  <c r="Y76" i="132"/>
  <c r="Y72" i="132"/>
  <c r="Y32" i="132"/>
  <c r="Y25" i="132" s="1"/>
  <c r="AB66" i="143"/>
  <c r="AB76" i="143"/>
  <c r="AB63" i="143"/>
  <c r="AB72" i="143"/>
  <c r="AI97" i="127"/>
  <c r="Z76" i="118"/>
  <c r="Z72" i="118"/>
  <c r="Z66" i="118"/>
  <c r="Z80" i="118" s="1"/>
  <c r="AH97" i="110"/>
  <c r="AI101" i="114"/>
  <c r="AG83" i="117"/>
  <c r="AA73" i="132"/>
  <c r="AA64" i="132"/>
  <c r="AA77" i="132"/>
  <c r="AB81" i="137"/>
  <c r="AB71" i="137"/>
  <c r="AB75" i="137"/>
  <c r="AB79" i="137"/>
  <c r="AB62" i="137"/>
  <c r="AB91" i="137"/>
  <c r="AB92" i="137" s="1"/>
  <c r="AB93" i="137" s="1"/>
  <c r="AB80" i="137"/>
  <c r="AG63" i="140"/>
  <c r="AG76" i="140"/>
  <c r="AG72" i="140"/>
  <c r="AB80" i="144"/>
  <c r="AB62" i="144"/>
  <c r="AB71" i="144"/>
  <c r="AB75" i="144"/>
  <c r="AB79" i="144"/>
  <c r="AB91" i="144"/>
  <c r="AB92" i="144" s="1"/>
  <c r="AB93" i="144" s="1"/>
  <c r="K25" i="127"/>
  <c r="K46" i="127"/>
  <c r="K42" i="127"/>
  <c r="K50" i="127"/>
  <c r="K60" i="127" s="1"/>
  <c r="AB46" i="113"/>
  <c r="AC42" i="130"/>
  <c r="AC50" i="130"/>
  <c r="AC60" i="130" s="1"/>
  <c r="AB44" i="144"/>
  <c r="AB40" i="144"/>
  <c r="AB48" i="144"/>
  <c r="AB58" i="144" s="1"/>
  <c r="AB45" i="144"/>
  <c r="AB45" i="129"/>
  <c r="AB40" i="129"/>
  <c r="AB44" i="129"/>
  <c r="AB48" i="129"/>
  <c r="AB58" i="129" s="1"/>
  <c r="AE72" i="145"/>
  <c r="AE66" i="145"/>
  <c r="AE81" i="145" s="1"/>
  <c r="AE76" i="145"/>
  <c r="AE63" i="145"/>
  <c r="J19" i="117"/>
  <c r="J17" i="117"/>
  <c r="J21" i="117"/>
  <c r="Y49" i="112"/>
  <c r="Y59" i="112" s="1"/>
  <c r="Y41" i="112"/>
  <c r="Y25" i="112"/>
  <c r="J49" i="127"/>
  <c r="J59" i="127" s="1"/>
  <c r="J45" i="127"/>
  <c r="J41" i="127"/>
  <c r="J12" i="140"/>
  <c r="J19" i="140" s="1"/>
  <c r="J22" i="140"/>
  <c r="AG84" i="140"/>
  <c r="AF75" i="113"/>
  <c r="AF71" i="113"/>
  <c r="AF79" i="113"/>
  <c r="AF62" i="113"/>
  <c r="AF91" i="113"/>
  <c r="AF92" i="113" s="1"/>
  <c r="AF93" i="113" s="1"/>
  <c r="AF80" i="113"/>
  <c r="AA73" i="116"/>
  <c r="AA77" i="116"/>
  <c r="AA64" i="116"/>
  <c r="AA66" i="116"/>
  <c r="J17" i="124"/>
  <c r="J21" i="124"/>
  <c r="AE64" i="140"/>
  <c r="AE73" i="140"/>
  <c r="AE77" i="140"/>
  <c r="K18" i="140"/>
  <c r="K17" i="140"/>
  <c r="K21" i="140"/>
  <c r="AA25" i="132"/>
  <c r="AA46" i="132" s="1"/>
  <c r="AC80" i="122"/>
  <c r="AC75" i="122"/>
  <c r="AC71" i="122"/>
  <c r="AC79" i="122"/>
  <c r="AC62" i="122"/>
  <c r="AC91" i="122"/>
  <c r="AC92" i="122" s="1"/>
  <c r="AC93" i="122" s="1"/>
  <c r="AC32" i="140"/>
  <c r="AE62" i="119"/>
  <c r="AE71" i="119"/>
  <c r="AE75" i="119"/>
  <c r="AE79" i="119"/>
  <c r="AE91" i="119"/>
  <c r="AE80" i="119"/>
  <c r="K45" i="123"/>
  <c r="K41" i="123"/>
  <c r="K49" i="123"/>
  <c r="K59" i="123" s="1"/>
  <c r="K25" i="123"/>
  <c r="AC76" i="140"/>
  <c r="AC63" i="140"/>
  <c r="AC72" i="140"/>
  <c r="AB25" i="130"/>
  <c r="AB62" i="130" s="1"/>
  <c r="AA42" i="134"/>
  <c r="AA50" i="134"/>
  <c r="AA60" i="134" s="1"/>
  <c r="AA73" i="131"/>
  <c r="AA64" i="131"/>
  <c r="AA77" i="131"/>
  <c r="AA66" i="131"/>
  <c r="AA81" i="131" s="1"/>
  <c r="N79" i="127"/>
  <c r="N62" i="127"/>
  <c r="N75" i="127"/>
  <c r="N71" i="127"/>
  <c r="N91" i="127"/>
  <c r="N92" i="127" s="1"/>
  <c r="N93" i="127" s="1"/>
  <c r="AG92" i="117"/>
  <c r="AG93" i="117" s="1"/>
  <c r="AF64" i="130"/>
  <c r="AF73" i="130"/>
  <c r="AF77" i="130"/>
  <c r="Z73" i="118"/>
  <c r="Z77" i="118"/>
  <c r="Z81" i="118"/>
  <c r="Z30" i="140"/>
  <c r="Z30" i="145"/>
  <c r="J18" i="128"/>
  <c r="J17" i="128"/>
  <c r="J21" i="128"/>
  <c r="AA75" i="124"/>
  <c r="AA62" i="124"/>
  <c r="AA79" i="124"/>
  <c r="AA71" i="124"/>
  <c r="AA91" i="124"/>
  <c r="AA92" i="124" s="1"/>
  <c r="AA93" i="124" s="1"/>
  <c r="AA80" i="124"/>
  <c r="Z50" i="144"/>
  <c r="Z60" i="144" s="1"/>
  <c r="Z42" i="144"/>
  <c r="J18" i="122"/>
  <c r="J17" i="122"/>
  <c r="J21" i="122"/>
  <c r="AB42" i="111"/>
  <c r="AB50" i="111"/>
  <c r="AB60" i="111" s="1"/>
  <c r="X26" i="137"/>
  <c r="I12" i="122"/>
  <c r="I19" i="122" s="1"/>
  <c r="I22" i="122"/>
  <c r="I19" i="131"/>
  <c r="I23" i="131"/>
  <c r="I23" i="111"/>
  <c r="I14" i="140"/>
  <c r="H80" i="133"/>
  <c r="H72" i="133"/>
  <c r="H76" i="133"/>
  <c r="H63" i="133"/>
  <c r="K23" i="143"/>
  <c r="I23" i="115"/>
  <c r="AB73" i="120"/>
  <c r="AB64" i="120"/>
  <c r="AB77" i="120"/>
  <c r="Y29" i="145"/>
  <c r="Y29" i="140"/>
  <c r="Y73" i="113"/>
  <c r="Y77" i="113"/>
  <c r="Y64" i="113"/>
  <c r="Y26" i="134"/>
  <c r="Z72" i="121"/>
  <c r="Z63" i="121"/>
  <c r="Z76" i="121"/>
  <c r="Y26" i="116"/>
  <c r="Z26" i="132"/>
  <c r="AI97" i="123"/>
  <c r="AA32" i="130"/>
  <c r="AD73" i="111"/>
  <c r="AD77" i="111"/>
  <c r="AD64" i="111"/>
  <c r="AD81" i="111"/>
  <c r="H26" i="133"/>
  <c r="Y32" i="143"/>
  <c r="Y25" i="143" s="1"/>
  <c r="AF63" i="119"/>
  <c r="AF76" i="119"/>
  <c r="AF66" i="119"/>
  <c r="AF81" i="119" s="1"/>
  <c r="AF72" i="119"/>
  <c r="AA63" i="137"/>
  <c r="AA76" i="137"/>
  <c r="AA66" i="137"/>
  <c r="AA72" i="137"/>
  <c r="Z36" i="145"/>
  <c r="Z36" i="140"/>
  <c r="AB46" i="120"/>
  <c r="AB44" i="120"/>
  <c r="AB48" i="120"/>
  <c r="AB58" i="120" s="1"/>
  <c r="AB40" i="120"/>
  <c r="AA66" i="117"/>
  <c r="J18" i="119"/>
  <c r="J17" i="119"/>
  <c r="J21" i="119"/>
  <c r="AA45" i="121"/>
  <c r="AA48" i="121"/>
  <c r="AA58" i="121" s="1"/>
  <c r="AA44" i="121"/>
  <c r="AA40" i="121"/>
  <c r="M18" i="145"/>
  <c r="M17" i="145"/>
  <c r="M21" i="145"/>
  <c r="Z50" i="137"/>
  <c r="Z60" i="137" s="1"/>
  <c r="Z42" i="137"/>
  <c r="Z42" i="126"/>
  <c r="Z50" i="126"/>
  <c r="Z60" i="126" s="1"/>
  <c r="Y49" i="119"/>
  <c r="Y59" i="119" s="1"/>
  <c r="Y41" i="119"/>
  <c r="L66" i="114"/>
  <c r="J19" i="132"/>
  <c r="AE46" i="140"/>
  <c r="AE44" i="140"/>
  <c r="AE48" i="140"/>
  <c r="AE58" i="140" s="1"/>
  <c r="AE40" i="140"/>
  <c r="Z25" i="115"/>
  <c r="Z49" i="115"/>
  <c r="Z59" i="115" s="1"/>
  <c r="Z41" i="115"/>
  <c r="Z71" i="119"/>
  <c r="Z79" i="119"/>
  <c r="Z75" i="119"/>
  <c r="Z91" i="119"/>
  <c r="Z92" i="119" s="1"/>
  <c r="Z93" i="119" s="1"/>
  <c r="Y49" i="132"/>
  <c r="Y59" i="132" s="1"/>
  <c r="Y41" i="132"/>
  <c r="AB66" i="120"/>
  <c r="AB81" i="120" s="1"/>
  <c r="L44" i="136"/>
  <c r="L40" i="136"/>
  <c r="L48" i="136"/>
  <c r="L58" i="136" s="1"/>
  <c r="M44" i="110"/>
  <c r="M40" i="110"/>
  <c r="M48" i="110"/>
  <c r="M58" i="110" s="1"/>
  <c r="AF81" i="113"/>
  <c r="Z50" i="112"/>
  <c r="Z60" i="112" s="1"/>
  <c r="Z42" i="112"/>
  <c r="AA25" i="128"/>
  <c r="AA41" i="128"/>
  <c r="AA49" i="128"/>
  <c r="AA59" i="128" s="1"/>
  <c r="AD62" i="118"/>
  <c r="AD75" i="118"/>
  <c r="AD79" i="118"/>
  <c r="AD71" i="118"/>
  <c r="AD91" i="118"/>
  <c r="AD92" i="118" s="1"/>
  <c r="AD93" i="118" s="1"/>
  <c r="AD80" i="118"/>
  <c r="AF66" i="130"/>
  <c r="AB62" i="122"/>
  <c r="AB79" i="122"/>
  <c r="AB71" i="122"/>
  <c r="AB75" i="122"/>
  <c r="AB91" i="122"/>
  <c r="AB92" i="122" s="1"/>
  <c r="AB93" i="122" s="1"/>
  <c r="AB80" i="122"/>
  <c r="AB79" i="116"/>
  <c r="AB75" i="116"/>
  <c r="AB71" i="116"/>
  <c r="AB62" i="116"/>
  <c r="AB91" i="116"/>
  <c r="AB92" i="116" s="1"/>
  <c r="AB93" i="116" s="1"/>
  <c r="AB80" i="116"/>
  <c r="Z42" i="143"/>
  <c r="Z50" i="143"/>
  <c r="Z60" i="143" s="1"/>
  <c r="Z46" i="143"/>
  <c r="AF81" i="134"/>
  <c r="AF79" i="134"/>
  <c r="AF75" i="134"/>
  <c r="AF71" i="134"/>
  <c r="AF62" i="134"/>
  <c r="AF91" i="134"/>
  <c r="AF92" i="134" s="1"/>
  <c r="AF93" i="134" s="1"/>
  <c r="AF80" i="134"/>
  <c r="J18" i="113"/>
  <c r="J17" i="113"/>
  <c r="J21" i="113"/>
  <c r="L12" i="145"/>
  <c r="L19" i="145" s="1"/>
  <c r="L22" i="145"/>
  <c r="K25" i="136"/>
  <c r="K42" i="136"/>
  <c r="K46" i="136"/>
  <c r="K50" i="136"/>
  <c r="K60" i="136" s="1"/>
  <c r="AC81" i="122"/>
  <c r="AC41" i="130"/>
  <c r="AC49" i="130"/>
  <c r="AC59" i="130" s="1"/>
  <c r="AC25" i="130"/>
  <c r="AC46" i="130" s="1"/>
  <c r="AC63" i="130"/>
  <c r="AE81" i="119"/>
  <c r="AA79" i="134"/>
  <c r="AA71" i="134"/>
  <c r="AA75" i="134"/>
  <c r="AA91" i="134"/>
  <c r="AA92" i="134" s="1"/>
  <c r="AA93" i="134" s="1"/>
  <c r="AB81" i="125"/>
  <c r="J19" i="124"/>
  <c r="J17" i="115"/>
  <c r="J21" i="115"/>
  <c r="AF81" i="131"/>
  <c r="AF62" i="131"/>
  <c r="AF71" i="131"/>
  <c r="AF79" i="131"/>
  <c r="AF75" i="131"/>
  <c r="AF91" i="131"/>
  <c r="AF92" i="131" s="1"/>
  <c r="AF93" i="131" s="1"/>
  <c r="AF80" i="131"/>
  <c r="Z81" i="119"/>
  <c r="Y32" i="126"/>
  <c r="AA25" i="117"/>
  <c r="AA45" i="117" s="1"/>
  <c r="AA49" i="117"/>
  <c r="AA59" i="117" s="1"/>
  <c r="AA41" i="117"/>
  <c r="J18" i="116"/>
  <c r="J17" i="116"/>
  <c r="J21" i="116"/>
  <c r="P32" i="135"/>
  <c r="P25" i="135" s="1"/>
  <c r="M64" i="110"/>
  <c r="M81" i="110"/>
  <c r="M73" i="110"/>
  <c r="M77" i="110"/>
  <c r="M66" i="110"/>
  <c r="I23" i="121"/>
  <c r="R64" i="133"/>
  <c r="R81" i="133"/>
  <c r="R73" i="133"/>
  <c r="R77" i="133"/>
  <c r="P32" i="133"/>
  <c r="I12" i="118"/>
  <c r="I22" i="118"/>
  <c r="U32" i="135"/>
  <c r="H32" i="133"/>
  <c r="I23" i="116"/>
  <c r="K12" i="137"/>
  <c r="K19" i="137" s="1"/>
  <c r="K22" i="137"/>
  <c r="K13" i="145"/>
  <c r="Z64" i="122"/>
  <c r="Z77" i="122"/>
  <c r="Z73" i="122"/>
  <c r="I12" i="126"/>
  <c r="I22" i="126"/>
  <c r="Z64" i="128"/>
  <c r="Z73" i="128"/>
  <c r="Z77" i="128"/>
  <c r="Z81" i="128"/>
  <c r="Y76" i="143"/>
  <c r="Y63" i="143"/>
  <c r="Y72" i="143"/>
  <c r="T101" i="135"/>
  <c r="X26" i="143"/>
  <c r="Y26" i="125"/>
  <c r="Y26" i="131"/>
  <c r="AF63" i="117"/>
  <c r="AF76" i="117"/>
  <c r="AF72" i="117"/>
  <c r="Z72" i="132"/>
  <c r="Z76" i="132"/>
  <c r="Z63" i="132"/>
  <c r="Z32" i="125"/>
  <c r="AD83" i="130"/>
  <c r="AF64" i="119"/>
  <c r="AF73" i="119"/>
  <c r="AF77" i="119"/>
  <c r="Y32" i="115"/>
  <c r="AA77" i="137"/>
  <c r="AA64" i="137"/>
  <c r="AA73" i="137"/>
  <c r="AA81" i="137"/>
  <c r="AF83" i="135"/>
  <c r="Z42" i="111"/>
  <c r="Z50" i="111"/>
  <c r="Z60" i="111" s="1"/>
  <c r="AA25" i="129"/>
  <c r="AA46" i="129" s="1"/>
  <c r="AA41" i="129"/>
  <c r="AA49" i="129"/>
  <c r="AA59" i="129" s="1"/>
  <c r="Z80" i="120"/>
  <c r="Z75" i="120"/>
  <c r="Z71" i="120"/>
  <c r="Z79" i="120"/>
  <c r="Z91" i="120"/>
  <c r="Z92" i="120" s="1"/>
  <c r="Z93" i="120" s="1"/>
  <c r="Z46" i="128"/>
  <c r="Z42" i="128"/>
  <c r="Z50" i="128"/>
  <c r="Z60" i="128" s="1"/>
  <c r="AG81" i="111"/>
  <c r="K25" i="110"/>
  <c r="K50" i="110"/>
  <c r="K60" i="110" s="1"/>
  <c r="K42" i="110"/>
  <c r="K46" i="110"/>
  <c r="AD45" i="111"/>
  <c r="AD48" i="111"/>
  <c r="AD58" i="111" s="1"/>
  <c r="AD44" i="111"/>
  <c r="AD40" i="111"/>
  <c r="AF81" i="111"/>
  <c r="AF62" i="111"/>
  <c r="AF75" i="111"/>
  <c r="AF79" i="111"/>
  <c r="AF71" i="111"/>
  <c r="AF91" i="111"/>
  <c r="AC80" i="120"/>
  <c r="AC62" i="120"/>
  <c r="AC71" i="120"/>
  <c r="AC75" i="120"/>
  <c r="AC79" i="120"/>
  <c r="AC91" i="120"/>
  <c r="AC92" i="120" s="1"/>
  <c r="AC93" i="120" s="1"/>
  <c r="AC81" i="120"/>
  <c r="Z50" i="132"/>
  <c r="Z60" i="132" s="1"/>
  <c r="Z42" i="132"/>
  <c r="Y41" i="115"/>
  <c r="Y49" i="115"/>
  <c r="Y59" i="115" s="1"/>
  <c r="AA80" i="126"/>
  <c r="AA71" i="126"/>
  <c r="AA75" i="126"/>
  <c r="AA79" i="126"/>
  <c r="AA91" i="126"/>
  <c r="AA92" i="126" s="1"/>
  <c r="AA93" i="126" s="1"/>
  <c r="P49" i="135"/>
  <c r="P59" i="135" s="1"/>
  <c r="P45" i="135"/>
  <c r="P41" i="135"/>
  <c r="J18" i="111"/>
  <c r="J17" i="111"/>
  <c r="J21" i="111"/>
  <c r="AB45" i="143"/>
  <c r="AB44" i="143"/>
  <c r="AB40" i="143"/>
  <c r="AB48" i="143"/>
  <c r="AB58" i="143" s="1"/>
  <c r="AA28" i="145"/>
  <c r="AA26" i="145" s="1"/>
  <c r="J45" i="114"/>
  <c r="J41" i="114"/>
  <c r="J49" i="114"/>
  <c r="J59" i="114" s="1"/>
  <c r="AB64" i="130"/>
  <c r="J19" i="119"/>
  <c r="AA63" i="134"/>
  <c r="AA25" i="134"/>
  <c r="AA41" i="134"/>
  <c r="AA49" i="134"/>
  <c r="AA59" i="134" s="1"/>
  <c r="L48" i="114"/>
  <c r="L58" i="114" s="1"/>
  <c r="L40" i="114"/>
  <c r="L44" i="114"/>
  <c r="AA49" i="119"/>
  <c r="AA59" i="119" s="1"/>
  <c r="AA25" i="119"/>
  <c r="AA41" i="119"/>
  <c r="AD41" i="117"/>
  <c r="AD49" i="117"/>
  <c r="AD59" i="117" s="1"/>
  <c r="AD25" i="117"/>
  <c r="AD45" i="117" s="1"/>
  <c r="AB46" i="144"/>
  <c r="AC25" i="145"/>
  <c r="AC46" i="145" s="1"/>
  <c r="AC62" i="134"/>
  <c r="AD81" i="143"/>
  <c r="AD75" i="143"/>
  <c r="AD62" i="143"/>
  <c r="AD79" i="143"/>
  <c r="AD71" i="143"/>
  <c r="AD91" i="143"/>
  <c r="AD92" i="143" s="1"/>
  <c r="AD93" i="143" s="1"/>
  <c r="AD80" i="143"/>
  <c r="AA50" i="125"/>
  <c r="AA60" i="125" s="1"/>
  <c r="AA42" i="125"/>
  <c r="AA46" i="125"/>
  <c r="Z25" i="119"/>
  <c r="Z62" i="119" s="1"/>
  <c r="Z49" i="119"/>
  <c r="Z59" i="119" s="1"/>
  <c r="Z41" i="119"/>
  <c r="K12" i="144"/>
  <c r="K22" i="144"/>
  <c r="I12" i="115"/>
  <c r="I22" i="115"/>
  <c r="I23" i="128"/>
  <c r="I23" i="112"/>
  <c r="I23" i="126"/>
  <c r="I12" i="130"/>
  <c r="I22" i="130"/>
  <c r="I23" i="117"/>
  <c r="I23" i="120"/>
  <c r="I23" i="122"/>
  <c r="J32" i="123"/>
  <c r="J25" i="123" s="1"/>
  <c r="V97" i="133"/>
  <c r="X26" i="122"/>
  <c r="Y76" i="115"/>
  <c r="Y72" i="115"/>
  <c r="Y63" i="115"/>
  <c r="U97" i="135"/>
  <c r="X26" i="120"/>
  <c r="Y63" i="144"/>
  <c r="Y76" i="144"/>
  <c r="Y72" i="144"/>
  <c r="AB73" i="111"/>
  <c r="AB64" i="111"/>
  <c r="AB77" i="111"/>
  <c r="AB66" i="111"/>
  <c r="Z32" i="131"/>
  <c r="AF83" i="112"/>
  <c r="L80" i="110"/>
  <c r="L72" i="110"/>
  <c r="L63" i="110"/>
  <c r="L76" i="110"/>
  <c r="Y42" i="118"/>
  <c r="Y50" i="118"/>
  <c r="Y60" i="118" s="1"/>
  <c r="AD83" i="119"/>
  <c r="AG83" i="143"/>
  <c r="AD83" i="143"/>
  <c r="AD68" i="145"/>
  <c r="X35" i="145"/>
  <c r="X35" i="140"/>
  <c r="AA62" i="115"/>
  <c r="AA75" i="115"/>
  <c r="AA71" i="115"/>
  <c r="AA79" i="115"/>
  <c r="AA91" i="115"/>
  <c r="AA92" i="115" s="1"/>
  <c r="AA93" i="115" s="1"/>
  <c r="AA63" i="117"/>
  <c r="Z41" i="129"/>
  <c r="Z49" i="129"/>
  <c r="Z59" i="129" s="1"/>
  <c r="AB80" i="132"/>
  <c r="AB75" i="132"/>
  <c r="AB71" i="132"/>
  <c r="AB79" i="132"/>
  <c r="AB62" i="132"/>
  <c r="AB91" i="132"/>
  <c r="AB92" i="132" s="1"/>
  <c r="AB93" i="132" s="1"/>
  <c r="J18" i="129"/>
  <c r="J17" i="129"/>
  <c r="J21" i="129"/>
  <c r="K49" i="127"/>
  <c r="K59" i="127" s="1"/>
  <c r="K41" i="127"/>
  <c r="K45" i="127"/>
  <c r="Z41" i="120"/>
  <c r="Z49" i="120"/>
  <c r="Z59" i="120" s="1"/>
  <c r="Z25" i="120"/>
  <c r="Z45" i="120" s="1"/>
  <c r="AF81" i="118"/>
  <c r="AF71" i="118"/>
  <c r="AF62" i="118"/>
  <c r="AF75" i="118"/>
  <c r="AF79" i="118"/>
  <c r="AF91" i="118"/>
  <c r="AF92" i="118" s="1"/>
  <c r="AF93" i="118" s="1"/>
  <c r="Z25" i="144"/>
  <c r="Z62" i="144" s="1"/>
  <c r="Z45" i="133"/>
  <c r="Z48" i="133"/>
  <c r="Z58" i="133" s="1"/>
  <c r="Z44" i="133"/>
  <c r="Z40" i="133"/>
  <c r="AE83" i="117"/>
  <c r="AE85" i="145"/>
  <c r="AE83" i="145" s="1"/>
  <c r="AE85" i="140"/>
  <c r="AE83" i="140" s="1"/>
  <c r="K41" i="136"/>
  <c r="K45" i="136"/>
  <c r="K49" i="136"/>
  <c r="K59" i="136" s="1"/>
  <c r="AA25" i="137"/>
  <c r="AA49" i="137"/>
  <c r="AA59" i="137" s="1"/>
  <c r="AA41" i="137"/>
  <c r="AA63" i="126"/>
  <c r="Z49" i="121"/>
  <c r="Z59" i="121" s="1"/>
  <c r="Z41" i="121"/>
  <c r="K49" i="110"/>
  <c r="K59" i="110" s="1"/>
  <c r="K45" i="110"/>
  <c r="K41" i="110"/>
  <c r="AA41" i="143"/>
  <c r="AA49" i="143"/>
  <c r="AA59" i="143" s="1"/>
  <c r="N62" i="136"/>
  <c r="N71" i="136"/>
  <c r="N79" i="136"/>
  <c r="N75" i="136"/>
  <c r="N91" i="136"/>
  <c r="N92" i="136" s="1"/>
  <c r="N93" i="136" s="1"/>
  <c r="Z50" i="133"/>
  <c r="Z60" i="133" s="1"/>
  <c r="Z46" i="133"/>
  <c r="Z42" i="133"/>
  <c r="AB50" i="143"/>
  <c r="AB60" i="143" s="1"/>
  <c r="AB42" i="143"/>
  <c r="AB46" i="143"/>
  <c r="AD81" i="118"/>
  <c r="AD63" i="140"/>
  <c r="AD72" i="140"/>
  <c r="AD76" i="140"/>
  <c r="Y41" i="143"/>
  <c r="Y49" i="143"/>
  <c r="Y59" i="143" s="1"/>
  <c r="J19" i="118"/>
  <c r="J17" i="118"/>
  <c r="J21" i="118"/>
  <c r="L18" i="137"/>
  <c r="L17" i="137"/>
  <c r="L21" i="137"/>
  <c r="N79" i="123"/>
  <c r="N71" i="123"/>
  <c r="N62" i="123"/>
  <c r="N75" i="123"/>
  <c r="N91" i="123"/>
  <c r="N92" i="123" s="1"/>
  <c r="N93" i="123" s="1"/>
  <c r="AD83" i="111"/>
  <c r="Z49" i="131"/>
  <c r="Z59" i="131" s="1"/>
  <c r="Z25" i="131"/>
  <c r="Z41" i="131"/>
  <c r="J18" i="120"/>
  <c r="J17" i="120"/>
  <c r="J21" i="120"/>
  <c r="L18" i="144"/>
  <c r="L17" i="144"/>
  <c r="L21" i="144"/>
  <c r="L19" i="144"/>
  <c r="AF49" i="117"/>
  <c r="AF59" i="117" s="1"/>
  <c r="AF41" i="117"/>
  <c r="Z46" i="117"/>
  <c r="I23" i="132"/>
  <c r="J76" i="136"/>
  <c r="J80" i="136"/>
  <c r="J63" i="136"/>
  <c r="J72" i="136"/>
  <c r="I12" i="129"/>
  <c r="I22" i="129"/>
  <c r="Z72" i="112"/>
  <c r="Z76" i="112"/>
  <c r="Z63" i="112"/>
  <c r="AA25" i="130"/>
  <c r="AA41" i="130"/>
  <c r="AA49" i="130"/>
  <c r="AA59" i="130" s="1"/>
  <c r="J19" i="134"/>
  <c r="J17" i="134"/>
  <c r="J21" i="134"/>
  <c r="I12" i="125"/>
  <c r="I19" i="125" s="1"/>
  <c r="I22" i="125"/>
  <c r="T26" i="135"/>
  <c r="Z64" i="137"/>
  <c r="Z73" i="137"/>
  <c r="Z77" i="137"/>
  <c r="V63" i="135"/>
  <c r="V76" i="135"/>
  <c r="V72" i="135"/>
  <c r="T26" i="122"/>
  <c r="X26" i="126"/>
  <c r="I12" i="119"/>
  <c r="I19" i="119" s="1"/>
  <c r="I22" i="119"/>
  <c r="I12" i="117"/>
  <c r="I22" i="117"/>
  <c r="I23" i="125"/>
  <c r="J76" i="123"/>
  <c r="J80" i="123"/>
  <c r="J72" i="123"/>
  <c r="J63" i="123"/>
  <c r="Z73" i="133"/>
  <c r="Z77" i="133"/>
  <c r="Z64" i="133"/>
  <c r="U101" i="133"/>
  <c r="Z72" i="131"/>
  <c r="Z76" i="131"/>
  <c r="Z63" i="131"/>
  <c r="Y76" i="126"/>
  <c r="Y63" i="126"/>
  <c r="Y72" i="126"/>
  <c r="Z81" i="143"/>
  <c r="Z73" i="143"/>
  <c r="Z77" i="143"/>
  <c r="Z64" i="143"/>
  <c r="X26" i="117"/>
  <c r="AA32" i="143"/>
  <c r="Y32" i="119"/>
  <c r="Y25" i="119" s="1"/>
  <c r="Z37" i="140"/>
  <c r="Z37" i="145"/>
  <c r="AD83" i="134"/>
  <c r="AH101" i="123"/>
  <c r="Z32" i="121"/>
  <c r="Z32" i="118"/>
  <c r="Z64" i="118" s="1"/>
  <c r="Y36" i="140"/>
  <c r="Y36" i="145"/>
  <c r="Z72" i="111"/>
  <c r="Z66" i="111"/>
  <c r="Z80" i="111" s="1"/>
  <c r="Z63" i="111"/>
  <c r="Z76" i="111"/>
  <c r="AB45" i="115"/>
  <c r="AB44" i="115"/>
  <c r="AB40" i="115"/>
  <c r="AB48" i="115"/>
  <c r="AB58" i="115" s="1"/>
  <c r="AA49" i="122"/>
  <c r="AA59" i="122" s="1"/>
  <c r="AA25" i="122"/>
  <c r="AA41" i="122"/>
  <c r="AA63" i="122"/>
  <c r="AC80" i="121"/>
  <c r="AC62" i="121"/>
  <c r="AC71" i="121"/>
  <c r="AC79" i="121"/>
  <c r="AC75" i="121"/>
  <c r="AC91" i="121"/>
  <c r="AC92" i="121" s="1"/>
  <c r="AC93" i="121" s="1"/>
  <c r="AF41" i="119"/>
  <c r="AF49" i="119"/>
  <c r="AF59" i="119" s="1"/>
  <c r="AF25" i="119"/>
  <c r="AF46" i="119" s="1"/>
  <c r="Q50" i="133"/>
  <c r="Q60" i="133" s="1"/>
  <c r="Q46" i="133"/>
  <c r="Q42" i="133"/>
  <c r="M75" i="127"/>
  <c r="M71" i="127"/>
  <c r="M79" i="127"/>
  <c r="M62" i="127"/>
  <c r="M91" i="127"/>
  <c r="M92" i="127" s="1"/>
  <c r="M93" i="127" s="1"/>
  <c r="AG42" i="145"/>
  <c r="AG50" i="145"/>
  <c r="AG60" i="145" s="1"/>
  <c r="Z63" i="126"/>
  <c r="Z41" i="126"/>
  <c r="Z49" i="126"/>
  <c r="Z59" i="126" s="1"/>
  <c r="Z25" i="126"/>
  <c r="Z45" i="126" s="1"/>
  <c r="AF42" i="119"/>
  <c r="AF50" i="119"/>
  <c r="AF60" i="119" s="1"/>
  <c r="J18" i="125"/>
  <c r="J17" i="125"/>
  <c r="J21" i="125"/>
  <c r="AG25" i="120"/>
  <c r="AG49" i="120"/>
  <c r="AG59" i="120" s="1"/>
  <c r="AG41" i="120"/>
  <c r="M79" i="123"/>
  <c r="M62" i="123"/>
  <c r="M71" i="123"/>
  <c r="M75" i="123"/>
  <c r="M91" i="123"/>
  <c r="M92" i="123" s="1"/>
  <c r="M93" i="123" s="1"/>
  <c r="AB46" i="129"/>
  <c r="AE75" i="130"/>
  <c r="AE79" i="130"/>
  <c r="AE71" i="130"/>
  <c r="AE62" i="130"/>
  <c r="AE91" i="130"/>
  <c r="AE92" i="130" s="1"/>
  <c r="AE93" i="130" s="1"/>
  <c r="AE81" i="130"/>
  <c r="AD46" i="111"/>
  <c r="AF46" i="118"/>
  <c r="AF44" i="118"/>
  <c r="AF40" i="118"/>
  <c r="AF48" i="118"/>
  <c r="AF58" i="118" s="1"/>
  <c r="AE64" i="145"/>
  <c r="AE73" i="145"/>
  <c r="AE77" i="145"/>
  <c r="AA48" i="112"/>
  <c r="AA58" i="112" s="1"/>
  <c r="AA44" i="112"/>
  <c r="AA40" i="112"/>
  <c r="AA46" i="112"/>
  <c r="Z66" i="124"/>
  <c r="Z25" i="125"/>
  <c r="Z45" i="125" s="1"/>
  <c r="Z49" i="125"/>
  <c r="Z59" i="125" s="1"/>
  <c r="Z41" i="125"/>
  <c r="Z25" i="111"/>
  <c r="AC46" i="120"/>
  <c r="AD63" i="145"/>
  <c r="AD76" i="145"/>
  <c r="AD72" i="145"/>
  <c r="AF71" i="129"/>
  <c r="AF75" i="129"/>
  <c r="AF62" i="129"/>
  <c r="AF79" i="129"/>
  <c r="AF91" i="129"/>
  <c r="AF92" i="129" s="1"/>
  <c r="AF93" i="129" s="1"/>
  <c r="AF80" i="129"/>
  <c r="AA44" i="111"/>
  <c r="AA40" i="111"/>
  <c r="AA48" i="111"/>
  <c r="AA58" i="111" s="1"/>
  <c r="AA64" i="118"/>
  <c r="AA73" i="118"/>
  <c r="AA77" i="118"/>
  <c r="AA66" i="118"/>
  <c r="J19" i="112"/>
  <c r="J17" i="112"/>
  <c r="J21" i="112"/>
  <c r="J19" i="131"/>
  <c r="AB42" i="120"/>
  <c r="AB50" i="120"/>
  <c r="AB60" i="120" s="1"/>
  <c r="AA81" i="124"/>
  <c r="AF28" i="140"/>
  <c r="AF26" i="140" s="1"/>
  <c r="AF63" i="140" s="1"/>
  <c r="AC81" i="119"/>
  <c r="AC79" i="119"/>
  <c r="AC62" i="119"/>
  <c r="AC71" i="119"/>
  <c r="AC75" i="119"/>
  <c r="AC91" i="119"/>
  <c r="AC92" i="119" s="1"/>
  <c r="AC93" i="119" s="1"/>
  <c r="Z49" i="113"/>
  <c r="Z59" i="113" s="1"/>
  <c r="Z41" i="113"/>
  <c r="Z46" i="122"/>
  <c r="Z44" i="122"/>
  <c r="Z40" i="122"/>
  <c r="Z48" i="122"/>
  <c r="Z58" i="122" s="1"/>
  <c r="AG25" i="145"/>
  <c r="AG46" i="145" s="1"/>
  <c r="AA62" i="121"/>
  <c r="K72" i="110"/>
  <c r="K80" i="110"/>
  <c r="K76" i="110"/>
  <c r="K63" i="110"/>
  <c r="Z64" i="144"/>
  <c r="Z73" i="144"/>
  <c r="Z77" i="144"/>
  <c r="Z32" i="129"/>
  <c r="Z76" i="134"/>
  <c r="Z72" i="134"/>
  <c r="AD81" i="126"/>
  <c r="AD79" i="126"/>
  <c r="AD62" i="126"/>
  <c r="AD75" i="126"/>
  <c r="AD71" i="126"/>
  <c r="AD91" i="126"/>
  <c r="AD92" i="126" s="1"/>
  <c r="AD93" i="126" s="1"/>
  <c r="AD80" i="126"/>
  <c r="Y42" i="112"/>
  <c r="Y50" i="112"/>
  <c r="Y60" i="112" s="1"/>
  <c r="Y46" i="112"/>
  <c r="AB45" i="118"/>
  <c r="AB48" i="118"/>
  <c r="AB58" i="118" s="1"/>
  <c r="AB44" i="118"/>
  <c r="AB40" i="118"/>
  <c r="AB46" i="118"/>
  <c r="AB81" i="124"/>
  <c r="AB62" i="124"/>
  <c r="AB79" i="124"/>
  <c r="AB71" i="124"/>
  <c r="AB75" i="124"/>
  <c r="AB91" i="124"/>
  <c r="AB92" i="124" s="1"/>
  <c r="AB93" i="124" s="1"/>
  <c r="AB80" i="124"/>
  <c r="AA77" i="122"/>
  <c r="AA73" i="122"/>
  <c r="AA64" i="122"/>
  <c r="AA66" i="122"/>
  <c r="O79" i="110"/>
  <c r="O75" i="110"/>
  <c r="O71" i="110"/>
  <c r="O62" i="110"/>
  <c r="O91" i="110"/>
  <c r="O92" i="110" s="1"/>
  <c r="N62" i="114"/>
  <c r="N71" i="114"/>
  <c r="N75" i="114"/>
  <c r="N79" i="114"/>
  <c r="N91" i="114"/>
  <c r="N92" i="114" s="1"/>
  <c r="N93" i="114" s="1"/>
  <c r="AB40" i="113"/>
  <c r="AB44" i="113"/>
  <c r="AB48" i="113"/>
  <c r="AB58" i="113" s="1"/>
  <c r="J32" i="127"/>
  <c r="X26" i="132"/>
  <c r="X26" i="119"/>
  <c r="X26" i="130"/>
  <c r="I12" i="116"/>
  <c r="I19" i="116" s="1"/>
  <c r="I22" i="116"/>
  <c r="I12" i="124"/>
  <c r="I18" i="124" s="1"/>
  <c r="I22" i="124"/>
  <c r="J32" i="136"/>
  <c r="I12" i="134"/>
  <c r="I18" i="134" s="1"/>
  <c r="I22" i="134"/>
  <c r="I12" i="128"/>
  <c r="I22" i="128"/>
  <c r="I23" i="134"/>
  <c r="Y26" i="124"/>
  <c r="X26" i="125"/>
  <c r="AA63" i="143"/>
  <c r="AA72" i="143"/>
  <c r="AA76" i="143"/>
  <c r="Y26" i="120"/>
  <c r="AH101" i="136"/>
  <c r="AH101" i="127"/>
  <c r="AG83" i="130"/>
  <c r="Y26" i="113"/>
  <c r="Y32" i="129"/>
  <c r="U26" i="135"/>
  <c r="Z26" i="134"/>
  <c r="Z63" i="134" s="1"/>
  <c r="AG83" i="111"/>
  <c r="Z26" i="118"/>
  <c r="Z73" i="111"/>
  <c r="Z77" i="111"/>
  <c r="Z64" i="111"/>
  <c r="AF83" i="120"/>
  <c r="J26" i="136"/>
  <c r="AF34" i="140"/>
  <c r="AF32" i="140" s="1"/>
  <c r="AF34" i="145"/>
  <c r="AF32" i="145" s="1"/>
  <c r="AF32" i="117"/>
  <c r="AF25" i="117" s="1"/>
  <c r="Z66" i="137"/>
  <c r="AB81" i="132"/>
  <c r="AA46" i="121"/>
  <c r="Z40" i="143"/>
  <c r="Z48" i="143"/>
  <c r="Z58" i="143" s="1"/>
  <c r="Z44" i="143"/>
  <c r="AA50" i="129"/>
  <c r="AA60" i="129" s="1"/>
  <c r="AA42" i="129"/>
  <c r="AB80" i="130"/>
  <c r="J18" i="130"/>
  <c r="J17" i="130"/>
  <c r="J21" i="130"/>
  <c r="Z40" i="117"/>
  <c r="Z44" i="117"/>
  <c r="Z48" i="117"/>
  <c r="Z58" i="117" s="1"/>
  <c r="AG49" i="140"/>
  <c r="AG59" i="140" s="1"/>
  <c r="AG25" i="140"/>
  <c r="AG45" i="140" s="1"/>
  <c r="AG41" i="140"/>
  <c r="Z50" i="115"/>
  <c r="Z60" i="115" s="1"/>
  <c r="Z42" i="115"/>
  <c r="AA64" i="144"/>
  <c r="AA77" i="144"/>
  <c r="AA73" i="144"/>
  <c r="AA66" i="144"/>
  <c r="AA81" i="144" s="1"/>
  <c r="J23" i="140"/>
  <c r="AG42" i="140"/>
  <c r="AG50" i="140"/>
  <c r="AG60" i="140" s="1"/>
  <c r="AC80" i="143"/>
  <c r="AC79" i="143"/>
  <c r="AC71" i="143"/>
  <c r="AC75" i="143"/>
  <c r="AC62" i="143"/>
  <c r="AC91" i="143"/>
  <c r="AC92" i="143" s="1"/>
  <c r="AC93" i="143" s="1"/>
  <c r="AF42" i="130"/>
  <c r="AF50" i="130"/>
  <c r="AF60" i="130" s="1"/>
  <c r="J19" i="125"/>
  <c r="K25" i="114"/>
  <c r="K50" i="114"/>
  <c r="K60" i="114" s="1"/>
  <c r="K42" i="114"/>
  <c r="K46" i="114"/>
  <c r="AB81" i="144"/>
  <c r="Z25" i="137"/>
  <c r="AB62" i="118"/>
  <c r="AF81" i="137"/>
  <c r="AF79" i="137"/>
  <c r="AF71" i="137"/>
  <c r="AF75" i="137"/>
  <c r="AF62" i="137"/>
  <c r="AF91" i="137"/>
  <c r="AF92" i="137" s="1"/>
  <c r="AF93" i="137" s="1"/>
  <c r="AF80" i="137"/>
  <c r="Y49" i="144"/>
  <c r="Y59" i="144" s="1"/>
  <c r="Y41" i="144"/>
  <c r="K42" i="123"/>
  <c r="K50" i="123"/>
  <c r="K60" i="123" s="1"/>
  <c r="K46" i="123"/>
  <c r="Z63" i="124"/>
  <c r="Z41" i="124"/>
  <c r="Z49" i="124"/>
  <c r="Z59" i="124" s="1"/>
  <c r="Z25" i="124"/>
  <c r="Z45" i="124" s="1"/>
  <c r="K19" i="140"/>
  <c r="Z66" i="133"/>
  <c r="L23" i="145"/>
  <c r="J18" i="134"/>
  <c r="AE45" i="130"/>
  <c r="AE48" i="130"/>
  <c r="AE58" i="130" s="1"/>
  <c r="AE40" i="130"/>
  <c r="AE44" i="130"/>
  <c r="AF28" i="145"/>
  <c r="AF26" i="145" s="1"/>
  <c r="J17" i="126"/>
  <c r="J21" i="126"/>
  <c r="AB45" i="113"/>
  <c r="AD45" i="145"/>
  <c r="AD44" i="145"/>
  <c r="AD40" i="145"/>
  <c r="AD48" i="145"/>
  <c r="AD58" i="145" s="1"/>
  <c r="I46" i="133"/>
  <c r="I42" i="133"/>
  <c r="I50" i="133"/>
  <c r="I60" i="133" s="1"/>
  <c r="X32" i="125"/>
  <c r="Y32" i="125"/>
  <c r="Y32" i="116"/>
  <c r="X32" i="120"/>
  <c r="Y32" i="117"/>
  <c r="Y66" i="112"/>
  <c r="Z66" i="131"/>
  <c r="Y66" i="143"/>
  <c r="AA66" i="143"/>
  <c r="J23" i="143"/>
  <c r="V66" i="135"/>
  <c r="H23" i="125"/>
  <c r="H23" i="131"/>
  <c r="H23" i="122"/>
  <c r="Y66" i="126"/>
  <c r="AD45" i="140" l="1"/>
  <c r="L97" i="119"/>
  <c r="AE81" i="140"/>
  <c r="W32" i="126"/>
  <c r="AA62" i="126"/>
  <c r="I19" i="111"/>
  <c r="AF72" i="140"/>
  <c r="L97" i="131"/>
  <c r="AF46" i="130"/>
  <c r="Z81" i="111"/>
  <c r="L97" i="120"/>
  <c r="L97" i="121"/>
  <c r="I19" i="134"/>
  <c r="L97" i="130"/>
  <c r="L97" i="124"/>
  <c r="L97" i="129"/>
  <c r="AD68" i="140"/>
  <c r="AD77" i="140" s="1"/>
  <c r="AA34" i="145"/>
  <c r="AA32" i="145" s="1"/>
  <c r="AA25" i="145" s="1"/>
  <c r="AA46" i="145" s="1"/>
  <c r="Z45" i="119"/>
  <c r="Y42" i="116"/>
  <c r="Y50" i="116"/>
  <c r="Y60" i="116" s="1"/>
  <c r="X42" i="125"/>
  <c r="X50" i="125"/>
  <c r="X60" i="125" s="1"/>
  <c r="X50" i="120"/>
  <c r="X60" i="120" s="1"/>
  <c r="X42" i="120"/>
  <c r="AD73" i="145"/>
  <c r="AD77" i="145"/>
  <c r="AD64" i="145"/>
  <c r="AD66" i="145"/>
  <c r="AD81" i="145" s="1"/>
  <c r="Y45" i="143"/>
  <c r="Y48" i="143"/>
  <c r="Y58" i="143" s="1"/>
  <c r="Y40" i="143"/>
  <c r="Y44" i="143"/>
  <c r="Y79" i="126"/>
  <c r="Y71" i="126"/>
  <c r="Y75" i="126"/>
  <c r="Y91" i="126"/>
  <c r="Y92" i="126" s="1"/>
  <c r="Y93" i="126" s="1"/>
  <c r="Y80" i="126"/>
  <c r="AC93" i="111"/>
  <c r="J48" i="123"/>
  <c r="J58" i="123" s="1"/>
  <c r="J44" i="123"/>
  <c r="J40" i="123"/>
  <c r="V80" i="135"/>
  <c r="V79" i="135"/>
  <c r="V71" i="135"/>
  <c r="V75" i="135"/>
  <c r="V62" i="135"/>
  <c r="V91" i="135"/>
  <c r="V92" i="135" s="1"/>
  <c r="V93" i="135" s="1"/>
  <c r="AA75" i="143"/>
  <c r="AA71" i="143"/>
  <c r="AA79" i="143"/>
  <c r="AA91" i="143"/>
  <c r="AA92" i="143" s="1"/>
  <c r="AA93" i="143" s="1"/>
  <c r="AA80" i="143"/>
  <c r="Y75" i="143"/>
  <c r="Y79" i="143"/>
  <c r="Y62" i="143"/>
  <c r="Y71" i="143"/>
  <c r="Y91" i="143"/>
  <c r="Y92" i="143" s="1"/>
  <c r="Y93" i="143" s="1"/>
  <c r="Y80" i="143"/>
  <c r="Y62" i="112"/>
  <c r="Y71" i="112"/>
  <c r="Y79" i="112"/>
  <c r="Y75" i="112"/>
  <c r="Y91" i="112"/>
  <c r="Y92" i="112" s="1"/>
  <c r="Y93" i="112" s="1"/>
  <c r="Y80" i="112"/>
  <c r="H12" i="113"/>
  <c r="H19" i="113" s="1"/>
  <c r="H22" i="113"/>
  <c r="N26" i="133"/>
  <c r="Y73" i="137"/>
  <c r="Y77" i="137"/>
  <c r="L97" i="128"/>
  <c r="AF83" i="119"/>
  <c r="AF84" i="140"/>
  <c r="AI97" i="110"/>
  <c r="Y50" i="115"/>
  <c r="Y60" i="115" s="1"/>
  <c r="Y42" i="115"/>
  <c r="AB26" i="121"/>
  <c r="AB28" i="140"/>
  <c r="AB26" i="140" s="1"/>
  <c r="AB28" i="145"/>
  <c r="AB26" i="145" s="1"/>
  <c r="Y45" i="119"/>
  <c r="Y44" i="119"/>
  <c r="Y48" i="119"/>
  <c r="Y58" i="119" s="1"/>
  <c r="Y40" i="119"/>
  <c r="J72" i="110"/>
  <c r="J76" i="110"/>
  <c r="J63" i="110"/>
  <c r="J80" i="110"/>
  <c r="H12" i="117"/>
  <c r="H19" i="117" s="1"/>
  <c r="H22" i="117"/>
  <c r="W26" i="120"/>
  <c r="AA68" i="140"/>
  <c r="I32" i="114"/>
  <c r="K81" i="123"/>
  <c r="K77" i="123"/>
  <c r="K64" i="123"/>
  <c r="K73" i="123"/>
  <c r="K66" i="123"/>
  <c r="H23" i="119"/>
  <c r="I72" i="127"/>
  <c r="I63" i="127"/>
  <c r="I80" i="127"/>
  <c r="I76" i="127"/>
  <c r="I32" i="136"/>
  <c r="H23" i="112"/>
  <c r="X63" i="126"/>
  <c r="X72" i="126"/>
  <c r="X76" i="126"/>
  <c r="Y76" i="131"/>
  <c r="Y72" i="131"/>
  <c r="Y63" i="131"/>
  <c r="X32" i="137"/>
  <c r="X25" i="137" s="1"/>
  <c r="Y72" i="118"/>
  <c r="Y76" i="118"/>
  <c r="AC77" i="130"/>
  <c r="AC64" i="130"/>
  <c r="AC73" i="130"/>
  <c r="AC66" i="130"/>
  <c r="AC68" i="140"/>
  <c r="AC68" i="145"/>
  <c r="W50" i="126"/>
  <c r="W60" i="126" s="1"/>
  <c r="W42" i="126"/>
  <c r="AI101" i="136"/>
  <c r="Y32" i="131"/>
  <c r="I26" i="114"/>
  <c r="AF64" i="117"/>
  <c r="AF77" i="117"/>
  <c r="AF73" i="117"/>
  <c r="AF68" i="140"/>
  <c r="AF68" i="145"/>
  <c r="Y32" i="128"/>
  <c r="Y25" i="128" s="1"/>
  <c r="Z40" i="137"/>
  <c r="Z48" i="137"/>
  <c r="Z58" i="137" s="1"/>
  <c r="Z44" i="137"/>
  <c r="Z45" i="137"/>
  <c r="AF42" i="117"/>
  <c r="AF50" i="117"/>
  <c r="AF60" i="117" s="1"/>
  <c r="AF46" i="117"/>
  <c r="Z25" i="118"/>
  <c r="Z45" i="118" s="1"/>
  <c r="Z41" i="118"/>
  <c r="Z49" i="118"/>
  <c r="Z59" i="118" s="1"/>
  <c r="U49" i="135"/>
  <c r="U59" i="135" s="1"/>
  <c r="U41" i="135"/>
  <c r="Y41" i="124"/>
  <c r="Y49" i="124"/>
  <c r="Y59" i="124" s="1"/>
  <c r="L73" i="127"/>
  <c r="L81" i="127"/>
  <c r="L64" i="127"/>
  <c r="L77" i="127"/>
  <c r="L66" i="127"/>
  <c r="X41" i="132"/>
  <c r="X49" i="132"/>
  <c r="X59" i="132" s="1"/>
  <c r="Z79" i="124"/>
  <c r="Z62" i="124"/>
  <c r="Z75" i="124"/>
  <c r="Z71" i="124"/>
  <c r="Z91" i="124"/>
  <c r="Z92" i="124" s="1"/>
  <c r="Z93" i="124" s="1"/>
  <c r="Z80" i="124"/>
  <c r="AA42" i="143"/>
  <c r="AA50" i="143"/>
  <c r="AA60" i="143" s="1"/>
  <c r="T41" i="122"/>
  <c r="T49" i="122"/>
  <c r="T59" i="122" s="1"/>
  <c r="Z66" i="112"/>
  <c r="Z50" i="131"/>
  <c r="Z60" i="131" s="1"/>
  <c r="Z42" i="131"/>
  <c r="Z46" i="131"/>
  <c r="I18" i="130"/>
  <c r="I17" i="130"/>
  <c r="I21" i="130"/>
  <c r="I18" i="115"/>
  <c r="I17" i="115"/>
  <c r="I21" i="115"/>
  <c r="AA45" i="119"/>
  <c r="AA44" i="119"/>
  <c r="AA40" i="119"/>
  <c r="AA48" i="119"/>
  <c r="AA58" i="119" s="1"/>
  <c r="AA45" i="134"/>
  <c r="AA48" i="134"/>
  <c r="AA58" i="134" s="1"/>
  <c r="AA40" i="134"/>
  <c r="AA44" i="134"/>
  <c r="AA49" i="145"/>
  <c r="AA59" i="145" s="1"/>
  <c r="AA41" i="145"/>
  <c r="P44" i="135"/>
  <c r="P48" i="135"/>
  <c r="P58" i="135" s="1"/>
  <c r="P40" i="135"/>
  <c r="AF92" i="111"/>
  <c r="AF93" i="111" s="1"/>
  <c r="Y41" i="131"/>
  <c r="Y25" i="131"/>
  <c r="Y49" i="131"/>
  <c r="Y59" i="131" s="1"/>
  <c r="I18" i="126"/>
  <c r="I17" i="126"/>
  <c r="I21" i="126"/>
  <c r="Z46" i="115"/>
  <c r="Z40" i="115"/>
  <c r="Z48" i="115"/>
  <c r="Z58" i="115" s="1"/>
  <c r="Z44" i="115"/>
  <c r="Y26" i="111"/>
  <c r="Y63" i="111" s="1"/>
  <c r="I19" i="115"/>
  <c r="Z46" i="144"/>
  <c r="K44" i="127"/>
  <c r="K48" i="127"/>
  <c r="K58" i="127" s="1"/>
  <c r="K40" i="127"/>
  <c r="Z64" i="126"/>
  <c r="Z73" i="126"/>
  <c r="Z77" i="126"/>
  <c r="Z66" i="126"/>
  <c r="Z41" i="116"/>
  <c r="Z25" i="116"/>
  <c r="Z49" i="116"/>
  <c r="Z59" i="116" s="1"/>
  <c r="I19" i="113"/>
  <c r="I17" i="113"/>
  <c r="I21" i="113"/>
  <c r="AA50" i="113"/>
  <c r="AA60" i="113" s="1"/>
  <c r="AA42" i="113"/>
  <c r="AA64" i="113"/>
  <c r="AA25" i="113"/>
  <c r="AA46" i="113" s="1"/>
  <c r="AF76" i="145"/>
  <c r="AF63" i="145"/>
  <c r="AF72" i="145"/>
  <c r="P49" i="133"/>
  <c r="P59" i="133" s="1"/>
  <c r="P41" i="133"/>
  <c r="P45" i="133"/>
  <c r="AB34" i="145"/>
  <c r="AB32" i="145" s="1"/>
  <c r="AB32" i="121"/>
  <c r="AB34" i="140"/>
  <c r="AB32" i="140" s="1"/>
  <c r="AG73" i="120"/>
  <c r="AG77" i="120"/>
  <c r="AG64" i="120"/>
  <c r="AG66" i="120"/>
  <c r="AG68" i="145"/>
  <c r="AG68" i="140"/>
  <c r="Z46" i="112"/>
  <c r="Z40" i="112"/>
  <c r="Z48" i="112"/>
  <c r="Z58" i="112" s="1"/>
  <c r="Z44" i="112"/>
  <c r="I80" i="136"/>
  <c r="I63" i="136"/>
  <c r="I76" i="136"/>
  <c r="I72" i="136"/>
  <c r="I77" i="133"/>
  <c r="I73" i="133"/>
  <c r="I64" i="133"/>
  <c r="I81" i="133"/>
  <c r="I66" i="133"/>
  <c r="V97" i="135"/>
  <c r="L97" i="112"/>
  <c r="I18" i="128"/>
  <c r="I17" i="128"/>
  <c r="I21" i="128"/>
  <c r="Z45" i="113"/>
  <c r="Z40" i="113"/>
  <c r="Z44" i="113"/>
  <c r="Z48" i="113"/>
  <c r="Z58" i="113" s="1"/>
  <c r="I18" i="120"/>
  <c r="I17" i="120"/>
  <c r="I21" i="120"/>
  <c r="Y41" i="128"/>
  <c r="Y49" i="128"/>
  <c r="Y59" i="128" s="1"/>
  <c r="H12" i="125"/>
  <c r="H18" i="125" s="1"/>
  <c r="H22" i="125"/>
  <c r="O32" i="135"/>
  <c r="J23" i="137"/>
  <c r="J14" i="145"/>
  <c r="T32" i="135"/>
  <c r="K64" i="114"/>
  <c r="K81" i="114"/>
  <c r="K73" i="114"/>
  <c r="K77" i="114"/>
  <c r="K66" i="114"/>
  <c r="Y64" i="129"/>
  <c r="Y73" i="129"/>
  <c r="Y77" i="129"/>
  <c r="H23" i="129"/>
  <c r="S26" i="135"/>
  <c r="Y26" i="130"/>
  <c r="X26" i="113"/>
  <c r="Y63" i="124"/>
  <c r="Y76" i="124"/>
  <c r="Y72" i="124"/>
  <c r="Y73" i="117"/>
  <c r="Y64" i="117"/>
  <c r="Y77" i="117"/>
  <c r="X32" i="132"/>
  <c r="AI101" i="123"/>
  <c r="Y26" i="117"/>
  <c r="Y26" i="129"/>
  <c r="Y63" i="129" s="1"/>
  <c r="X32" i="130"/>
  <c r="X25" i="130" s="1"/>
  <c r="AD83" i="117"/>
  <c r="Z66" i="129"/>
  <c r="Z81" i="129" s="1"/>
  <c r="Z63" i="129"/>
  <c r="Z72" i="129"/>
  <c r="Z76" i="129"/>
  <c r="Z66" i="125"/>
  <c r="Z80" i="125" s="1"/>
  <c r="Z76" i="125"/>
  <c r="Z72" i="125"/>
  <c r="Z63" i="125"/>
  <c r="Y66" i="111"/>
  <c r="Y72" i="111"/>
  <c r="Y76" i="111"/>
  <c r="I26" i="136"/>
  <c r="AF42" i="145"/>
  <c r="AF50" i="145"/>
  <c r="AF60" i="145" s="1"/>
  <c r="I19" i="124"/>
  <c r="I17" i="124"/>
  <c r="I21" i="124"/>
  <c r="Z50" i="118"/>
  <c r="Z60" i="118" s="1"/>
  <c r="Z42" i="118"/>
  <c r="Z45" i="131"/>
  <c r="Z44" i="131"/>
  <c r="Z48" i="131"/>
  <c r="Z58" i="131" s="1"/>
  <c r="Z40" i="131"/>
  <c r="AA46" i="137"/>
  <c r="AA44" i="137"/>
  <c r="AA40" i="137"/>
  <c r="AA48" i="137"/>
  <c r="AA58" i="137" s="1"/>
  <c r="AD64" i="117"/>
  <c r="AD73" i="117"/>
  <c r="AD77" i="117"/>
  <c r="AD66" i="117"/>
  <c r="L73" i="123"/>
  <c r="L64" i="123"/>
  <c r="L81" i="123"/>
  <c r="L77" i="123"/>
  <c r="L66" i="123"/>
  <c r="Y50" i="126"/>
  <c r="Y60" i="126" s="1"/>
  <c r="Y42" i="126"/>
  <c r="H46" i="133"/>
  <c r="H42" i="133"/>
  <c r="H50" i="133"/>
  <c r="H60" i="133" s="1"/>
  <c r="AF75" i="130"/>
  <c r="AF71" i="130"/>
  <c r="AF62" i="130"/>
  <c r="AF79" i="130"/>
  <c r="AF91" i="130"/>
  <c r="AF92" i="130" s="1"/>
  <c r="AF93" i="130" s="1"/>
  <c r="AF80" i="130"/>
  <c r="AA81" i="117"/>
  <c r="AA75" i="117"/>
  <c r="AA79" i="117"/>
  <c r="AA71" i="117"/>
  <c r="AA62" i="117"/>
  <c r="AA91" i="117"/>
  <c r="AA92" i="117" s="1"/>
  <c r="AA93" i="117" s="1"/>
  <c r="AA80" i="117"/>
  <c r="Z49" i="132"/>
  <c r="Z59" i="132" s="1"/>
  <c r="Z41" i="132"/>
  <c r="Z25" i="132"/>
  <c r="Y41" i="134"/>
  <c r="Y49" i="134"/>
  <c r="Y59" i="134" s="1"/>
  <c r="I23" i="140"/>
  <c r="X41" i="137"/>
  <c r="X49" i="137"/>
  <c r="X59" i="137" s="1"/>
  <c r="I19" i="130"/>
  <c r="AA34" i="140"/>
  <c r="AA32" i="140" s="1"/>
  <c r="K18" i="143"/>
  <c r="K17" i="143"/>
  <c r="K21" i="143"/>
  <c r="M62" i="136"/>
  <c r="M79" i="136"/>
  <c r="M75" i="136"/>
  <c r="M71" i="136"/>
  <c r="M91" i="136"/>
  <c r="M92" i="136" s="1"/>
  <c r="M93" i="136" s="1"/>
  <c r="I12" i="140"/>
  <c r="I22" i="140"/>
  <c r="AF44" i="130"/>
  <c r="AF40" i="130"/>
  <c r="AF48" i="130"/>
  <c r="AF58" i="130" s="1"/>
  <c r="AD92" i="111"/>
  <c r="AD93" i="111" s="1"/>
  <c r="I80" i="114"/>
  <c r="I72" i="114"/>
  <c r="I76" i="114"/>
  <c r="I63" i="114"/>
  <c r="U76" i="135"/>
  <c r="U72" i="135"/>
  <c r="U63" i="135"/>
  <c r="Y64" i="144"/>
  <c r="Y73" i="144"/>
  <c r="Y77" i="144"/>
  <c r="Y26" i="118"/>
  <c r="Z62" i="137"/>
  <c r="Z75" i="137"/>
  <c r="Z79" i="137"/>
  <c r="Z71" i="137"/>
  <c r="Z91" i="137"/>
  <c r="Z92" i="137" s="1"/>
  <c r="Z93" i="137" s="1"/>
  <c r="Z80" i="137"/>
  <c r="Y49" i="120"/>
  <c r="Y59" i="120" s="1"/>
  <c r="Y41" i="120"/>
  <c r="AA45" i="122"/>
  <c r="AA48" i="122"/>
  <c r="AA58" i="122" s="1"/>
  <c r="AA40" i="122"/>
  <c r="AA44" i="122"/>
  <c r="Z75" i="131"/>
  <c r="Z71" i="131"/>
  <c r="Z79" i="131"/>
  <c r="Z62" i="131"/>
  <c r="Z91" i="131"/>
  <c r="Z92" i="131" s="1"/>
  <c r="Z93" i="131" s="1"/>
  <c r="Y50" i="125"/>
  <c r="Y60" i="125" s="1"/>
  <c r="Y42" i="125"/>
  <c r="P25" i="133"/>
  <c r="P46" i="133"/>
  <c r="P42" i="133"/>
  <c r="P50" i="133"/>
  <c r="P60" i="133" s="1"/>
  <c r="Y45" i="132"/>
  <c r="Y40" i="132"/>
  <c r="Y44" i="132"/>
  <c r="Y48" i="132"/>
  <c r="Y58" i="132" s="1"/>
  <c r="Y42" i="143"/>
  <c r="Y50" i="143"/>
  <c r="Y60" i="143" s="1"/>
  <c r="Y46" i="143"/>
  <c r="AA42" i="145"/>
  <c r="AA50" i="145"/>
  <c r="AA60" i="145" s="1"/>
  <c r="J12" i="144"/>
  <c r="J22" i="144"/>
  <c r="H12" i="116"/>
  <c r="H22" i="116"/>
  <c r="J12" i="137"/>
  <c r="J22" i="137"/>
  <c r="J13" i="145"/>
  <c r="G63" i="133"/>
  <c r="G80" i="133"/>
  <c r="G76" i="133"/>
  <c r="G72" i="133"/>
  <c r="H23" i="115"/>
  <c r="P80" i="135"/>
  <c r="P76" i="135"/>
  <c r="P72" i="135"/>
  <c r="P63" i="135"/>
  <c r="N26" i="135"/>
  <c r="O32" i="133"/>
  <c r="H12" i="120"/>
  <c r="H22" i="120"/>
  <c r="Z73" i="131"/>
  <c r="Z64" i="131"/>
  <c r="Z81" i="131"/>
  <c r="Z77" i="131"/>
  <c r="L97" i="115"/>
  <c r="L97" i="117"/>
  <c r="X26" i="124"/>
  <c r="X72" i="130"/>
  <c r="X63" i="130"/>
  <c r="X76" i="130"/>
  <c r="X26" i="134"/>
  <c r="X26" i="133"/>
  <c r="X26" i="115"/>
  <c r="W26" i="143"/>
  <c r="Z64" i="117"/>
  <c r="Z73" i="117"/>
  <c r="Z77" i="117"/>
  <c r="Z66" i="117"/>
  <c r="Z81" i="117" s="1"/>
  <c r="Y66" i="117"/>
  <c r="Y81" i="117" s="1"/>
  <c r="Y76" i="117"/>
  <c r="Y72" i="117"/>
  <c r="Y76" i="129"/>
  <c r="Y72" i="129"/>
  <c r="Y66" i="129"/>
  <c r="X32" i="117"/>
  <c r="X25" i="117" s="1"/>
  <c r="Z77" i="129"/>
  <c r="Z64" i="129"/>
  <c r="Z73" i="129"/>
  <c r="X32" i="126"/>
  <c r="X25" i="126" s="1"/>
  <c r="Y32" i="120"/>
  <c r="Z64" i="125"/>
  <c r="Z77" i="125"/>
  <c r="Z73" i="125"/>
  <c r="Z66" i="116"/>
  <c r="Z72" i="116"/>
  <c r="Z63" i="116"/>
  <c r="Z76" i="116"/>
  <c r="X32" i="111"/>
  <c r="X33" i="140"/>
  <c r="X33" i="145"/>
  <c r="J32" i="110"/>
  <c r="AF41" i="145"/>
  <c r="AF25" i="145"/>
  <c r="AF46" i="145" s="1"/>
  <c r="AF49" i="145"/>
  <c r="AF59" i="145" s="1"/>
  <c r="Z81" i="133"/>
  <c r="Z75" i="133"/>
  <c r="Z62" i="133"/>
  <c r="Z71" i="133"/>
  <c r="Z79" i="133"/>
  <c r="Z91" i="133"/>
  <c r="Z92" i="133" s="1"/>
  <c r="Z93" i="133" s="1"/>
  <c r="Z80" i="133"/>
  <c r="AF50" i="140"/>
  <c r="AF60" i="140" s="1"/>
  <c r="AF42" i="140"/>
  <c r="Y50" i="129"/>
  <c r="Y60" i="129" s="1"/>
  <c r="Y42" i="129"/>
  <c r="J25" i="127"/>
  <c r="J42" i="127"/>
  <c r="J46" i="127"/>
  <c r="J50" i="127"/>
  <c r="J60" i="127" s="1"/>
  <c r="AA81" i="122"/>
  <c r="AA62" i="122"/>
  <c r="AA79" i="122"/>
  <c r="AA75" i="122"/>
  <c r="AA71" i="122"/>
  <c r="AA91" i="122"/>
  <c r="AA92" i="122" s="1"/>
  <c r="AA93" i="122" s="1"/>
  <c r="AA80" i="122"/>
  <c r="Z42" i="129"/>
  <c r="Z50" i="129"/>
  <c r="Z60" i="129" s="1"/>
  <c r="T25" i="135"/>
  <c r="T49" i="135"/>
  <c r="T59" i="135" s="1"/>
  <c r="T41" i="135"/>
  <c r="AB81" i="111"/>
  <c r="AB75" i="111"/>
  <c r="AB62" i="111"/>
  <c r="AB71" i="111"/>
  <c r="AB79" i="111"/>
  <c r="AB91" i="111"/>
  <c r="AB80" i="111"/>
  <c r="I19" i="126"/>
  <c r="K18" i="144"/>
  <c r="K17" i="144"/>
  <c r="K21" i="144"/>
  <c r="K19" i="144"/>
  <c r="AA45" i="129"/>
  <c r="AA40" i="129"/>
  <c r="AA48" i="129"/>
  <c r="AA58" i="129" s="1"/>
  <c r="AA44" i="129"/>
  <c r="Y49" i="125"/>
  <c r="Y59" i="125" s="1"/>
  <c r="Y25" i="125"/>
  <c r="Y46" i="125" s="1"/>
  <c r="Y41" i="125"/>
  <c r="AA45" i="128"/>
  <c r="AA44" i="128"/>
  <c r="AA40" i="128"/>
  <c r="AA48" i="128"/>
  <c r="AA58" i="128" s="1"/>
  <c r="AA46" i="128"/>
  <c r="AA80" i="137"/>
  <c r="AA79" i="137"/>
  <c r="AA62" i="137"/>
  <c r="AA71" i="137"/>
  <c r="AA75" i="137"/>
  <c r="AA91" i="137"/>
  <c r="AA92" i="137" s="1"/>
  <c r="AA93" i="137" s="1"/>
  <c r="AD84" i="140"/>
  <c r="AD84" i="145"/>
  <c r="K48" i="123"/>
  <c r="K58" i="123" s="1"/>
  <c r="K44" i="123"/>
  <c r="K40" i="123"/>
  <c r="J18" i="140"/>
  <c r="J17" i="140"/>
  <c r="J21" i="140"/>
  <c r="Z75" i="118"/>
  <c r="Z71" i="118"/>
  <c r="Z79" i="118"/>
  <c r="Z91" i="118"/>
  <c r="Z92" i="118" s="1"/>
  <c r="Z93" i="118" s="1"/>
  <c r="AB80" i="143"/>
  <c r="AB62" i="143"/>
  <c r="AB75" i="143"/>
  <c r="AB71" i="143"/>
  <c r="AB79" i="143"/>
  <c r="AB91" i="143"/>
  <c r="AB92" i="143" s="1"/>
  <c r="AB93" i="143" s="1"/>
  <c r="AB81" i="143"/>
  <c r="Z81" i="124"/>
  <c r="Y42" i="122"/>
  <c r="Y50" i="122"/>
  <c r="Y60" i="122" s="1"/>
  <c r="H23" i="120"/>
  <c r="Y73" i="111"/>
  <c r="Y77" i="111"/>
  <c r="Y64" i="111"/>
  <c r="M75" i="110"/>
  <c r="M79" i="110"/>
  <c r="M71" i="110"/>
  <c r="M62" i="110"/>
  <c r="M91" i="110"/>
  <c r="M92" i="110" s="1"/>
  <c r="I18" i="122"/>
  <c r="I17" i="122"/>
  <c r="I21" i="122"/>
  <c r="H23" i="118"/>
  <c r="H12" i="112"/>
  <c r="H19" i="112" s="1"/>
  <c r="H22" i="112"/>
  <c r="H23" i="111"/>
  <c r="H14" i="140"/>
  <c r="G32" i="133"/>
  <c r="H23" i="128"/>
  <c r="H12" i="124"/>
  <c r="H22" i="124"/>
  <c r="H23" i="126"/>
  <c r="H12" i="130"/>
  <c r="H19" i="130" s="1"/>
  <c r="H22" i="130"/>
  <c r="H23" i="124"/>
  <c r="AA64" i="119"/>
  <c r="AA73" i="119"/>
  <c r="AA77" i="119"/>
  <c r="L97" i="126"/>
  <c r="W26" i="144"/>
  <c r="Y72" i="116"/>
  <c r="Y76" i="116"/>
  <c r="Y63" i="116"/>
  <c r="L97" i="116"/>
  <c r="X76" i="137"/>
  <c r="X72" i="137"/>
  <c r="X63" i="137"/>
  <c r="L97" i="134"/>
  <c r="V101" i="133"/>
  <c r="X32" i="121"/>
  <c r="X32" i="144"/>
  <c r="Y66" i="113"/>
  <c r="Y72" i="113"/>
  <c r="Y76" i="113"/>
  <c r="Y63" i="113"/>
  <c r="G26" i="133"/>
  <c r="Z73" i="116"/>
  <c r="Z64" i="116"/>
  <c r="Z77" i="116"/>
  <c r="X32" i="122"/>
  <c r="X25" i="122" s="1"/>
  <c r="Y49" i="113"/>
  <c r="Y59" i="113" s="1"/>
  <c r="Y25" i="113"/>
  <c r="Y45" i="113" s="1"/>
  <c r="Y41" i="113"/>
  <c r="I18" i="116"/>
  <c r="I17" i="116"/>
  <c r="I21" i="116"/>
  <c r="Z45" i="111"/>
  <c r="Z40" i="111"/>
  <c r="Z44" i="111"/>
  <c r="Z48" i="111"/>
  <c r="Z58" i="111" s="1"/>
  <c r="AF45" i="119"/>
  <c r="AF48" i="119"/>
  <c r="AF58" i="119" s="1"/>
  <c r="AF44" i="119"/>
  <c r="AF40" i="119"/>
  <c r="Z42" i="121"/>
  <c r="Z50" i="121"/>
  <c r="Z60" i="121" s="1"/>
  <c r="X41" i="117"/>
  <c r="X49" i="117"/>
  <c r="X59" i="117" s="1"/>
  <c r="I18" i="117"/>
  <c r="I17" i="117"/>
  <c r="I21" i="117"/>
  <c r="AD66" i="140"/>
  <c r="Z25" i="121"/>
  <c r="Y66" i="144"/>
  <c r="Y81" i="144" s="1"/>
  <c r="Z77" i="115"/>
  <c r="Z64" i="115"/>
  <c r="Z73" i="115"/>
  <c r="Z66" i="115"/>
  <c r="Z46" i="111"/>
  <c r="Z42" i="125"/>
  <c r="Z50" i="125"/>
  <c r="Z60" i="125" s="1"/>
  <c r="U25" i="135"/>
  <c r="U46" i="135" s="1"/>
  <c r="U42" i="135"/>
  <c r="U50" i="135"/>
  <c r="U60" i="135" s="1"/>
  <c r="K44" i="136"/>
  <c r="K40" i="136"/>
  <c r="K48" i="136"/>
  <c r="K58" i="136" s="1"/>
  <c r="Y49" i="116"/>
  <c r="Y59" i="116" s="1"/>
  <c r="Y41" i="116"/>
  <c r="Y25" i="116"/>
  <c r="AF81" i="130"/>
  <c r="AA46" i="134"/>
  <c r="AA44" i="132"/>
  <c r="AA48" i="132"/>
  <c r="AA58" i="132" s="1"/>
  <c r="AA40" i="132"/>
  <c r="AA45" i="132"/>
  <c r="Y42" i="132"/>
  <c r="Y50" i="132"/>
  <c r="Y60" i="132" s="1"/>
  <c r="Y46" i="132"/>
  <c r="I18" i="132"/>
  <c r="I17" i="132"/>
  <c r="I21" i="132"/>
  <c r="J42" i="114"/>
  <c r="J46" i="114"/>
  <c r="J50" i="114"/>
  <c r="J60" i="114" s="1"/>
  <c r="I18" i="112"/>
  <c r="I17" i="112"/>
  <c r="I21" i="112"/>
  <c r="Y66" i="137"/>
  <c r="AA46" i="119"/>
  <c r="I72" i="123"/>
  <c r="I76" i="123"/>
  <c r="I63" i="123"/>
  <c r="I80" i="123"/>
  <c r="H23" i="117"/>
  <c r="H23" i="113"/>
  <c r="Y26" i="137"/>
  <c r="AA81" i="118"/>
  <c r="AA71" i="118"/>
  <c r="AA79" i="118"/>
  <c r="AA62" i="118"/>
  <c r="AA75" i="118"/>
  <c r="AA91" i="118"/>
  <c r="AA92" i="118" s="1"/>
  <c r="AA93" i="118" s="1"/>
  <c r="AA80" i="118"/>
  <c r="AF45" i="117"/>
  <c r="AF48" i="117"/>
  <c r="AF58" i="117" s="1"/>
  <c r="AF44" i="117"/>
  <c r="AF40" i="117"/>
  <c r="N62" i="110"/>
  <c r="N75" i="110"/>
  <c r="N79" i="110"/>
  <c r="N71" i="110"/>
  <c r="N91" i="110"/>
  <c r="N92" i="110" s="1"/>
  <c r="P63" i="133"/>
  <c r="P80" i="133"/>
  <c r="P72" i="133"/>
  <c r="P76" i="133"/>
  <c r="H12" i="129"/>
  <c r="H22" i="129"/>
  <c r="H12" i="121"/>
  <c r="H19" i="121" s="1"/>
  <c r="H22" i="121"/>
  <c r="H12" i="128"/>
  <c r="H22" i="128"/>
  <c r="L81" i="110"/>
  <c r="L73" i="110"/>
  <c r="L77" i="110"/>
  <c r="L64" i="110"/>
  <c r="H12" i="126"/>
  <c r="H19" i="126" s="1"/>
  <c r="H22" i="126"/>
  <c r="K77" i="136"/>
  <c r="K64" i="136"/>
  <c r="K73" i="136"/>
  <c r="K81" i="136"/>
  <c r="K66" i="136"/>
  <c r="I26" i="110"/>
  <c r="H23" i="132"/>
  <c r="H12" i="131"/>
  <c r="H18" i="131" s="1"/>
  <c r="H22" i="131"/>
  <c r="H23" i="134"/>
  <c r="Y64" i="115"/>
  <c r="Y73" i="115"/>
  <c r="Y77" i="115"/>
  <c r="W97" i="133"/>
  <c r="L97" i="132"/>
  <c r="Y63" i="125"/>
  <c r="Y76" i="125"/>
  <c r="Y72" i="125"/>
  <c r="L97" i="122"/>
  <c r="X63" i="120"/>
  <c r="X76" i="120"/>
  <c r="X72" i="120"/>
  <c r="X26" i="128"/>
  <c r="X72" i="117"/>
  <c r="X76" i="117"/>
  <c r="X63" i="117"/>
  <c r="Y72" i="134"/>
  <c r="Y76" i="134"/>
  <c r="Y63" i="134"/>
  <c r="X26" i="131"/>
  <c r="X32" i="112"/>
  <c r="Z64" i="112"/>
  <c r="Z77" i="112"/>
  <c r="Z73" i="112"/>
  <c r="W26" i="122"/>
  <c r="O26" i="133"/>
  <c r="AA71" i="144"/>
  <c r="AA62" i="144"/>
  <c r="AA75" i="144"/>
  <c r="AA79" i="144"/>
  <c r="AA91" i="144"/>
  <c r="AA92" i="144" s="1"/>
  <c r="AA93" i="144" s="1"/>
  <c r="AA80" i="144"/>
  <c r="I17" i="134"/>
  <c r="I21" i="134"/>
  <c r="X41" i="130"/>
  <c r="X49" i="130"/>
  <c r="X59" i="130" s="1"/>
  <c r="AG45" i="120"/>
  <c r="AG40" i="120"/>
  <c r="AG48" i="120"/>
  <c r="AG58" i="120" s="1"/>
  <c r="AG44" i="120"/>
  <c r="AG46" i="120"/>
  <c r="Z46" i="126"/>
  <c r="Z44" i="126"/>
  <c r="Z40" i="126"/>
  <c r="Z48" i="126"/>
  <c r="Z58" i="126" s="1"/>
  <c r="Z79" i="111"/>
  <c r="Z71" i="111"/>
  <c r="Z75" i="111"/>
  <c r="Z62" i="111"/>
  <c r="Z91" i="111"/>
  <c r="Y50" i="119"/>
  <c r="Y60" i="119" s="1"/>
  <c r="Y42" i="119"/>
  <c r="Y46" i="119"/>
  <c r="Z48" i="144"/>
  <c r="Z58" i="144" s="1"/>
  <c r="Z40" i="144"/>
  <c r="Z44" i="144"/>
  <c r="Z45" i="144"/>
  <c r="Z46" i="120"/>
  <c r="Z48" i="120"/>
  <c r="Z58" i="120" s="1"/>
  <c r="Z44" i="120"/>
  <c r="Z40" i="120"/>
  <c r="Z25" i="129"/>
  <c r="Z46" i="129" s="1"/>
  <c r="L66" i="110"/>
  <c r="X49" i="120"/>
  <c r="X59" i="120" s="1"/>
  <c r="X25" i="120"/>
  <c r="X41" i="120"/>
  <c r="Y66" i="115"/>
  <c r="I19" i="120"/>
  <c r="AD46" i="117"/>
  <c r="AD44" i="117"/>
  <c r="AD40" i="117"/>
  <c r="AD48" i="117"/>
  <c r="AD58" i="117" s="1"/>
  <c r="J40" i="114"/>
  <c r="J44" i="114"/>
  <c r="J48" i="114"/>
  <c r="J58" i="114" s="1"/>
  <c r="Z62" i="120"/>
  <c r="AF66" i="117"/>
  <c r="AF81" i="117" s="1"/>
  <c r="X49" i="143"/>
  <c r="X59" i="143" s="1"/>
  <c r="X41" i="143"/>
  <c r="K12" i="145"/>
  <c r="K19" i="145" s="1"/>
  <c r="K22" i="145"/>
  <c r="AC45" i="130"/>
  <c r="AC48" i="130"/>
  <c r="AC58" i="130" s="1"/>
  <c r="AC40" i="130"/>
  <c r="AC44" i="130"/>
  <c r="AB79" i="120"/>
  <c r="AB75" i="120"/>
  <c r="AB71" i="120"/>
  <c r="AB62" i="120"/>
  <c r="AB91" i="120"/>
  <c r="AB92" i="120" s="1"/>
  <c r="AB93" i="120" s="1"/>
  <c r="AB80" i="120"/>
  <c r="Z46" i="137"/>
  <c r="AF80" i="119"/>
  <c r="AF79" i="119"/>
  <c r="AF75" i="119"/>
  <c r="AF71" i="119"/>
  <c r="AF62" i="119"/>
  <c r="AF91" i="119"/>
  <c r="AF92" i="119" s="1"/>
  <c r="AF93" i="119" s="1"/>
  <c r="AC42" i="140"/>
  <c r="AC50" i="140"/>
  <c r="AC60" i="140" s="1"/>
  <c r="AC25" i="140"/>
  <c r="AE80" i="145"/>
  <c r="Z63" i="118"/>
  <c r="J41" i="110"/>
  <c r="J45" i="110"/>
  <c r="J49" i="110"/>
  <c r="J59" i="110" s="1"/>
  <c r="I18" i="131"/>
  <c r="I17" i="131"/>
  <c r="I21" i="131"/>
  <c r="I17" i="111"/>
  <c r="I21" i="111"/>
  <c r="H23" i="121"/>
  <c r="I32" i="127"/>
  <c r="J12" i="143"/>
  <c r="J18" i="143" s="1"/>
  <c r="J22" i="143"/>
  <c r="AF49" i="140"/>
  <c r="AF59" i="140" s="1"/>
  <c r="AF41" i="140"/>
  <c r="AF25" i="140"/>
  <c r="AF46" i="140" s="1"/>
  <c r="Z46" i="125"/>
  <c r="Z40" i="125"/>
  <c r="Z48" i="125"/>
  <c r="Z58" i="125" s="1"/>
  <c r="Z44" i="125"/>
  <c r="X41" i="122"/>
  <c r="X49" i="122"/>
  <c r="X59" i="122" s="1"/>
  <c r="T32" i="122"/>
  <c r="W26" i="134"/>
  <c r="W26" i="128"/>
  <c r="H26" i="136"/>
  <c r="H12" i="119"/>
  <c r="H22" i="119"/>
  <c r="H23" i="130"/>
  <c r="H12" i="118"/>
  <c r="H18" i="118" s="1"/>
  <c r="H22" i="118"/>
  <c r="V64" i="135"/>
  <c r="V77" i="135"/>
  <c r="V73" i="135"/>
  <c r="V81" i="135"/>
  <c r="H19" i="116"/>
  <c r="H23" i="116"/>
  <c r="AA73" i="143"/>
  <c r="AA64" i="143"/>
  <c r="AA77" i="143"/>
  <c r="AA81" i="143"/>
  <c r="Y73" i="143"/>
  <c r="Y77" i="143"/>
  <c r="Y81" i="143"/>
  <c r="Y64" i="143"/>
  <c r="U101" i="135"/>
  <c r="L97" i="111"/>
  <c r="L98" i="140"/>
  <c r="X26" i="129"/>
  <c r="Y73" i="133"/>
  <c r="Y77" i="133"/>
  <c r="Y76" i="128"/>
  <c r="Y63" i="128"/>
  <c r="Y72" i="128"/>
  <c r="Z73" i="132"/>
  <c r="Z77" i="132"/>
  <c r="Z64" i="132"/>
  <c r="X63" i="122"/>
  <c r="X72" i="122"/>
  <c r="X76" i="122"/>
  <c r="Y26" i="122"/>
  <c r="Y63" i="122" s="1"/>
  <c r="X32" i="119"/>
  <c r="X25" i="119" s="1"/>
  <c r="Y32" i="133"/>
  <c r="Y64" i="133" s="1"/>
  <c r="I26" i="123"/>
  <c r="Z33" i="145"/>
  <c r="Z33" i="140"/>
  <c r="Y26" i="133"/>
  <c r="X27" i="145"/>
  <c r="X27" i="140"/>
  <c r="Z44" i="124"/>
  <c r="Z48" i="124"/>
  <c r="Z58" i="124" s="1"/>
  <c r="Z40" i="124"/>
  <c r="Y46" i="144"/>
  <c r="Y40" i="144"/>
  <c r="Y44" i="144"/>
  <c r="Y48" i="144"/>
  <c r="Y58" i="144" s="1"/>
  <c r="K40" i="114"/>
  <c r="K44" i="114"/>
  <c r="K48" i="114"/>
  <c r="K58" i="114" s="1"/>
  <c r="AG46" i="140"/>
  <c r="AG40" i="140"/>
  <c r="AG44" i="140"/>
  <c r="AG48" i="140"/>
  <c r="AG58" i="140" s="1"/>
  <c r="J49" i="136"/>
  <c r="J59" i="136" s="1"/>
  <c r="J45" i="136"/>
  <c r="J41" i="136"/>
  <c r="J25" i="136"/>
  <c r="J46" i="136"/>
  <c r="J42" i="136"/>
  <c r="J50" i="136"/>
  <c r="J60" i="136" s="1"/>
  <c r="O93" i="110"/>
  <c r="AB72" i="121"/>
  <c r="AB76" i="121"/>
  <c r="AB63" i="121"/>
  <c r="AB67" i="145"/>
  <c r="AB67" i="140"/>
  <c r="I18" i="119"/>
  <c r="I17" i="119"/>
  <c r="I21" i="119"/>
  <c r="I18" i="125"/>
  <c r="I17" i="125"/>
  <c r="I21" i="125"/>
  <c r="AA45" i="130"/>
  <c r="AA40" i="130"/>
  <c r="AA44" i="130"/>
  <c r="AA48" i="130"/>
  <c r="AA58" i="130" s="1"/>
  <c r="I18" i="129"/>
  <c r="I17" i="129"/>
  <c r="I21" i="129"/>
  <c r="J46" i="123"/>
  <c r="J50" i="123"/>
  <c r="J60" i="123" s="1"/>
  <c r="J42" i="123"/>
  <c r="Y25" i="115"/>
  <c r="Y46" i="115" s="1"/>
  <c r="K48" i="110"/>
  <c r="K58" i="110" s="1"/>
  <c r="K40" i="110"/>
  <c r="K44" i="110"/>
  <c r="L81" i="136"/>
  <c r="L73" i="136"/>
  <c r="L77" i="136"/>
  <c r="L64" i="136"/>
  <c r="L66" i="136"/>
  <c r="L18" i="145"/>
  <c r="L17" i="145"/>
  <c r="L21" i="145"/>
  <c r="Z45" i="115"/>
  <c r="H41" i="133"/>
  <c r="H45" i="133"/>
  <c r="H49" i="133"/>
  <c r="H59" i="133" s="1"/>
  <c r="H25" i="133"/>
  <c r="AA50" i="130"/>
  <c r="AA60" i="130" s="1"/>
  <c r="AA42" i="130"/>
  <c r="AA46" i="130"/>
  <c r="AA80" i="116"/>
  <c r="AA71" i="116"/>
  <c r="AA62" i="116"/>
  <c r="AA75" i="116"/>
  <c r="AA79" i="116"/>
  <c r="AA91" i="116"/>
  <c r="AA92" i="116" s="1"/>
  <c r="AA93" i="116" s="1"/>
  <c r="AA64" i="125"/>
  <c r="AA77" i="125"/>
  <c r="AA73" i="125"/>
  <c r="AA66" i="125"/>
  <c r="K23" i="145"/>
  <c r="I18" i="121"/>
  <c r="I17" i="121"/>
  <c r="I21" i="121"/>
  <c r="AB81" i="129"/>
  <c r="AB79" i="129"/>
  <c r="AB75" i="129"/>
  <c r="AB62" i="129"/>
  <c r="AB71" i="129"/>
  <c r="AB91" i="129"/>
  <c r="AB92" i="129" s="1"/>
  <c r="AB93" i="129" s="1"/>
  <c r="AB80" i="129"/>
  <c r="AA79" i="128"/>
  <c r="AA71" i="128"/>
  <c r="AA75" i="128"/>
  <c r="AA62" i="128"/>
  <c r="AA91" i="128"/>
  <c r="AA92" i="128" s="1"/>
  <c r="AA93" i="128" s="1"/>
  <c r="AA80" i="128"/>
  <c r="AE62" i="140"/>
  <c r="AE75" i="140"/>
  <c r="AE79" i="140"/>
  <c r="AE71" i="140"/>
  <c r="AA46" i="122"/>
  <c r="AA80" i="132"/>
  <c r="AA79" i="132"/>
  <c r="AA75" i="132"/>
  <c r="AA71" i="132"/>
  <c r="AA62" i="132"/>
  <c r="AA91" i="132"/>
  <c r="AA92" i="132" s="1"/>
  <c r="AA93" i="132" s="1"/>
  <c r="Z42" i="113"/>
  <c r="Z50" i="113"/>
  <c r="Z60" i="113" s="1"/>
  <c r="Z46" i="113"/>
  <c r="Z45" i="112"/>
  <c r="Y73" i="126"/>
  <c r="Y77" i="126"/>
  <c r="Y64" i="126"/>
  <c r="Y81" i="126"/>
  <c r="H12" i="134"/>
  <c r="H19" i="134" s="1"/>
  <c r="H22" i="134"/>
  <c r="Y32" i="134"/>
  <c r="AI101" i="127"/>
  <c r="AH101" i="110"/>
  <c r="AG45" i="145"/>
  <c r="AG44" i="145"/>
  <c r="AG48" i="145"/>
  <c r="AG58" i="145" s="1"/>
  <c r="AG40" i="145"/>
  <c r="Y50" i="117"/>
  <c r="Y60" i="117" s="1"/>
  <c r="Y42" i="117"/>
  <c r="AE92" i="119"/>
  <c r="AE93" i="119" s="1"/>
  <c r="AE62" i="145"/>
  <c r="AE71" i="145"/>
  <c r="AE75" i="145"/>
  <c r="AE79" i="145"/>
  <c r="AE91" i="145"/>
  <c r="V45" i="135"/>
  <c r="V48" i="135"/>
  <c r="V58" i="135" s="1"/>
  <c r="V40" i="135"/>
  <c r="V44" i="135"/>
  <c r="I32" i="123"/>
  <c r="H12" i="132"/>
  <c r="H18" i="132" s="1"/>
  <c r="H22" i="132"/>
  <c r="H12" i="122"/>
  <c r="H18" i="122" s="1"/>
  <c r="H22" i="122"/>
  <c r="K64" i="127"/>
  <c r="K81" i="127"/>
  <c r="K73" i="127"/>
  <c r="K77" i="127"/>
  <c r="K66" i="127"/>
  <c r="H26" i="127"/>
  <c r="H12" i="115"/>
  <c r="H22" i="115"/>
  <c r="H12" i="111"/>
  <c r="H22" i="111"/>
  <c r="H13" i="140"/>
  <c r="Y64" i="112"/>
  <c r="Y81" i="112"/>
  <c r="Y73" i="112"/>
  <c r="Y77" i="112"/>
  <c r="L97" i="118"/>
  <c r="L97" i="125"/>
  <c r="X63" i="132"/>
  <c r="X72" i="132"/>
  <c r="X76" i="132"/>
  <c r="Y72" i="122"/>
  <c r="Y76" i="122"/>
  <c r="W32" i="130"/>
  <c r="I26" i="127"/>
  <c r="Z27" i="145"/>
  <c r="Z27" i="140"/>
  <c r="Y35" i="145"/>
  <c r="Y35" i="140"/>
  <c r="Y66" i="133"/>
  <c r="Y80" i="133" s="1"/>
  <c r="Y63" i="133"/>
  <c r="Y76" i="133"/>
  <c r="Y72" i="133"/>
  <c r="X32" i="143"/>
  <c r="Y32" i="124"/>
  <c r="Y32" i="137"/>
  <c r="Y64" i="137" s="1"/>
  <c r="O26" i="135"/>
  <c r="AF84" i="145"/>
  <c r="Z25" i="134"/>
  <c r="Z49" i="134"/>
  <c r="Z59" i="134" s="1"/>
  <c r="Z41" i="134"/>
  <c r="X49" i="125"/>
  <c r="X59" i="125" s="1"/>
  <c r="X41" i="125"/>
  <c r="X25" i="125"/>
  <c r="X46" i="125" s="1"/>
  <c r="X41" i="119"/>
  <c r="X49" i="119"/>
  <c r="X59" i="119" s="1"/>
  <c r="Z80" i="131"/>
  <c r="X41" i="126"/>
  <c r="X49" i="126"/>
  <c r="X59" i="126" s="1"/>
  <c r="Z81" i="137"/>
  <c r="W73" i="135"/>
  <c r="W77" i="135"/>
  <c r="W64" i="135"/>
  <c r="W66" i="135"/>
  <c r="AA25" i="143"/>
  <c r="AA62" i="143" s="1"/>
  <c r="AA45" i="137"/>
  <c r="I19" i="117"/>
  <c r="I19" i="128"/>
  <c r="Z48" i="119"/>
  <c r="Z58" i="119" s="1"/>
  <c r="Z44" i="119"/>
  <c r="Z40" i="119"/>
  <c r="Z46" i="119"/>
  <c r="AC45" i="145"/>
  <c r="AC48" i="145"/>
  <c r="AC58" i="145" s="1"/>
  <c r="AC40" i="145"/>
  <c r="AC44" i="145"/>
  <c r="Z66" i="132"/>
  <c r="W26" i="111"/>
  <c r="K18" i="137"/>
  <c r="K17" i="137"/>
  <c r="K21" i="137"/>
  <c r="I18" i="118"/>
  <c r="I17" i="118"/>
  <c r="I21" i="118"/>
  <c r="P46" i="135"/>
  <c r="P42" i="135"/>
  <c r="P50" i="135"/>
  <c r="P60" i="135" s="1"/>
  <c r="AA46" i="117"/>
  <c r="AA48" i="117"/>
  <c r="AA58" i="117" s="1"/>
  <c r="AA44" i="117"/>
  <c r="AA40" i="117"/>
  <c r="AA62" i="134"/>
  <c r="L62" i="114"/>
  <c r="L75" i="114"/>
  <c r="L79" i="114"/>
  <c r="L71" i="114"/>
  <c r="L91" i="114"/>
  <c r="L92" i="114" s="1"/>
  <c r="L93" i="114" s="1"/>
  <c r="AA62" i="131"/>
  <c r="AA75" i="131"/>
  <c r="AA79" i="131"/>
  <c r="AA71" i="131"/>
  <c r="AA91" i="131"/>
  <c r="AA92" i="131" s="1"/>
  <c r="AA93" i="131" s="1"/>
  <c r="AA80" i="131"/>
  <c r="AB46" i="130"/>
  <c r="AB44" i="130"/>
  <c r="AB40" i="130"/>
  <c r="AB48" i="130"/>
  <c r="AB58" i="130" s="1"/>
  <c r="AB45" i="130"/>
  <c r="AA81" i="116"/>
  <c r="Y45" i="112"/>
  <c r="Y48" i="112"/>
  <c r="Y58" i="112" s="1"/>
  <c r="Y44" i="112"/>
  <c r="Y40" i="112"/>
  <c r="I19" i="118"/>
  <c r="Q48" i="133"/>
  <c r="Q58" i="133" s="1"/>
  <c r="Q44" i="133"/>
  <c r="Q40" i="133"/>
  <c r="AA62" i="129"/>
  <c r="AA41" i="140"/>
  <c r="AA49" i="140"/>
  <c r="AA59" i="140" s="1"/>
  <c r="AA25" i="140"/>
  <c r="AA45" i="140" s="1"/>
  <c r="AA46" i="126"/>
  <c r="AA48" i="126"/>
  <c r="AA58" i="126" s="1"/>
  <c r="AA44" i="126"/>
  <c r="AA40" i="126"/>
  <c r="AG92" i="111"/>
  <c r="Y42" i="144"/>
  <c r="Y50" i="144"/>
  <c r="Y60" i="144" s="1"/>
  <c r="Y50" i="111"/>
  <c r="Y60" i="111" s="1"/>
  <c r="Y42" i="111"/>
  <c r="Y25" i="126"/>
  <c r="Y62" i="126" s="1"/>
  <c r="AA63" i="119"/>
  <c r="AA76" i="119"/>
  <c r="AA72" i="119"/>
  <c r="AA66" i="119"/>
  <c r="AA80" i="119" s="1"/>
  <c r="AA67" i="140"/>
  <c r="AA67" i="145"/>
  <c r="I19" i="129"/>
  <c r="Z46" i="124"/>
  <c r="Z28" i="140"/>
  <c r="AF83" i="130"/>
  <c r="AB66" i="121"/>
  <c r="Z34" i="140"/>
  <c r="Y66" i="134"/>
  <c r="Y66" i="122"/>
  <c r="X66" i="137"/>
  <c r="G23" i="131"/>
  <c r="G23" i="130"/>
  <c r="G23" i="122"/>
  <c r="G23" i="129"/>
  <c r="P66" i="133"/>
  <c r="P66" i="135"/>
  <c r="G23" i="121"/>
  <c r="AD64" i="140" l="1"/>
  <c r="AD73" i="140"/>
  <c r="K97" i="118"/>
  <c r="K97" i="126"/>
  <c r="M97" i="129"/>
  <c r="V26" i="131"/>
  <c r="K97" i="119"/>
  <c r="Z32" i="140"/>
  <c r="K97" i="113"/>
  <c r="M97" i="113"/>
  <c r="M97" i="126"/>
  <c r="M97" i="119"/>
  <c r="M97" i="125"/>
  <c r="L99" i="140"/>
  <c r="L97" i="140" s="1"/>
  <c r="K97" i="121"/>
  <c r="W32" i="117"/>
  <c r="K97" i="132"/>
  <c r="K97" i="128"/>
  <c r="K97" i="122"/>
  <c r="K97" i="125"/>
  <c r="Z62" i="118"/>
  <c r="Z46" i="118"/>
  <c r="K97" i="124"/>
  <c r="M97" i="122"/>
  <c r="K97" i="134"/>
  <c r="AF85" i="140"/>
  <c r="AF83" i="140" s="1"/>
  <c r="M97" i="115"/>
  <c r="V32" i="131"/>
  <c r="V50" i="131" s="1"/>
  <c r="V60" i="131" s="1"/>
  <c r="AF45" i="140"/>
  <c r="Z26" i="140"/>
  <c r="K97" i="130"/>
  <c r="M97" i="130"/>
  <c r="AA68" i="145"/>
  <c r="AF45" i="145"/>
  <c r="W32" i="112"/>
  <c r="W42" i="112" s="1"/>
  <c r="W26" i="113"/>
  <c r="Z32" i="130"/>
  <c r="Z42" i="130" s="1"/>
  <c r="K97" i="120"/>
  <c r="Z26" i="130"/>
  <c r="Z63" i="130" s="1"/>
  <c r="P71" i="135"/>
  <c r="P79" i="135"/>
  <c r="P62" i="135"/>
  <c r="P75" i="135"/>
  <c r="P91" i="135"/>
  <c r="P92" i="135" s="1"/>
  <c r="P93" i="135" s="1"/>
  <c r="X46" i="119"/>
  <c r="X48" i="119"/>
  <c r="X58" i="119" s="1"/>
  <c r="X44" i="119"/>
  <c r="X40" i="119"/>
  <c r="X45" i="119"/>
  <c r="X62" i="137"/>
  <c r="X79" i="137"/>
  <c r="X71" i="137"/>
  <c r="X75" i="137"/>
  <c r="X91" i="137"/>
  <c r="X92" i="137" s="1"/>
  <c r="X93" i="137" s="1"/>
  <c r="X80" i="137"/>
  <c r="Y71" i="134"/>
  <c r="Y75" i="134"/>
  <c r="Y79" i="134"/>
  <c r="Y91" i="134"/>
  <c r="Y92" i="134" s="1"/>
  <c r="Y93" i="134" s="1"/>
  <c r="Y80" i="134"/>
  <c r="AA66" i="140"/>
  <c r="AA80" i="140" s="1"/>
  <c r="AA73" i="140"/>
  <c r="AA77" i="140"/>
  <c r="AA64" i="140"/>
  <c r="Z42" i="140"/>
  <c r="Z50" i="140"/>
  <c r="Z60" i="140" s="1"/>
  <c r="AB80" i="121"/>
  <c r="AB75" i="121"/>
  <c r="AB71" i="121"/>
  <c r="AB79" i="121"/>
  <c r="AB91" i="121"/>
  <c r="AB92" i="121" s="1"/>
  <c r="AB93" i="121" s="1"/>
  <c r="AE93" i="140"/>
  <c r="AE93" i="145"/>
  <c r="X45" i="130"/>
  <c r="X44" i="130"/>
  <c r="X40" i="130"/>
  <c r="X48" i="130"/>
  <c r="X58" i="130" s="1"/>
  <c r="P75" i="133"/>
  <c r="P79" i="133"/>
  <c r="P71" i="133"/>
  <c r="P62" i="133"/>
  <c r="P91" i="133"/>
  <c r="P92" i="133" s="1"/>
  <c r="P93" i="133" s="1"/>
  <c r="W41" i="134"/>
  <c r="W49" i="134"/>
  <c r="W59" i="134" s="1"/>
  <c r="N93" i="110"/>
  <c r="X32" i="115"/>
  <c r="W80" i="135"/>
  <c r="W79" i="135"/>
  <c r="W75" i="135"/>
  <c r="W71" i="135"/>
  <c r="W62" i="135"/>
  <c r="W91" i="135"/>
  <c r="W92" i="135" s="1"/>
  <c r="W93" i="135" s="1"/>
  <c r="Y71" i="122"/>
  <c r="Y79" i="122"/>
  <c r="Y75" i="122"/>
  <c r="Y91" i="122"/>
  <c r="Y92" i="122" s="1"/>
  <c r="Y93" i="122" s="1"/>
  <c r="AA80" i="125"/>
  <c r="AA75" i="125"/>
  <c r="AA79" i="125"/>
  <c r="AA62" i="125"/>
  <c r="AA71" i="125"/>
  <c r="AA91" i="125"/>
  <c r="AA92" i="125" s="1"/>
  <c r="AA93" i="125" s="1"/>
  <c r="AB50" i="140"/>
  <c r="AB60" i="140" s="1"/>
  <c r="AB42" i="140"/>
  <c r="AC71" i="130"/>
  <c r="AC79" i="130"/>
  <c r="AC75" i="130"/>
  <c r="AC62" i="130"/>
  <c r="AC91" i="130"/>
  <c r="AC92" i="130" s="1"/>
  <c r="AC80" i="130"/>
  <c r="O80" i="133"/>
  <c r="O63" i="133"/>
  <c r="O76" i="133"/>
  <c r="O72" i="133"/>
  <c r="Z68" i="145"/>
  <c r="G12" i="117"/>
  <c r="G18" i="117" s="1"/>
  <c r="G22" i="117"/>
  <c r="G12" i="115"/>
  <c r="G19" i="115" s="1"/>
  <c r="G22" i="115"/>
  <c r="J77" i="114"/>
  <c r="J81" i="114"/>
  <c r="J64" i="114"/>
  <c r="J73" i="114"/>
  <c r="J66" i="114"/>
  <c r="G12" i="118"/>
  <c r="G22" i="118"/>
  <c r="G23" i="120"/>
  <c r="G23" i="115"/>
  <c r="G12" i="120"/>
  <c r="G19" i="120" s="1"/>
  <c r="G22" i="120"/>
  <c r="W73" i="122"/>
  <c r="W77" i="122"/>
  <c r="Y73" i="131"/>
  <c r="Y77" i="131"/>
  <c r="Y64" i="131"/>
  <c r="W26" i="116"/>
  <c r="M97" i="111"/>
  <c r="W26" i="129"/>
  <c r="X77" i="132"/>
  <c r="X73" i="132"/>
  <c r="X64" i="132"/>
  <c r="W26" i="115"/>
  <c r="W26" i="125"/>
  <c r="W63" i="134"/>
  <c r="W76" i="134"/>
  <c r="W72" i="134"/>
  <c r="X32" i="118"/>
  <c r="X64" i="118" s="1"/>
  <c r="X26" i="144"/>
  <c r="X25" i="144" s="1"/>
  <c r="Z72" i="130"/>
  <c r="Z76" i="130"/>
  <c r="Z67" i="140"/>
  <c r="X64" i="125"/>
  <c r="X73" i="125"/>
  <c r="X77" i="125"/>
  <c r="X32" i="133"/>
  <c r="X25" i="133" s="1"/>
  <c r="AI101" i="110"/>
  <c r="Y45" i="126"/>
  <c r="Y48" i="126"/>
  <c r="Y58" i="126" s="1"/>
  <c r="Y40" i="126"/>
  <c r="Y44" i="126"/>
  <c r="W81" i="135"/>
  <c r="X66" i="132"/>
  <c r="X81" i="132" s="1"/>
  <c r="H18" i="111"/>
  <c r="H17" i="111"/>
  <c r="H21" i="111"/>
  <c r="H17" i="132"/>
  <c r="H21" i="132"/>
  <c r="H18" i="134"/>
  <c r="H17" i="134"/>
  <c r="H21" i="134"/>
  <c r="I49" i="123"/>
  <c r="I59" i="123" s="1"/>
  <c r="I45" i="123"/>
  <c r="I41" i="123"/>
  <c r="I25" i="123"/>
  <c r="K18" i="145"/>
  <c r="K17" i="145"/>
  <c r="K21" i="145"/>
  <c r="Z92" i="111"/>
  <c r="Z93" i="111" s="1"/>
  <c r="K79" i="136"/>
  <c r="K62" i="136"/>
  <c r="K75" i="136"/>
  <c r="K71" i="136"/>
  <c r="K91" i="136"/>
  <c r="K92" i="136" s="1"/>
  <c r="K93" i="136" s="1"/>
  <c r="Y79" i="137"/>
  <c r="Y71" i="137"/>
  <c r="Y75" i="137"/>
  <c r="Y91" i="137"/>
  <c r="Y92" i="137" s="1"/>
  <c r="Y93" i="137" s="1"/>
  <c r="Y80" i="137"/>
  <c r="X42" i="122"/>
  <c r="X50" i="122"/>
  <c r="X60" i="122" s="1"/>
  <c r="X46" i="122"/>
  <c r="X50" i="144"/>
  <c r="X60" i="144" s="1"/>
  <c r="X42" i="144"/>
  <c r="Y64" i="119"/>
  <c r="Y77" i="119"/>
  <c r="Y73" i="119"/>
  <c r="Y66" i="119"/>
  <c r="H18" i="130"/>
  <c r="H17" i="130"/>
  <c r="H21" i="130"/>
  <c r="H19" i="118"/>
  <c r="AB92" i="111"/>
  <c r="AB93" i="111" s="1"/>
  <c r="T45" i="135"/>
  <c r="T44" i="135"/>
  <c r="T40" i="135"/>
  <c r="T48" i="135"/>
  <c r="T58" i="135" s="1"/>
  <c r="J25" i="110"/>
  <c r="J42" i="110"/>
  <c r="J46" i="110"/>
  <c r="J50" i="110"/>
  <c r="J60" i="110" s="1"/>
  <c r="X49" i="115"/>
  <c r="X59" i="115" s="1"/>
  <c r="X41" i="115"/>
  <c r="X25" i="115"/>
  <c r="O42" i="133"/>
  <c r="O50" i="133"/>
  <c r="O60" i="133" s="1"/>
  <c r="O46" i="133"/>
  <c r="J12" i="145"/>
  <c r="J19" i="145" s="1"/>
  <c r="J22" i="145"/>
  <c r="X45" i="137"/>
  <c r="X48" i="137"/>
  <c r="X58" i="137" s="1"/>
  <c r="X40" i="137"/>
  <c r="X44" i="137"/>
  <c r="Q64" i="133"/>
  <c r="Q77" i="133"/>
  <c r="Q81" i="133"/>
  <c r="Q73" i="133"/>
  <c r="Q66" i="133"/>
  <c r="AG66" i="140"/>
  <c r="AG81" i="140" s="1"/>
  <c r="AG64" i="140"/>
  <c r="AG77" i="140"/>
  <c r="AG73" i="140"/>
  <c r="AB42" i="121"/>
  <c r="AB50" i="121"/>
  <c r="AB60" i="121" s="1"/>
  <c r="Y25" i="111"/>
  <c r="Y49" i="111"/>
  <c r="Y59" i="111" s="1"/>
  <c r="Y41" i="111"/>
  <c r="AA64" i="145"/>
  <c r="AA73" i="145"/>
  <c r="AA77" i="145"/>
  <c r="AF77" i="140"/>
  <c r="AF64" i="140"/>
  <c r="AF73" i="140"/>
  <c r="AF66" i="140"/>
  <c r="AF81" i="140" s="1"/>
  <c r="AB25" i="140"/>
  <c r="AB46" i="140" s="1"/>
  <c r="AB49" i="140"/>
  <c r="AB59" i="140" s="1"/>
  <c r="AB41" i="140"/>
  <c r="N41" i="133"/>
  <c r="N45" i="133"/>
  <c r="N49" i="133"/>
  <c r="N59" i="133" s="1"/>
  <c r="G23" i="128"/>
  <c r="X77" i="111"/>
  <c r="X73" i="111"/>
  <c r="X64" i="111"/>
  <c r="W72" i="122"/>
  <c r="W63" i="122"/>
  <c r="W76" i="122"/>
  <c r="W66" i="122"/>
  <c r="W80" i="122" s="1"/>
  <c r="W32" i="144"/>
  <c r="X66" i="125"/>
  <c r="X72" i="125"/>
  <c r="X76" i="125"/>
  <c r="X63" i="125"/>
  <c r="Z80" i="116"/>
  <c r="Z79" i="116"/>
  <c r="Z62" i="116"/>
  <c r="Z75" i="116"/>
  <c r="Z71" i="116"/>
  <c r="Z91" i="116"/>
  <c r="Z92" i="116" s="1"/>
  <c r="Z93" i="116" s="1"/>
  <c r="AF64" i="145"/>
  <c r="AF77" i="145"/>
  <c r="AF73" i="145"/>
  <c r="H32" i="123"/>
  <c r="H63" i="123"/>
  <c r="H76" i="123"/>
  <c r="H80" i="123"/>
  <c r="H72" i="123"/>
  <c r="G12" i="130"/>
  <c r="G18" i="130" s="1"/>
  <c r="G22" i="130"/>
  <c r="G12" i="122"/>
  <c r="G18" i="122" s="1"/>
  <c r="G22" i="122"/>
  <c r="P64" i="133"/>
  <c r="P81" i="133"/>
  <c r="P77" i="133"/>
  <c r="P73" i="133"/>
  <c r="O63" i="135"/>
  <c r="O72" i="135"/>
  <c r="O76" i="135"/>
  <c r="O80" i="135"/>
  <c r="G23" i="125"/>
  <c r="X73" i="116"/>
  <c r="X77" i="116"/>
  <c r="K97" i="116"/>
  <c r="K97" i="112"/>
  <c r="W101" i="133"/>
  <c r="X63" i="134"/>
  <c r="X72" i="134"/>
  <c r="X76" i="134"/>
  <c r="X73" i="122"/>
  <c r="X77" i="122"/>
  <c r="X64" i="122"/>
  <c r="Y64" i="128"/>
  <c r="Y73" i="128"/>
  <c r="Y77" i="128"/>
  <c r="W76" i="128"/>
  <c r="W63" i="128"/>
  <c r="W72" i="128"/>
  <c r="V101" i="135"/>
  <c r="W72" i="120"/>
  <c r="W76" i="120"/>
  <c r="W63" i="120"/>
  <c r="W32" i="137"/>
  <c r="X76" i="144"/>
  <c r="X63" i="144"/>
  <c r="X72" i="144"/>
  <c r="I32" i="110"/>
  <c r="W32" i="122"/>
  <c r="W26" i="126"/>
  <c r="W63" i="126" s="1"/>
  <c r="Z41" i="140"/>
  <c r="Z49" i="140"/>
  <c r="Z59" i="140" s="1"/>
  <c r="Z25" i="140"/>
  <c r="Z45" i="140" s="1"/>
  <c r="V26" i="117"/>
  <c r="V63" i="117" s="1"/>
  <c r="AA76" i="145"/>
  <c r="AA72" i="145"/>
  <c r="AA63" i="145"/>
  <c r="AA66" i="145"/>
  <c r="W41" i="111"/>
  <c r="W49" i="111"/>
  <c r="W59" i="111" s="1"/>
  <c r="Y50" i="124"/>
  <c r="Y60" i="124" s="1"/>
  <c r="Y42" i="124"/>
  <c r="I49" i="127"/>
  <c r="I59" i="127" s="1"/>
  <c r="I45" i="127"/>
  <c r="I41" i="127"/>
  <c r="I50" i="123"/>
  <c r="I60" i="123" s="1"/>
  <c r="I46" i="123"/>
  <c r="I42" i="123"/>
  <c r="Y49" i="122"/>
  <c r="Y59" i="122" s="1"/>
  <c r="Y41" i="122"/>
  <c r="Y25" i="122"/>
  <c r="Y45" i="122" s="1"/>
  <c r="T50" i="122"/>
  <c r="T60" i="122" s="1"/>
  <c r="T42" i="122"/>
  <c r="X45" i="120"/>
  <c r="X48" i="120"/>
  <c r="X58" i="120" s="1"/>
  <c r="X40" i="120"/>
  <c r="X44" i="120"/>
  <c r="O49" i="133"/>
  <c r="O59" i="133" s="1"/>
  <c r="O25" i="133"/>
  <c r="O41" i="133"/>
  <c r="O45" i="133"/>
  <c r="Z64" i="113"/>
  <c r="Z73" i="113"/>
  <c r="Z77" i="113"/>
  <c r="Z66" i="113"/>
  <c r="Z81" i="113" s="1"/>
  <c r="H18" i="121"/>
  <c r="H17" i="121"/>
  <c r="H21" i="121"/>
  <c r="Z81" i="115"/>
  <c r="Z62" i="115"/>
  <c r="Z75" i="115"/>
  <c r="Z71" i="115"/>
  <c r="Z79" i="115"/>
  <c r="Z91" i="115"/>
  <c r="Z92" i="115" s="1"/>
  <c r="Z93" i="115" s="1"/>
  <c r="Z80" i="115"/>
  <c r="G41" i="133"/>
  <c r="G45" i="133"/>
  <c r="G49" i="133"/>
  <c r="G59" i="133" s="1"/>
  <c r="G25" i="133"/>
  <c r="M93" i="110"/>
  <c r="Z34" i="145"/>
  <c r="Z32" i="145" s="1"/>
  <c r="AD81" i="117"/>
  <c r="AD71" i="117"/>
  <c r="AD75" i="117"/>
  <c r="AD62" i="117"/>
  <c r="AD79" i="117"/>
  <c r="AD91" i="117"/>
  <c r="AD92" i="117" s="1"/>
  <c r="AD93" i="117" s="1"/>
  <c r="AD93" i="145" s="1"/>
  <c r="AD80" i="117"/>
  <c r="Y25" i="129"/>
  <c r="Y62" i="129" s="1"/>
  <c r="Y41" i="129"/>
  <c r="Y49" i="129"/>
  <c r="Y59" i="129" s="1"/>
  <c r="X42" i="132"/>
  <c r="X50" i="132"/>
  <c r="X60" i="132" s="1"/>
  <c r="S49" i="135"/>
  <c r="S59" i="135" s="1"/>
  <c r="S41" i="135"/>
  <c r="K75" i="114"/>
  <c r="K62" i="114"/>
  <c r="K79" i="114"/>
  <c r="K71" i="114"/>
  <c r="K91" i="114"/>
  <c r="K92" i="114" s="1"/>
  <c r="K93" i="114" s="1"/>
  <c r="H19" i="125"/>
  <c r="H17" i="125"/>
  <c r="H21" i="125"/>
  <c r="AG73" i="145"/>
  <c r="AG77" i="145"/>
  <c r="AG64" i="145"/>
  <c r="AG66" i="145"/>
  <c r="AG81" i="145" s="1"/>
  <c r="AB42" i="145"/>
  <c r="AB50" i="145"/>
  <c r="AB60" i="145" s="1"/>
  <c r="AF66" i="145"/>
  <c r="Y45" i="131"/>
  <c r="Y40" i="131"/>
  <c r="Y44" i="131"/>
  <c r="Y48" i="131"/>
  <c r="Y58" i="131" s="1"/>
  <c r="AC81" i="130"/>
  <c r="X50" i="137"/>
  <c r="X60" i="137" s="1"/>
  <c r="X42" i="137"/>
  <c r="X46" i="137"/>
  <c r="AB49" i="121"/>
  <c r="AB59" i="121" s="1"/>
  <c r="AB41" i="121"/>
  <c r="AB25" i="121"/>
  <c r="AB45" i="121" s="1"/>
  <c r="G23" i="134"/>
  <c r="X64" i="126"/>
  <c r="X73" i="126"/>
  <c r="X77" i="126"/>
  <c r="W32" i="131"/>
  <c r="Y73" i="120"/>
  <c r="Y64" i="120"/>
  <c r="Y77" i="120"/>
  <c r="G50" i="133"/>
  <c r="G60" i="133" s="1"/>
  <c r="G46" i="133"/>
  <c r="G42" i="133"/>
  <c r="Y71" i="129"/>
  <c r="Y79" i="129"/>
  <c r="Y75" i="129"/>
  <c r="Y91" i="129"/>
  <c r="Y92" i="129" s="1"/>
  <c r="Y93" i="129" s="1"/>
  <c r="H17" i="120"/>
  <c r="H21" i="120"/>
  <c r="X50" i="130"/>
  <c r="X60" i="130" s="1"/>
  <c r="X42" i="130"/>
  <c r="X46" i="130"/>
  <c r="AB25" i="145"/>
  <c r="AB41" i="145"/>
  <c r="AB49" i="145"/>
  <c r="AB59" i="145" s="1"/>
  <c r="G23" i="113"/>
  <c r="G23" i="124"/>
  <c r="T63" i="122"/>
  <c r="T72" i="122"/>
  <c r="T76" i="122"/>
  <c r="I23" i="143"/>
  <c r="H80" i="136"/>
  <c r="H63" i="136"/>
  <c r="H72" i="136"/>
  <c r="H76" i="136"/>
  <c r="V26" i="112"/>
  <c r="I12" i="144"/>
  <c r="I18" i="144" s="1"/>
  <c r="I22" i="144"/>
  <c r="G12" i="128"/>
  <c r="G22" i="128"/>
  <c r="G23" i="132"/>
  <c r="G12" i="113"/>
  <c r="G22" i="113"/>
  <c r="G12" i="116"/>
  <c r="G19" i="116" s="1"/>
  <c r="G22" i="116"/>
  <c r="R26" i="135"/>
  <c r="W29" i="145"/>
  <c r="W29" i="140"/>
  <c r="M97" i="131"/>
  <c r="X76" i="113"/>
  <c r="X63" i="113"/>
  <c r="X72" i="113"/>
  <c r="M97" i="117"/>
  <c r="K97" i="111"/>
  <c r="K98" i="140"/>
  <c r="K97" i="129"/>
  <c r="V26" i="144"/>
  <c r="W32" i="120"/>
  <c r="W25" i="120" s="1"/>
  <c r="X32" i="128"/>
  <c r="X25" i="128" s="1"/>
  <c r="X66" i="111"/>
  <c r="X72" i="111"/>
  <c r="X76" i="111"/>
  <c r="F26" i="133"/>
  <c r="W66" i="126"/>
  <c r="W80" i="126" s="1"/>
  <c r="W72" i="126"/>
  <c r="W76" i="126"/>
  <c r="AA76" i="140"/>
  <c r="AA72" i="140"/>
  <c r="AA63" i="140"/>
  <c r="Z81" i="132"/>
  <c r="Z62" i="132"/>
  <c r="Z79" i="132"/>
  <c r="Z75" i="132"/>
  <c r="Z71" i="132"/>
  <c r="Z91" i="132"/>
  <c r="Z92" i="132" s="1"/>
  <c r="Z93" i="132" s="1"/>
  <c r="Z80" i="132"/>
  <c r="Z45" i="134"/>
  <c r="Z40" i="134"/>
  <c r="Z44" i="134"/>
  <c r="Z48" i="134"/>
  <c r="Z58" i="134" s="1"/>
  <c r="Z46" i="134"/>
  <c r="Y71" i="133"/>
  <c r="Y75" i="133"/>
  <c r="Y79" i="133"/>
  <c r="Y91" i="133"/>
  <c r="Y92" i="133" s="1"/>
  <c r="Y93" i="133" s="1"/>
  <c r="H18" i="115"/>
  <c r="H17" i="115"/>
  <c r="H21" i="115"/>
  <c r="Y42" i="134"/>
  <c r="Y50" i="134"/>
  <c r="Y60" i="134" s="1"/>
  <c r="AA81" i="125"/>
  <c r="J44" i="136"/>
  <c r="J48" i="136"/>
  <c r="J58" i="136" s="1"/>
  <c r="J40" i="136"/>
  <c r="Y25" i="133"/>
  <c r="Y62" i="133" s="1"/>
  <c r="Y42" i="133"/>
  <c r="Y50" i="133"/>
  <c r="Y60" i="133" s="1"/>
  <c r="Y81" i="133"/>
  <c r="H18" i="119"/>
  <c r="H17" i="119"/>
  <c r="H21" i="119"/>
  <c r="J19" i="143"/>
  <c r="J17" i="143"/>
  <c r="J21" i="143"/>
  <c r="AC45" i="140"/>
  <c r="AC40" i="140"/>
  <c r="AC44" i="140"/>
  <c r="AC48" i="140"/>
  <c r="AC58" i="140" s="1"/>
  <c r="X49" i="131"/>
  <c r="X59" i="131" s="1"/>
  <c r="X41" i="131"/>
  <c r="X49" i="128"/>
  <c r="X59" i="128" s="1"/>
  <c r="X41" i="128"/>
  <c r="H19" i="131"/>
  <c r="H17" i="131"/>
  <c r="H21" i="131"/>
  <c r="W41" i="144"/>
  <c r="W25" i="144"/>
  <c r="W49" i="144"/>
  <c r="W59" i="144" s="1"/>
  <c r="H23" i="140"/>
  <c r="X49" i="133"/>
  <c r="X59" i="133" s="1"/>
  <c r="X41" i="133"/>
  <c r="N41" i="135"/>
  <c r="N49" i="135"/>
  <c r="N59" i="135" s="1"/>
  <c r="N45" i="135"/>
  <c r="H19" i="115"/>
  <c r="J18" i="137"/>
  <c r="J17" i="137"/>
  <c r="J21" i="137"/>
  <c r="I18" i="140"/>
  <c r="I17" i="140"/>
  <c r="I21" i="140"/>
  <c r="I19" i="140"/>
  <c r="I41" i="136"/>
  <c r="I45" i="136"/>
  <c r="I49" i="136"/>
  <c r="I59" i="136" s="1"/>
  <c r="Y81" i="111"/>
  <c r="Y62" i="111"/>
  <c r="Y79" i="111"/>
  <c r="Y75" i="111"/>
  <c r="Y71" i="111"/>
  <c r="Y91" i="111"/>
  <c r="J23" i="145"/>
  <c r="I62" i="133"/>
  <c r="I75" i="133"/>
  <c r="I71" i="133"/>
  <c r="I79" i="133"/>
  <c r="I91" i="133"/>
  <c r="I92" i="133" s="1"/>
  <c r="I93" i="133" s="1"/>
  <c r="AG79" i="120"/>
  <c r="AG62" i="120"/>
  <c r="AG75" i="120"/>
  <c r="AG71" i="120"/>
  <c r="AG91" i="120"/>
  <c r="AG92" i="120" s="1"/>
  <c r="AG93" i="120" s="1"/>
  <c r="AG80" i="120"/>
  <c r="AA45" i="145"/>
  <c r="AA48" i="145"/>
  <c r="AA58" i="145" s="1"/>
  <c r="AA44" i="145"/>
  <c r="AA40" i="145"/>
  <c r="I41" i="114"/>
  <c r="I49" i="114"/>
  <c r="I59" i="114" s="1"/>
  <c r="I45" i="114"/>
  <c r="G26" i="114"/>
  <c r="G23" i="111"/>
  <c r="G14" i="140"/>
  <c r="X45" i="126"/>
  <c r="X44" i="126"/>
  <c r="X48" i="126"/>
  <c r="X58" i="126" s="1"/>
  <c r="X40" i="126"/>
  <c r="AB76" i="145"/>
  <c r="AB72" i="145"/>
  <c r="AB63" i="145"/>
  <c r="H17" i="128"/>
  <c r="H21" i="128"/>
  <c r="AD71" i="140"/>
  <c r="AD62" i="140"/>
  <c r="AD75" i="140"/>
  <c r="AD79" i="140"/>
  <c r="AD80" i="140"/>
  <c r="J17" i="144"/>
  <c r="J21" i="144"/>
  <c r="J19" i="144"/>
  <c r="W41" i="120"/>
  <c r="W49" i="120"/>
  <c r="W59" i="120" s="1"/>
  <c r="G12" i="131"/>
  <c r="G18" i="131" s="1"/>
  <c r="G22" i="131"/>
  <c r="H32" i="110"/>
  <c r="H80" i="127"/>
  <c r="H76" i="127"/>
  <c r="H72" i="127"/>
  <c r="H63" i="127"/>
  <c r="H32" i="136"/>
  <c r="H25" i="136" s="1"/>
  <c r="P81" i="135"/>
  <c r="P64" i="135"/>
  <c r="P73" i="135"/>
  <c r="P77" i="135"/>
  <c r="F76" i="133"/>
  <c r="F80" i="133"/>
  <c r="F63" i="133"/>
  <c r="F72" i="133"/>
  <c r="G12" i="121"/>
  <c r="G18" i="121" s="1"/>
  <c r="G22" i="121"/>
  <c r="J73" i="136"/>
  <c r="J77" i="136"/>
  <c r="J81" i="136"/>
  <c r="J64" i="136"/>
  <c r="J66" i="136"/>
  <c r="K77" i="110"/>
  <c r="K64" i="110"/>
  <c r="K73" i="110"/>
  <c r="K81" i="110"/>
  <c r="K66" i="110"/>
  <c r="M97" i="120"/>
  <c r="X63" i="131"/>
  <c r="X76" i="131"/>
  <c r="X72" i="131"/>
  <c r="W76" i="143"/>
  <c r="W72" i="143"/>
  <c r="W63" i="143"/>
  <c r="K97" i="131"/>
  <c r="M97" i="132"/>
  <c r="Y77" i="122"/>
  <c r="Y73" i="122"/>
  <c r="Y64" i="122"/>
  <c r="Y81" i="122"/>
  <c r="K97" i="115"/>
  <c r="W97" i="135"/>
  <c r="W26" i="130"/>
  <c r="W63" i="130" s="1"/>
  <c r="X32" i="124"/>
  <c r="X25" i="124" s="1"/>
  <c r="X45" i="124" s="1"/>
  <c r="X66" i="119"/>
  <c r="X80" i="119" s="1"/>
  <c r="X72" i="119"/>
  <c r="X76" i="119"/>
  <c r="X63" i="119"/>
  <c r="H26" i="123"/>
  <c r="X42" i="143"/>
  <c r="X50" i="143"/>
  <c r="X60" i="143" s="1"/>
  <c r="Y27" i="140"/>
  <c r="Y27" i="145"/>
  <c r="H49" i="127"/>
  <c r="H59" i="127" s="1"/>
  <c r="H45" i="127"/>
  <c r="H41" i="127"/>
  <c r="Z28" i="145"/>
  <c r="Z26" i="145" s="1"/>
  <c r="Y41" i="133"/>
  <c r="Y49" i="133"/>
  <c r="Y59" i="133" s="1"/>
  <c r="L97" i="113"/>
  <c r="H41" i="136"/>
  <c r="H45" i="136"/>
  <c r="H49" i="136"/>
  <c r="H59" i="136" s="1"/>
  <c r="AF48" i="140"/>
  <c r="AF58" i="140" s="1"/>
  <c r="AF40" i="140"/>
  <c r="AF44" i="140"/>
  <c r="I25" i="127"/>
  <c r="I46" i="127"/>
  <c r="I42" i="127"/>
  <c r="I50" i="127"/>
  <c r="I60" i="127" s="1"/>
  <c r="AC46" i="140"/>
  <c r="L79" i="110"/>
  <c r="L71" i="110"/>
  <c r="L62" i="110"/>
  <c r="L75" i="110"/>
  <c r="L91" i="110"/>
  <c r="L92" i="110" s="1"/>
  <c r="H18" i="129"/>
  <c r="H17" i="129"/>
  <c r="H21" i="129"/>
  <c r="Y25" i="137"/>
  <c r="Y46" i="137" s="1"/>
  <c r="Y41" i="137"/>
  <c r="Y49" i="137"/>
  <c r="Y59" i="137" s="1"/>
  <c r="Y63" i="137"/>
  <c r="Y45" i="116"/>
  <c r="Y40" i="116"/>
  <c r="Y48" i="116"/>
  <c r="Y58" i="116" s="1"/>
  <c r="Y44" i="116"/>
  <c r="Y45" i="125"/>
  <c r="Y48" i="125"/>
  <c r="Y58" i="125" s="1"/>
  <c r="Y40" i="125"/>
  <c r="Y44" i="125"/>
  <c r="Y50" i="120"/>
  <c r="Y60" i="120" s="1"/>
  <c r="Y42" i="120"/>
  <c r="X50" i="117"/>
  <c r="X60" i="117" s="1"/>
  <c r="X42" i="117"/>
  <c r="X46" i="117"/>
  <c r="Y80" i="117"/>
  <c r="Y25" i="120"/>
  <c r="Y46" i="120" s="1"/>
  <c r="Y25" i="134"/>
  <c r="Y46" i="134" s="1"/>
  <c r="Y46" i="126"/>
  <c r="Z80" i="129"/>
  <c r="Z71" i="129"/>
  <c r="Z62" i="129"/>
  <c r="Z75" i="129"/>
  <c r="Z79" i="129"/>
  <c r="Z91" i="129"/>
  <c r="Z92" i="129" s="1"/>
  <c r="Z93" i="129" s="1"/>
  <c r="Y63" i="117"/>
  <c r="Y25" i="117"/>
  <c r="Y41" i="117"/>
  <c r="Y49" i="117"/>
  <c r="Y59" i="117" s="1"/>
  <c r="Y45" i="128"/>
  <c r="Y48" i="128"/>
  <c r="Y58" i="128" s="1"/>
  <c r="Y44" i="128"/>
  <c r="Y40" i="128"/>
  <c r="AG81" i="120"/>
  <c r="AA40" i="113"/>
  <c r="AA44" i="113"/>
  <c r="AA48" i="113"/>
  <c r="AA58" i="113" s="1"/>
  <c r="AA45" i="113"/>
  <c r="AA62" i="113"/>
  <c r="Y25" i="124"/>
  <c r="Z40" i="118"/>
  <c r="Z44" i="118"/>
  <c r="Z48" i="118"/>
  <c r="Z58" i="118" s="1"/>
  <c r="X66" i="126"/>
  <c r="X81" i="126" s="1"/>
  <c r="I25" i="114"/>
  <c r="I46" i="114"/>
  <c r="I50" i="114"/>
  <c r="I60" i="114" s="1"/>
  <c r="I42" i="114"/>
  <c r="H18" i="117"/>
  <c r="H17" i="117"/>
  <c r="H21" i="117"/>
  <c r="H18" i="113"/>
  <c r="H17" i="113"/>
  <c r="H21" i="113"/>
  <c r="Y46" i="116"/>
  <c r="G23" i="112"/>
  <c r="X77" i="130"/>
  <c r="X73" i="130"/>
  <c r="X64" i="130"/>
  <c r="M97" i="118"/>
  <c r="W26" i="132"/>
  <c r="X32" i="116"/>
  <c r="W32" i="143"/>
  <c r="W25" i="143" s="1"/>
  <c r="X50" i="119"/>
  <c r="X60" i="119" s="1"/>
  <c r="X42" i="119"/>
  <c r="Y75" i="115"/>
  <c r="Y79" i="115"/>
  <c r="Y71" i="115"/>
  <c r="Y62" i="115"/>
  <c r="Y91" i="115"/>
  <c r="Y92" i="115" s="1"/>
  <c r="Y93" i="115" s="1"/>
  <c r="Y80" i="115"/>
  <c r="Y41" i="130"/>
  <c r="Y49" i="130"/>
  <c r="Y59" i="130" s="1"/>
  <c r="M26" i="135"/>
  <c r="Y72" i="130"/>
  <c r="Y63" i="130"/>
  <c r="Y76" i="130"/>
  <c r="H32" i="127"/>
  <c r="G12" i="112"/>
  <c r="G22" i="112"/>
  <c r="H63" i="114"/>
  <c r="H80" i="114"/>
  <c r="H72" i="114"/>
  <c r="H76" i="114"/>
  <c r="F32" i="133"/>
  <c r="G12" i="132"/>
  <c r="G22" i="132"/>
  <c r="G23" i="119"/>
  <c r="S32" i="135"/>
  <c r="S25" i="135" s="1"/>
  <c r="V26" i="120"/>
  <c r="L97" i="144"/>
  <c r="X64" i="120"/>
  <c r="X77" i="120"/>
  <c r="X73" i="120"/>
  <c r="X73" i="118"/>
  <c r="X77" i="118"/>
  <c r="M97" i="124"/>
  <c r="V26" i="143"/>
  <c r="V26" i="132"/>
  <c r="W76" i="130"/>
  <c r="W72" i="130"/>
  <c r="W50" i="117"/>
  <c r="W60" i="117" s="1"/>
  <c r="W42" i="117"/>
  <c r="W32" i="118"/>
  <c r="X64" i="119"/>
  <c r="X73" i="119"/>
  <c r="X77" i="119"/>
  <c r="H26" i="114"/>
  <c r="W41" i="113"/>
  <c r="W49" i="113"/>
  <c r="W59" i="113" s="1"/>
  <c r="AA81" i="119"/>
  <c r="AA62" i="119"/>
  <c r="AA71" i="119"/>
  <c r="AA79" i="119"/>
  <c r="AA75" i="119"/>
  <c r="AA91" i="119"/>
  <c r="O41" i="135"/>
  <c r="O49" i="135"/>
  <c r="O59" i="135" s="1"/>
  <c r="O45" i="135"/>
  <c r="W42" i="130"/>
  <c r="W50" i="130"/>
  <c r="W60" i="130" s="1"/>
  <c r="AG85" i="145"/>
  <c r="AG83" i="145" s="1"/>
  <c r="AG85" i="140"/>
  <c r="AG83" i="140" s="1"/>
  <c r="AG83" i="120"/>
  <c r="X66" i="122"/>
  <c r="X81" i="122" s="1"/>
  <c r="X45" i="122"/>
  <c r="X48" i="122"/>
  <c r="X58" i="122" s="1"/>
  <c r="X40" i="122"/>
  <c r="X44" i="122"/>
  <c r="X25" i="143"/>
  <c r="X46" i="143" s="1"/>
  <c r="Z45" i="129"/>
  <c r="Z44" i="129"/>
  <c r="Z48" i="129"/>
  <c r="Z58" i="129" s="1"/>
  <c r="Z40" i="129"/>
  <c r="Y81" i="115"/>
  <c r="H19" i="132"/>
  <c r="H18" i="124"/>
  <c r="H17" i="124"/>
  <c r="H21" i="124"/>
  <c r="H19" i="111"/>
  <c r="AD81" i="140"/>
  <c r="H19" i="120"/>
  <c r="Z64" i="121"/>
  <c r="Z73" i="121"/>
  <c r="Z77" i="121"/>
  <c r="Z66" i="121"/>
  <c r="Z81" i="121" s="1"/>
  <c r="X41" i="134"/>
  <c r="X49" i="134"/>
  <c r="X59" i="134" s="1"/>
  <c r="X41" i="124"/>
  <c r="X49" i="124"/>
  <c r="X59" i="124" s="1"/>
  <c r="H18" i="116"/>
  <c r="H17" i="116"/>
  <c r="H21" i="116"/>
  <c r="AA42" i="140"/>
  <c r="AA50" i="140"/>
  <c r="AA60" i="140" s="1"/>
  <c r="L79" i="123"/>
  <c r="L62" i="123"/>
  <c r="L75" i="123"/>
  <c r="L71" i="123"/>
  <c r="L91" i="123"/>
  <c r="L92" i="123" s="1"/>
  <c r="L93" i="123" s="1"/>
  <c r="X41" i="113"/>
  <c r="X49" i="113"/>
  <c r="X59" i="113" s="1"/>
  <c r="H19" i="129"/>
  <c r="J19" i="137"/>
  <c r="Z45" i="116"/>
  <c r="Z40" i="116"/>
  <c r="Z48" i="116"/>
  <c r="Z58" i="116" s="1"/>
  <c r="Z44" i="116"/>
  <c r="Z46" i="116"/>
  <c r="Z81" i="112"/>
  <c r="Z62" i="112"/>
  <c r="Z71" i="112"/>
  <c r="Z75" i="112"/>
  <c r="Z79" i="112"/>
  <c r="Z91" i="112"/>
  <c r="Z92" i="112" s="1"/>
  <c r="Z93" i="112" s="1"/>
  <c r="Z80" i="112"/>
  <c r="X25" i="132"/>
  <c r="Z67" i="145"/>
  <c r="G12" i="126"/>
  <c r="G19" i="126" s="1"/>
  <c r="G22" i="126"/>
  <c r="N32" i="135"/>
  <c r="H32" i="114"/>
  <c r="G12" i="125"/>
  <c r="G19" i="125" s="1"/>
  <c r="G22" i="125"/>
  <c r="G12" i="119"/>
  <c r="G19" i="119" s="1"/>
  <c r="G22" i="119"/>
  <c r="G23" i="116"/>
  <c r="G12" i="129"/>
  <c r="G18" i="129" s="1"/>
  <c r="G22" i="129"/>
  <c r="N32" i="133"/>
  <c r="N25" i="133" s="1"/>
  <c r="X64" i="137"/>
  <c r="X73" i="137"/>
  <c r="X77" i="137"/>
  <c r="X81" i="137"/>
  <c r="W64" i="126"/>
  <c r="W77" i="126"/>
  <c r="W73" i="126"/>
  <c r="X97" i="133"/>
  <c r="M97" i="112"/>
  <c r="M97" i="128"/>
  <c r="W32" i="128"/>
  <c r="W25" i="128" s="1"/>
  <c r="X32" i="113"/>
  <c r="X25" i="113" s="1"/>
  <c r="X26" i="121"/>
  <c r="X63" i="121" s="1"/>
  <c r="AB64" i="121"/>
  <c r="AB73" i="121"/>
  <c r="AB77" i="121"/>
  <c r="AB81" i="121"/>
  <c r="AB68" i="145"/>
  <c r="AB66" i="145" s="1"/>
  <c r="AB68" i="140"/>
  <c r="AB66" i="140" s="1"/>
  <c r="AB80" i="140" s="1"/>
  <c r="Y33" i="140"/>
  <c r="Y33" i="145"/>
  <c r="X32" i="134"/>
  <c r="X63" i="143"/>
  <c r="X76" i="143"/>
  <c r="X72" i="143"/>
  <c r="X66" i="143"/>
  <c r="X80" i="143" s="1"/>
  <c r="X26" i="112"/>
  <c r="X63" i="112" s="1"/>
  <c r="W32" i="113"/>
  <c r="X32" i="131"/>
  <c r="X25" i="131" s="1"/>
  <c r="X26" i="118"/>
  <c r="X63" i="118" s="1"/>
  <c r="Y32" i="130"/>
  <c r="AA46" i="140"/>
  <c r="AA40" i="140"/>
  <c r="AA48" i="140"/>
  <c r="AA58" i="140" s="1"/>
  <c r="AA44" i="140"/>
  <c r="X45" i="125"/>
  <c r="X40" i="125"/>
  <c r="X48" i="125"/>
  <c r="X58" i="125" s="1"/>
  <c r="X44" i="125"/>
  <c r="W41" i="143"/>
  <c r="W49" i="143"/>
  <c r="W59" i="143" s="1"/>
  <c r="K75" i="127"/>
  <c r="K71" i="127"/>
  <c r="K62" i="127"/>
  <c r="K79" i="127"/>
  <c r="K91" i="127"/>
  <c r="K92" i="127" s="1"/>
  <c r="K93" i="127" s="1"/>
  <c r="H19" i="122"/>
  <c r="H17" i="122"/>
  <c r="H21" i="122"/>
  <c r="AE92" i="140"/>
  <c r="AE92" i="145"/>
  <c r="H44" i="133"/>
  <c r="H48" i="133"/>
  <c r="H58" i="133" s="1"/>
  <c r="H40" i="133"/>
  <c r="L62" i="136"/>
  <c r="L79" i="136"/>
  <c r="L71" i="136"/>
  <c r="L75" i="136"/>
  <c r="L91" i="136"/>
  <c r="L92" i="136" s="1"/>
  <c r="L93" i="136" s="1"/>
  <c r="Y44" i="115"/>
  <c r="Y40" i="115"/>
  <c r="Y48" i="115"/>
  <c r="Y58" i="115" s="1"/>
  <c r="Y45" i="115"/>
  <c r="X49" i="129"/>
  <c r="X59" i="129" s="1"/>
  <c r="X41" i="129"/>
  <c r="H17" i="118"/>
  <c r="H21" i="118"/>
  <c r="W41" i="128"/>
  <c r="W49" i="128"/>
  <c r="W59" i="128" s="1"/>
  <c r="AF80" i="117"/>
  <c r="AF62" i="117"/>
  <c r="AF79" i="117"/>
  <c r="AF75" i="117"/>
  <c r="AF71" i="117"/>
  <c r="AF91" i="117"/>
  <c r="AF92" i="117" s="1"/>
  <c r="AF93" i="117" s="1"/>
  <c r="AF93" i="140" s="1"/>
  <c r="W41" i="122"/>
  <c r="W49" i="122"/>
  <c r="W59" i="122" s="1"/>
  <c r="I45" i="110"/>
  <c r="I49" i="110"/>
  <c r="I59" i="110" s="1"/>
  <c r="I41" i="110"/>
  <c r="U40" i="135"/>
  <c r="U48" i="135"/>
  <c r="U58" i="135" s="1"/>
  <c r="U44" i="135"/>
  <c r="Y80" i="144"/>
  <c r="Y62" i="144"/>
  <c r="Y79" i="144"/>
  <c r="Y71" i="144"/>
  <c r="Y75" i="144"/>
  <c r="Y91" i="144"/>
  <c r="Y92" i="144" s="1"/>
  <c r="Y93" i="144" s="1"/>
  <c r="X45" i="117"/>
  <c r="X44" i="117"/>
  <c r="X48" i="117"/>
  <c r="X58" i="117" s="1"/>
  <c r="X40" i="117"/>
  <c r="Z81" i="116"/>
  <c r="X50" i="126"/>
  <c r="X60" i="126" s="1"/>
  <c r="X42" i="126"/>
  <c r="X46" i="126"/>
  <c r="Z79" i="117"/>
  <c r="Z71" i="117"/>
  <c r="Z75" i="117"/>
  <c r="Z62" i="117"/>
  <c r="Z91" i="117"/>
  <c r="Z92" i="117" s="1"/>
  <c r="Z93" i="117" s="1"/>
  <c r="Z80" i="117"/>
  <c r="P44" i="133"/>
  <c r="P48" i="133"/>
  <c r="P58" i="133" s="1"/>
  <c r="P40" i="133"/>
  <c r="Y49" i="118"/>
  <c r="Y59" i="118" s="1"/>
  <c r="Y41" i="118"/>
  <c r="Y25" i="118"/>
  <c r="Y45" i="118" s="1"/>
  <c r="AD85" i="140"/>
  <c r="AD83" i="140" s="1"/>
  <c r="AD85" i="145"/>
  <c r="AD83" i="145" s="1"/>
  <c r="Y81" i="129"/>
  <c r="O25" i="135"/>
  <c r="O46" i="135"/>
  <c r="O50" i="135"/>
  <c r="O60" i="135" s="1"/>
  <c r="O42" i="135"/>
  <c r="T25" i="122"/>
  <c r="T46" i="122" s="1"/>
  <c r="L62" i="127"/>
  <c r="L71" i="127"/>
  <c r="L75" i="127"/>
  <c r="L79" i="127"/>
  <c r="L91" i="127"/>
  <c r="L92" i="127" s="1"/>
  <c r="L93" i="127" s="1"/>
  <c r="U45" i="135"/>
  <c r="Y42" i="128"/>
  <c r="Y50" i="128"/>
  <c r="Y60" i="128" s="1"/>
  <c r="Y46" i="128"/>
  <c r="Y42" i="131"/>
  <c r="Y50" i="131"/>
  <c r="Y60" i="131" s="1"/>
  <c r="Y46" i="131"/>
  <c r="AC66" i="145"/>
  <c r="AC81" i="145" s="1"/>
  <c r="AC73" i="145"/>
  <c r="AC64" i="145"/>
  <c r="AC77" i="145"/>
  <c r="Y66" i="131"/>
  <c r="I25" i="136"/>
  <c r="I42" i="136"/>
  <c r="I46" i="136"/>
  <c r="I50" i="136"/>
  <c r="I60" i="136" s="1"/>
  <c r="H19" i="119"/>
  <c r="AA73" i="130"/>
  <c r="AA64" i="130"/>
  <c r="AA77" i="130"/>
  <c r="AA66" i="130"/>
  <c r="X46" i="120"/>
  <c r="J81" i="123"/>
  <c r="J64" i="123"/>
  <c r="J73" i="123"/>
  <c r="J77" i="123"/>
  <c r="J66" i="123"/>
  <c r="W76" i="113"/>
  <c r="W63" i="113"/>
  <c r="W72" i="113"/>
  <c r="X32" i="129"/>
  <c r="X72" i="116"/>
  <c r="X76" i="116"/>
  <c r="X66" i="116"/>
  <c r="X80" i="116" s="1"/>
  <c r="Y42" i="137"/>
  <c r="Y50" i="137"/>
  <c r="Y60" i="137" s="1"/>
  <c r="X66" i="130"/>
  <c r="Z81" i="125"/>
  <c r="Z62" i="125"/>
  <c r="Z75" i="125"/>
  <c r="Z71" i="125"/>
  <c r="Z79" i="125"/>
  <c r="Z91" i="125"/>
  <c r="Z92" i="125" s="1"/>
  <c r="Z93" i="125" s="1"/>
  <c r="G12" i="111"/>
  <c r="G22" i="111"/>
  <c r="G13" i="140"/>
  <c r="I12" i="137"/>
  <c r="I19" i="137" s="1"/>
  <c r="I22" i="137"/>
  <c r="I13" i="145"/>
  <c r="J73" i="127"/>
  <c r="J77" i="127"/>
  <c r="J64" i="127"/>
  <c r="J81" i="127"/>
  <c r="J66" i="127"/>
  <c r="E26" i="133"/>
  <c r="G23" i="126"/>
  <c r="T63" i="135"/>
  <c r="T76" i="135"/>
  <c r="T72" i="135"/>
  <c r="H26" i="110"/>
  <c r="M26" i="133"/>
  <c r="I23" i="137"/>
  <c r="I14" i="145"/>
  <c r="H77" i="133"/>
  <c r="H73" i="133"/>
  <c r="H81" i="133"/>
  <c r="H64" i="133"/>
  <c r="H66" i="133"/>
  <c r="G19" i="117"/>
  <c r="G23" i="117"/>
  <c r="G12" i="134"/>
  <c r="G22" i="134"/>
  <c r="G19" i="118"/>
  <c r="G23" i="118"/>
  <c r="G12" i="124"/>
  <c r="G18" i="124" s="1"/>
  <c r="G22" i="124"/>
  <c r="I12" i="143"/>
  <c r="I22" i="143"/>
  <c r="V76" i="117"/>
  <c r="V72" i="117"/>
  <c r="M97" i="116"/>
  <c r="M97" i="134"/>
  <c r="M97" i="121"/>
  <c r="V26" i="128"/>
  <c r="Y77" i="134"/>
  <c r="Y64" i="134"/>
  <c r="Y73" i="134"/>
  <c r="Y81" i="134"/>
  <c r="W50" i="112"/>
  <c r="W60" i="112" s="1"/>
  <c r="W32" i="134"/>
  <c r="W25" i="134" s="1"/>
  <c r="AF83" i="117"/>
  <c r="AF85" i="145"/>
  <c r="AF83" i="145" s="1"/>
  <c r="X72" i="121"/>
  <c r="X76" i="121"/>
  <c r="Y66" i="120"/>
  <c r="Y80" i="120" s="1"/>
  <c r="Y63" i="120"/>
  <c r="Y72" i="120"/>
  <c r="Y76" i="120"/>
  <c r="X73" i="143"/>
  <c r="X64" i="143"/>
  <c r="X77" i="143"/>
  <c r="V41" i="131"/>
  <c r="V49" i="131"/>
  <c r="V59" i="131" s="1"/>
  <c r="X72" i="112"/>
  <c r="X76" i="112"/>
  <c r="X26" i="116"/>
  <c r="X63" i="116" s="1"/>
  <c r="X72" i="118"/>
  <c r="X76" i="118"/>
  <c r="X66" i="118"/>
  <c r="X80" i="118" s="1"/>
  <c r="AG93" i="111"/>
  <c r="AA46" i="143"/>
  <c r="AA40" i="143"/>
  <c r="AA44" i="143"/>
  <c r="AA48" i="143"/>
  <c r="AA58" i="143" s="1"/>
  <c r="AA45" i="143"/>
  <c r="Y80" i="122"/>
  <c r="H12" i="140"/>
  <c r="H19" i="140" s="1"/>
  <c r="H22" i="140"/>
  <c r="AB63" i="140"/>
  <c r="AB72" i="140"/>
  <c r="AB76" i="140"/>
  <c r="Y66" i="128"/>
  <c r="Y81" i="128" s="1"/>
  <c r="Z64" i="134"/>
  <c r="Z73" i="134"/>
  <c r="Z77" i="134"/>
  <c r="Z66" i="134"/>
  <c r="Z81" i="134" s="1"/>
  <c r="X50" i="112"/>
  <c r="X60" i="112" s="1"/>
  <c r="X42" i="112"/>
  <c r="X66" i="120"/>
  <c r="X81" i="120" s="1"/>
  <c r="H18" i="126"/>
  <c r="H17" i="126"/>
  <c r="H21" i="126"/>
  <c r="H18" i="128"/>
  <c r="Z45" i="121"/>
  <c r="Z48" i="121"/>
  <c r="Z58" i="121" s="1"/>
  <c r="Z44" i="121"/>
  <c r="Z40" i="121"/>
  <c r="Z46" i="121"/>
  <c r="Y48" i="113"/>
  <c r="Y58" i="113" s="1"/>
  <c r="Y44" i="113"/>
  <c r="Y40" i="113"/>
  <c r="Y46" i="113"/>
  <c r="Y80" i="113"/>
  <c r="Y79" i="113"/>
  <c r="Y62" i="113"/>
  <c r="Y71" i="113"/>
  <c r="Y75" i="113"/>
  <c r="Y91" i="113"/>
  <c r="Y92" i="113" s="1"/>
  <c r="Y93" i="113" s="1"/>
  <c r="Y81" i="113"/>
  <c r="X50" i="121"/>
  <c r="X60" i="121" s="1"/>
  <c r="X42" i="121"/>
  <c r="Y73" i="132"/>
  <c r="Y77" i="132"/>
  <c r="Y64" i="132"/>
  <c r="Y66" i="132"/>
  <c r="H19" i="124"/>
  <c r="H19" i="128"/>
  <c r="H18" i="112"/>
  <c r="H17" i="112"/>
  <c r="H21" i="112"/>
  <c r="J44" i="127"/>
  <c r="J48" i="127"/>
  <c r="J58" i="127" s="1"/>
  <c r="J40" i="127"/>
  <c r="AF48" i="145"/>
  <c r="AF58" i="145" s="1"/>
  <c r="AF40" i="145"/>
  <c r="AF44" i="145"/>
  <c r="X50" i="111"/>
  <c r="X60" i="111" s="1"/>
  <c r="X42" i="111"/>
  <c r="Y80" i="129"/>
  <c r="Y75" i="117"/>
  <c r="Y79" i="117"/>
  <c r="Y71" i="117"/>
  <c r="Y91" i="117"/>
  <c r="Y92" i="117" s="1"/>
  <c r="Y93" i="117" s="1"/>
  <c r="H18" i="120"/>
  <c r="J18" i="144"/>
  <c r="Z45" i="132"/>
  <c r="Z40" i="132"/>
  <c r="Z44" i="132"/>
  <c r="Z48" i="132"/>
  <c r="Z58" i="132" s="1"/>
  <c r="Z46" i="132"/>
  <c r="Y80" i="111"/>
  <c r="T42" i="135"/>
  <c r="T50" i="135"/>
  <c r="T60" i="135" s="1"/>
  <c r="T46" i="135"/>
  <c r="Z81" i="126"/>
  <c r="Z79" i="126"/>
  <c r="Z71" i="126"/>
  <c r="Z62" i="126"/>
  <c r="Z75" i="126"/>
  <c r="Z91" i="126"/>
  <c r="Z92" i="126" s="1"/>
  <c r="Z93" i="126" s="1"/>
  <c r="Z80" i="126"/>
  <c r="AC66" i="140"/>
  <c r="AC81" i="140" s="1"/>
  <c r="AC64" i="140"/>
  <c r="AC77" i="140"/>
  <c r="AC73" i="140"/>
  <c r="Y63" i="118"/>
  <c r="K62" i="123"/>
  <c r="K75" i="123"/>
  <c r="K79" i="123"/>
  <c r="K71" i="123"/>
  <c r="K91" i="123"/>
  <c r="K92" i="123" s="1"/>
  <c r="K93" i="123" s="1"/>
  <c r="Y81" i="137"/>
  <c r="AD79" i="145"/>
  <c r="AD75" i="145"/>
  <c r="AD71" i="145"/>
  <c r="AD62" i="145"/>
  <c r="AD91" i="145"/>
  <c r="AD80" i="145"/>
  <c r="X66" i="121"/>
  <c r="V32" i="117"/>
  <c r="V32" i="137"/>
  <c r="Y28" i="145"/>
  <c r="X66" i="113"/>
  <c r="X66" i="134"/>
  <c r="V66" i="117"/>
  <c r="W66" i="113"/>
  <c r="O66" i="133"/>
  <c r="F23" i="130"/>
  <c r="F23" i="131"/>
  <c r="N97" i="121" l="1"/>
  <c r="W81" i="126"/>
  <c r="X81" i="143"/>
  <c r="V25" i="131"/>
  <c r="V42" i="131"/>
  <c r="X25" i="121"/>
  <c r="X46" i="121" s="1"/>
  <c r="N97" i="128"/>
  <c r="AD92" i="140"/>
  <c r="AD92" i="145"/>
  <c r="Z68" i="140"/>
  <c r="Z73" i="140" s="1"/>
  <c r="J97" i="122"/>
  <c r="N97" i="120"/>
  <c r="J97" i="118"/>
  <c r="J97" i="124"/>
  <c r="N97" i="122"/>
  <c r="K99" i="140"/>
  <c r="K97" i="140" s="1"/>
  <c r="L99" i="145"/>
  <c r="V32" i="120"/>
  <c r="V25" i="120" s="1"/>
  <c r="V45" i="120" s="1"/>
  <c r="K97" i="117"/>
  <c r="Z41" i="130"/>
  <c r="Z49" i="130"/>
  <c r="Z59" i="130" s="1"/>
  <c r="J97" i="120"/>
  <c r="Y34" i="145"/>
  <c r="N97" i="129"/>
  <c r="N97" i="113"/>
  <c r="J97" i="117"/>
  <c r="J97" i="125"/>
  <c r="J97" i="113"/>
  <c r="X81" i="119"/>
  <c r="G18" i="125"/>
  <c r="N97" i="118"/>
  <c r="Z66" i="130"/>
  <c r="Z80" i="130" s="1"/>
  <c r="Z25" i="130"/>
  <c r="Z50" i="130"/>
  <c r="Z60" i="130" s="1"/>
  <c r="N97" i="130"/>
  <c r="J97" i="131"/>
  <c r="N97" i="119"/>
  <c r="N97" i="126"/>
  <c r="N97" i="125"/>
  <c r="V32" i="124"/>
  <c r="V50" i="124" s="1"/>
  <c r="V60" i="124" s="1"/>
  <c r="V75" i="117"/>
  <c r="V79" i="117"/>
  <c r="V71" i="117"/>
  <c r="V91" i="117"/>
  <c r="V92" i="117" s="1"/>
  <c r="V93" i="117" s="1"/>
  <c r="V80" i="117"/>
  <c r="O79" i="133"/>
  <c r="O62" i="133"/>
  <c r="O75" i="133"/>
  <c r="O71" i="133"/>
  <c r="O91" i="133"/>
  <c r="O92" i="133" s="1"/>
  <c r="O93" i="133" s="1"/>
  <c r="V42" i="117"/>
  <c r="V50" i="117"/>
  <c r="V60" i="117" s="1"/>
  <c r="S45" i="135"/>
  <c r="S44" i="135"/>
  <c r="S40" i="135"/>
  <c r="S48" i="135"/>
  <c r="S58" i="135" s="1"/>
  <c r="AB93" i="140"/>
  <c r="AB93" i="145"/>
  <c r="X40" i="144"/>
  <c r="X48" i="144"/>
  <c r="X58" i="144" s="1"/>
  <c r="X44" i="144"/>
  <c r="X46" i="144"/>
  <c r="W40" i="134"/>
  <c r="W48" i="134"/>
  <c r="W58" i="134" s="1"/>
  <c r="W44" i="134"/>
  <c r="W45" i="134"/>
  <c r="X45" i="113"/>
  <c r="X48" i="113"/>
  <c r="X58" i="113" s="1"/>
  <c r="X44" i="113"/>
  <c r="X40" i="113"/>
  <c r="X45" i="131"/>
  <c r="X40" i="131"/>
  <c r="X48" i="131"/>
  <c r="X58" i="131" s="1"/>
  <c r="X44" i="131"/>
  <c r="AB80" i="145"/>
  <c r="AB71" i="145"/>
  <c r="AB79" i="145"/>
  <c r="AB75" i="145"/>
  <c r="AB62" i="145"/>
  <c r="AB91" i="145"/>
  <c r="X81" i="134"/>
  <c r="X79" i="134"/>
  <c r="X75" i="134"/>
  <c r="X71" i="134"/>
  <c r="X91" i="134"/>
  <c r="X92" i="134" s="1"/>
  <c r="X93" i="134" s="1"/>
  <c r="X80" i="134"/>
  <c r="W79" i="113"/>
  <c r="W71" i="113"/>
  <c r="W75" i="113"/>
  <c r="W91" i="113"/>
  <c r="W92" i="113" s="1"/>
  <c r="W93" i="113" s="1"/>
  <c r="W80" i="113"/>
  <c r="W42" i="113"/>
  <c r="W50" i="113"/>
  <c r="W60" i="113" s="1"/>
  <c r="W25" i="113"/>
  <c r="W62" i="113" s="1"/>
  <c r="N48" i="133"/>
  <c r="N58" i="133" s="1"/>
  <c r="N40" i="133"/>
  <c r="N44" i="133"/>
  <c r="X80" i="113"/>
  <c r="X62" i="113"/>
  <c r="X71" i="113"/>
  <c r="X75" i="113"/>
  <c r="X79" i="113"/>
  <c r="X91" i="113"/>
  <c r="X92" i="113" s="1"/>
  <c r="X93" i="113" s="1"/>
  <c r="V42" i="137"/>
  <c r="V50" i="137"/>
  <c r="V60" i="137" s="1"/>
  <c r="X81" i="121"/>
  <c r="X71" i="121"/>
  <c r="X75" i="121"/>
  <c r="X79" i="121"/>
  <c r="X91" i="121"/>
  <c r="X92" i="121" s="1"/>
  <c r="X93" i="121" s="1"/>
  <c r="X80" i="121"/>
  <c r="G26" i="110"/>
  <c r="F12" i="129"/>
  <c r="F19" i="129" s="1"/>
  <c r="F22" i="129"/>
  <c r="F23" i="129"/>
  <c r="F12" i="128"/>
  <c r="F22" i="128"/>
  <c r="F12" i="116"/>
  <c r="F19" i="116" s="1"/>
  <c r="F22" i="116"/>
  <c r="F12" i="124"/>
  <c r="F22" i="124"/>
  <c r="N80" i="133"/>
  <c r="N76" i="133"/>
  <c r="N72" i="133"/>
  <c r="N63" i="133"/>
  <c r="M32" i="135"/>
  <c r="G72" i="127"/>
  <c r="G63" i="127"/>
  <c r="G76" i="127"/>
  <c r="G80" i="127"/>
  <c r="T77" i="122"/>
  <c r="T73" i="122"/>
  <c r="T64" i="122"/>
  <c r="I73" i="127"/>
  <c r="I64" i="127"/>
  <c r="I77" i="127"/>
  <c r="I81" i="127"/>
  <c r="I66" i="127"/>
  <c r="Y64" i="130"/>
  <c r="Y77" i="130"/>
  <c r="Y73" i="130"/>
  <c r="V73" i="132"/>
  <c r="V77" i="132"/>
  <c r="J97" i="115"/>
  <c r="J97" i="126"/>
  <c r="V26" i="116"/>
  <c r="V26" i="122"/>
  <c r="V26" i="115"/>
  <c r="V26" i="113"/>
  <c r="J97" i="121"/>
  <c r="J97" i="129"/>
  <c r="U26" i="144"/>
  <c r="V32" i="112"/>
  <c r="V25" i="112" s="1"/>
  <c r="W32" i="132"/>
  <c r="W26" i="117"/>
  <c r="V27" i="145"/>
  <c r="V27" i="140"/>
  <c r="G26" i="127"/>
  <c r="X81" i="118"/>
  <c r="X79" i="118"/>
  <c r="X75" i="118"/>
  <c r="X71" i="118"/>
  <c r="X91" i="118"/>
  <c r="X92" i="118" s="1"/>
  <c r="X93" i="118" s="1"/>
  <c r="Y75" i="120"/>
  <c r="Y62" i="120"/>
  <c r="Y79" i="120"/>
  <c r="Y71" i="120"/>
  <c r="Y91" i="120"/>
  <c r="Y92" i="120" s="1"/>
  <c r="Y93" i="120" s="1"/>
  <c r="W42" i="131"/>
  <c r="W50" i="131"/>
  <c r="W60" i="131" s="1"/>
  <c r="V49" i="120"/>
  <c r="V59" i="120" s="1"/>
  <c r="V41" i="120"/>
  <c r="H79" i="133"/>
  <c r="H75" i="133"/>
  <c r="H71" i="133"/>
  <c r="H62" i="133"/>
  <c r="H91" i="133"/>
  <c r="H92" i="133" s="1"/>
  <c r="H93" i="133" s="1"/>
  <c r="M41" i="133"/>
  <c r="M45" i="133"/>
  <c r="M49" i="133"/>
  <c r="M59" i="133" s="1"/>
  <c r="J79" i="127"/>
  <c r="J75" i="127"/>
  <c r="J71" i="127"/>
  <c r="J62" i="127"/>
  <c r="J91" i="127"/>
  <c r="J92" i="127" s="1"/>
  <c r="J93" i="127" s="1"/>
  <c r="AA75" i="130"/>
  <c r="AA71" i="130"/>
  <c r="AA79" i="130"/>
  <c r="AA62" i="130"/>
  <c r="AA91" i="130"/>
  <c r="AA80" i="130"/>
  <c r="Y42" i="130"/>
  <c r="Y50" i="130"/>
  <c r="Y60" i="130" s="1"/>
  <c r="X49" i="112"/>
  <c r="X59" i="112" s="1"/>
  <c r="X41" i="112"/>
  <c r="X25" i="112"/>
  <c r="X45" i="112" s="1"/>
  <c r="W50" i="128"/>
  <c r="W60" i="128" s="1"/>
  <c r="W42" i="128"/>
  <c r="W46" i="128"/>
  <c r="G19" i="129"/>
  <c r="G17" i="129"/>
  <c r="G21" i="129"/>
  <c r="H25" i="114"/>
  <c r="H50" i="114"/>
  <c r="H60" i="114" s="1"/>
  <c r="H42" i="114"/>
  <c r="H46" i="114"/>
  <c r="AF92" i="140"/>
  <c r="AF91" i="140" s="1"/>
  <c r="I40" i="127"/>
  <c r="I44" i="127"/>
  <c r="I48" i="127"/>
  <c r="I58" i="127" s="1"/>
  <c r="Y46" i="133"/>
  <c r="W50" i="120"/>
  <c r="W60" i="120" s="1"/>
  <c r="W42" i="120"/>
  <c r="W46" i="120"/>
  <c r="G18" i="128"/>
  <c r="G17" i="128"/>
  <c r="G21" i="128"/>
  <c r="AB48" i="121"/>
  <c r="AB58" i="121" s="1"/>
  <c r="AB40" i="121"/>
  <c r="AB44" i="121"/>
  <c r="W25" i="122"/>
  <c r="W46" i="122" s="1"/>
  <c r="W42" i="122"/>
  <c r="W50" i="122"/>
  <c r="W60" i="122" s="1"/>
  <c r="Y73" i="118"/>
  <c r="Y77" i="118"/>
  <c r="Y64" i="118"/>
  <c r="Y66" i="118"/>
  <c r="Y64" i="116"/>
  <c r="Y77" i="116"/>
  <c r="Y73" i="116"/>
  <c r="Y66" i="116"/>
  <c r="J44" i="110"/>
  <c r="J48" i="110"/>
  <c r="J58" i="110" s="1"/>
  <c r="J40" i="110"/>
  <c r="Y62" i="122"/>
  <c r="AA75" i="140"/>
  <c r="AA71" i="140"/>
  <c r="AA62" i="140"/>
  <c r="AA79" i="140"/>
  <c r="S72" i="135"/>
  <c r="S76" i="135"/>
  <c r="S63" i="135"/>
  <c r="F12" i="134"/>
  <c r="F19" i="134" s="1"/>
  <c r="F22" i="134"/>
  <c r="F12" i="122"/>
  <c r="F19" i="122" s="1"/>
  <c r="F22" i="122"/>
  <c r="G32" i="127"/>
  <c r="F12" i="117"/>
  <c r="F19" i="117" s="1"/>
  <c r="F22" i="117"/>
  <c r="V76" i="112"/>
  <c r="V72" i="112"/>
  <c r="V63" i="112"/>
  <c r="I64" i="136"/>
  <c r="I77" i="136"/>
  <c r="I73" i="136"/>
  <c r="I81" i="136"/>
  <c r="I66" i="136"/>
  <c r="W64" i="120"/>
  <c r="W77" i="120"/>
  <c r="W73" i="120"/>
  <c r="V26" i="126"/>
  <c r="X97" i="135"/>
  <c r="V26" i="119"/>
  <c r="N97" i="115"/>
  <c r="V63" i="120"/>
  <c r="V72" i="120"/>
  <c r="V76" i="120"/>
  <c r="U26" i="137"/>
  <c r="W72" i="133"/>
  <c r="W76" i="133"/>
  <c r="W77" i="130"/>
  <c r="W73" i="130"/>
  <c r="W64" i="130"/>
  <c r="V32" i="129"/>
  <c r="I63" i="110"/>
  <c r="I80" i="110"/>
  <c r="I76" i="110"/>
  <c r="I72" i="110"/>
  <c r="G26" i="136"/>
  <c r="W32" i="124"/>
  <c r="W64" i="124" s="1"/>
  <c r="X76" i="133"/>
  <c r="X72" i="133"/>
  <c r="X66" i="133"/>
  <c r="X81" i="133" s="1"/>
  <c r="X63" i="133"/>
  <c r="W32" i="115"/>
  <c r="W26" i="124"/>
  <c r="W63" i="124" s="1"/>
  <c r="V32" i="143"/>
  <c r="V25" i="143" s="1"/>
  <c r="W42" i="118"/>
  <c r="W50" i="118"/>
  <c r="W60" i="118" s="1"/>
  <c r="Y64" i="124"/>
  <c r="Y77" i="124"/>
  <c r="Y73" i="124"/>
  <c r="Y66" i="124"/>
  <c r="Y81" i="124" s="1"/>
  <c r="G17" i="124"/>
  <c r="G21" i="124"/>
  <c r="G12" i="140"/>
  <c r="G19" i="140" s="1"/>
  <c r="G22" i="140"/>
  <c r="AA81" i="130"/>
  <c r="I44" i="136"/>
  <c r="I40" i="136"/>
  <c r="I48" i="136"/>
  <c r="I58" i="136" s="1"/>
  <c r="O44" i="135"/>
  <c r="O48" i="135"/>
  <c r="O58" i="135" s="1"/>
  <c r="O40" i="135"/>
  <c r="X42" i="134"/>
  <c r="X50" i="134"/>
  <c r="X60" i="134" s="1"/>
  <c r="X44" i="124"/>
  <c r="X40" i="124"/>
  <c r="X48" i="124"/>
  <c r="X58" i="124" s="1"/>
  <c r="M99" i="140"/>
  <c r="Y66" i="130"/>
  <c r="Y25" i="130"/>
  <c r="Y45" i="124"/>
  <c r="Y40" i="124"/>
  <c r="Y48" i="124"/>
  <c r="Y58" i="124" s="1"/>
  <c r="Y44" i="124"/>
  <c r="Y62" i="117"/>
  <c r="Y40" i="117"/>
  <c r="Y44" i="117"/>
  <c r="Y48" i="117"/>
  <c r="Y58" i="117" s="1"/>
  <c r="Y46" i="117"/>
  <c r="Y26" i="121"/>
  <c r="H25" i="123"/>
  <c r="H49" i="123"/>
  <c r="H59" i="123" s="1"/>
  <c r="H45" i="123"/>
  <c r="H41" i="123"/>
  <c r="G23" i="140"/>
  <c r="AB45" i="145"/>
  <c r="AB44" i="145"/>
  <c r="AB48" i="145"/>
  <c r="AB58" i="145" s="1"/>
  <c r="AB40" i="145"/>
  <c r="Z45" i="130"/>
  <c r="Z40" i="130"/>
  <c r="Z48" i="130"/>
  <c r="Z58" i="130" s="1"/>
  <c r="Z44" i="130"/>
  <c r="G44" i="133"/>
  <c r="G48" i="133"/>
  <c r="G58" i="133" s="1"/>
  <c r="G40" i="133"/>
  <c r="V49" i="117"/>
  <c r="V59" i="117" s="1"/>
  <c r="V25" i="117"/>
  <c r="V46" i="117" s="1"/>
  <c r="V41" i="117"/>
  <c r="X45" i="115"/>
  <c r="X48" i="115"/>
  <c r="X58" i="115" s="1"/>
  <c r="X40" i="115"/>
  <c r="X44" i="115"/>
  <c r="W49" i="116"/>
  <c r="W59" i="116" s="1"/>
  <c r="W41" i="116"/>
  <c r="AE91" i="140"/>
  <c r="H12" i="137"/>
  <c r="H19" i="137" s="1"/>
  <c r="H22" i="137"/>
  <c r="V76" i="111"/>
  <c r="V72" i="111"/>
  <c r="F23" i="122"/>
  <c r="F12" i="121"/>
  <c r="F18" i="121" s="1"/>
  <c r="F22" i="121"/>
  <c r="F12" i="115"/>
  <c r="F19" i="115" s="1"/>
  <c r="F22" i="115"/>
  <c r="F23" i="113"/>
  <c r="F19" i="124"/>
  <c r="F23" i="124"/>
  <c r="G64" i="133"/>
  <c r="G77" i="133"/>
  <c r="G81" i="133"/>
  <c r="G73" i="133"/>
  <c r="G66" i="133"/>
  <c r="W64" i="134"/>
  <c r="W73" i="134"/>
  <c r="W77" i="134"/>
  <c r="N97" i="117"/>
  <c r="J97" i="128"/>
  <c r="W101" i="135"/>
  <c r="W63" i="116"/>
  <c r="W76" i="116"/>
  <c r="W72" i="116"/>
  <c r="J97" i="132"/>
  <c r="V72" i="143"/>
  <c r="V76" i="143"/>
  <c r="V63" i="143"/>
  <c r="X73" i="131"/>
  <c r="X64" i="131"/>
  <c r="X77" i="131"/>
  <c r="W26" i="137"/>
  <c r="W63" i="137" s="1"/>
  <c r="W32" i="129"/>
  <c r="W25" i="129" s="1"/>
  <c r="V32" i="132"/>
  <c r="V25" i="132" s="1"/>
  <c r="W26" i="131"/>
  <c r="W63" i="131" s="1"/>
  <c r="G26" i="123"/>
  <c r="X73" i="133"/>
  <c r="X77" i="133"/>
  <c r="X64" i="133"/>
  <c r="W72" i="124"/>
  <c r="W76" i="124"/>
  <c r="W66" i="124"/>
  <c r="W80" i="124" s="1"/>
  <c r="X72" i="129"/>
  <c r="X63" i="129"/>
  <c r="X66" i="129"/>
  <c r="X76" i="129"/>
  <c r="X75" i="130"/>
  <c r="X79" i="130"/>
  <c r="X71" i="130"/>
  <c r="X62" i="130"/>
  <c r="X91" i="130"/>
  <c r="X92" i="130" s="1"/>
  <c r="X93" i="130" s="1"/>
  <c r="X80" i="130"/>
  <c r="J62" i="123"/>
  <c r="J71" i="123"/>
  <c r="J75" i="123"/>
  <c r="J79" i="123"/>
  <c r="J91" i="123"/>
  <c r="J92" i="123" s="1"/>
  <c r="J93" i="123" s="1"/>
  <c r="Y75" i="131"/>
  <c r="Y71" i="131"/>
  <c r="Y79" i="131"/>
  <c r="Y62" i="131"/>
  <c r="Y91" i="131"/>
  <c r="Y92" i="131" s="1"/>
  <c r="Y93" i="131" s="1"/>
  <c r="Y80" i="131"/>
  <c r="W45" i="143"/>
  <c r="W44" i="143"/>
  <c r="W40" i="143"/>
  <c r="W48" i="143"/>
  <c r="W58" i="143" s="1"/>
  <c r="X41" i="118"/>
  <c r="X25" i="118"/>
  <c r="X62" i="118" s="1"/>
  <c r="X49" i="118"/>
  <c r="X59" i="118" s="1"/>
  <c r="N42" i="135"/>
  <c r="N46" i="135"/>
  <c r="N50" i="135"/>
  <c r="N60" i="135" s="1"/>
  <c r="X25" i="134"/>
  <c r="X46" i="134" s="1"/>
  <c r="V41" i="132"/>
  <c r="V49" i="132"/>
  <c r="V59" i="132" s="1"/>
  <c r="W50" i="143"/>
  <c r="W60" i="143" s="1"/>
  <c r="W46" i="143"/>
  <c r="W42" i="143"/>
  <c r="X81" i="130"/>
  <c r="AF93" i="145"/>
  <c r="Z66" i="145"/>
  <c r="Z81" i="145" s="1"/>
  <c r="Z77" i="145"/>
  <c r="Z73" i="145"/>
  <c r="Z64" i="145"/>
  <c r="Y45" i="137"/>
  <c r="Y48" i="137"/>
  <c r="Y58" i="137" s="1"/>
  <c r="Y40" i="137"/>
  <c r="Y44" i="137"/>
  <c r="G19" i="131"/>
  <c r="G17" i="131"/>
  <c r="G21" i="131"/>
  <c r="X45" i="133"/>
  <c r="X48" i="133"/>
  <c r="X58" i="133" s="1"/>
  <c r="X40" i="133"/>
  <c r="X44" i="133"/>
  <c r="W79" i="126"/>
  <c r="W71" i="126"/>
  <c r="W75" i="126"/>
  <c r="W91" i="126"/>
  <c r="W92" i="126" s="1"/>
  <c r="W93" i="126" s="1"/>
  <c r="G18" i="116"/>
  <c r="G17" i="116"/>
  <c r="G21" i="116"/>
  <c r="O44" i="133"/>
  <c r="O48" i="133"/>
  <c r="O58" i="133" s="1"/>
  <c r="O40" i="133"/>
  <c r="I25" i="110"/>
  <c r="I42" i="110"/>
  <c r="I50" i="110"/>
  <c r="I60" i="110" s="1"/>
  <c r="I46" i="110"/>
  <c r="H46" i="123"/>
  <c r="H42" i="123"/>
  <c r="H50" i="123"/>
  <c r="H60" i="123" s="1"/>
  <c r="X71" i="125"/>
  <c r="X75" i="125"/>
  <c r="X79" i="125"/>
  <c r="X62" i="125"/>
  <c r="X91" i="125"/>
  <c r="X92" i="125" s="1"/>
  <c r="X93" i="125" s="1"/>
  <c r="Y45" i="111"/>
  <c r="Y44" i="111"/>
  <c r="Y40" i="111"/>
  <c r="Y48" i="111"/>
  <c r="Y58" i="111" s="1"/>
  <c r="Y46" i="111"/>
  <c r="AG80" i="140"/>
  <c r="AG62" i="140"/>
  <c r="AG71" i="140"/>
  <c r="AG79" i="140"/>
  <c r="AG75" i="140"/>
  <c r="Y62" i="137"/>
  <c r="X81" i="125"/>
  <c r="X42" i="118"/>
  <c r="X50" i="118"/>
  <c r="X60" i="118" s="1"/>
  <c r="W49" i="125"/>
  <c r="W59" i="125" s="1"/>
  <c r="W41" i="125"/>
  <c r="W64" i="122"/>
  <c r="G18" i="115"/>
  <c r="G17" i="115"/>
  <c r="G21" i="115"/>
  <c r="AG92" i="145"/>
  <c r="F26" i="136"/>
  <c r="F23" i="134"/>
  <c r="B23" i="122"/>
  <c r="F12" i="113"/>
  <c r="F19" i="113" s="1"/>
  <c r="F22" i="113"/>
  <c r="F12" i="130"/>
  <c r="F18" i="130" s="1"/>
  <c r="F22" i="130"/>
  <c r="F23" i="118"/>
  <c r="F12" i="112"/>
  <c r="F19" i="112" s="1"/>
  <c r="F22" i="112"/>
  <c r="R32" i="135"/>
  <c r="R25" i="135" s="1"/>
  <c r="W73" i="124"/>
  <c r="W77" i="124"/>
  <c r="M97" i="144"/>
  <c r="Y97" i="133"/>
  <c r="X77" i="134"/>
  <c r="X73" i="134"/>
  <c r="X64" i="134"/>
  <c r="X101" i="133"/>
  <c r="V26" i="121"/>
  <c r="W26" i="118"/>
  <c r="W63" i="118" s="1"/>
  <c r="W72" i="137"/>
  <c r="W76" i="137"/>
  <c r="W76" i="131"/>
  <c r="W72" i="131"/>
  <c r="V63" i="132"/>
  <c r="V72" i="132"/>
  <c r="V76" i="132"/>
  <c r="V66" i="132"/>
  <c r="V81" i="132" s="1"/>
  <c r="X73" i="129"/>
  <c r="X64" i="129"/>
  <c r="X77" i="129"/>
  <c r="X81" i="129"/>
  <c r="X72" i="115"/>
  <c r="X76" i="115"/>
  <c r="X63" i="115"/>
  <c r="X66" i="115"/>
  <c r="X81" i="115" s="1"/>
  <c r="X80" i="120"/>
  <c r="X71" i="120"/>
  <c r="X62" i="120"/>
  <c r="X75" i="120"/>
  <c r="X79" i="120"/>
  <c r="X91" i="120"/>
  <c r="X92" i="120" s="1"/>
  <c r="X93" i="120" s="1"/>
  <c r="Y80" i="128"/>
  <c r="Y79" i="128"/>
  <c r="Y62" i="128"/>
  <c r="Y71" i="128"/>
  <c r="Y75" i="128"/>
  <c r="Y91" i="128"/>
  <c r="Y92" i="128" s="1"/>
  <c r="Y93" i="128" s="1"/>
  <c r="W50" i="134"/>
  <c r="W60" i="134" s="1"/>
  <c r="W42" i="134"/>
  <c r="W46" i="134"/>
  <c r="H49" i="110"/>
  <c r="H59" i="110" s="1"/>
  <c r="H45" i="110"/>
  <c r="H41" i="110"/>
  <c r="G18" i="111"/>
  <c r="G17" i="111"/>
  <c r="G21" i="111"/>
  <c r="X50" i="129"/>
  <c r="X60" i="129" s="1"/>
  <c r="X42" i="129"/>
  <c r="Y28" i="140"/>
  <c r="Y26" i="140" s="1"/>
  <c r="Y32" i="145"/>
  <c r="W26" i="112"/>
  <c r="W63" i="112" s="1"/>
  <c r="Z49" i="145"/>
  <c r="Z59" i="145" s="1"/>
  <c r="Z41" i="145"/>
  <c r="Z25" i="145"/>
  <c r="Z46" i="145" s="1"/>
  <c r="G19" i="111"/>
  <c r="Y92" i="111"/>
  <c r="Y93" i="111" s="1"/>
  <c r="Y45" i="133"/>
  <c r="Y48" i="133"/>
  <c r="Y58" i="133" s="1"/>
  <c r="Y40" i="133"/>
  <c r="Y44" i="133"/>
  <c r="I17" i="144"/>
  <c r="I21" i="144"/>
  <c r="I19" i="144"/>
  <c r="U77" i="135"/>
  <c r="U64" i="135"/>
  <c r="U73" i="135"/>
  <c r="U66" i="135"/>
  <c r="Y81" i="120"/>
  <c r="AF75" i="145"/>
  <c r="AF62" i="145"/>
  <c r="AF71" i="145"/>
  <c r="AF79" i="145"/>
  <c r="AF91" i="145"/>
  <c r="AF80" i="145"/>
  <c r="Z80" i="113"/>
  <c r="Z71" i="113"/>
  <c r="Z75" i="113"/>
  <c r="Z62" i="113"/>
  <c r="Z79" i="113"/>
  <c r="Z91" i="113"/>
  <c r="AA80" i="145"/>
  <c r="AA79" i="145"/>
  <c r="AA71" i="145"/>
  <c r="AA62" i="145"/>
  <c r="AA75" i="145"/>
  <c r="AA91" i="145"/>
  <c r="Z46" i="140"/>
  <c r="Z40" i="140"/>
  <c r="Z44" i="140"/>
  <c r="Z48" i="140"/>
  <c r="Z58" i="140" s="1"/>
  <c r="W66" i="120"/>
  <c r="W81" i="120" s="1"/>
  <c r="G19" i="130"/>
  <c r="G17" i="130"/>
  <c r="G21" i="130"/>
  <c r="W42" i="144"/>
  <c r="W50" i="144"/>
  <c r="W60" i="144" s="1"/>
  <c r="W46" i="144"/>
  <c r="AB45" i="140"/>
  <c r="AB46" i="121"/>
  <c r="Q62" i="133"/>
  <c r="Q79" i="133"/>
  <c r="Q71" i="133"/>
  <c r="Q75" i="133"/>
  <c r="Q91" i="133"/>
  <c r="Q92" i="133" s="1"/>
  <c r="Q93" i="133" s="1"/>
  <c r="Y79" i="119"/>
  <c r="Y71" i="119"/>
  <c r="Y75" i="119"/>
  <c r="Y62" i="119"/>
  <c r="Y91" i="119"/>
  <c r="Y92" i="119" s="1"/>
  <c r="Y93" i="119" s="1"/>
  <c r="Y80" i="119"/>
  <c r="X62" i="132"/>
  <c r="X75" i="132"/>
  <c r="X71" i="132"/>
  <c r="X79" i="132"/>
  <c r="X91" i="132"/>
  <c r="X92" i="132" s="1"/>
  <c r="X93" i="132" s="1"/>
  <c r="X80" i="132"/>
  <c r="W41" i="129"/>
  <c r="W49" i="129"/>
  <c r="W59" i="129" s="1"/>
  <c r="Y81" i="131"/>
  <c r="G18" i="118"/>
  <c r="G17" i="118"/>
  <c r="G21" i="118"/>
  <c r="AG92" i="140"/>
  <c r="E32" i="133"/>
  <c r="F12" i="118"/>
  <c r="F18" i="118" s="1"/>
  <c r="F22" i="118"/>
  <c r="G32" i="136"/>
  <c r="M32" i="133"/>
  <c r="G76" i="114"/>
  <c r="G72" i="114"/>
  <c r="G63" i="114"/>
  <c r="G80" i="114"/>
  <c r="F12" i="120"/>
  <c r="F19" i="120" s="1"/>
  <c r="F22" i="120"/>
  <c r="F23" i="116"/>
  <c r="D26" i="133"/>
  <c r="F14" i="140"/>
  <c r="F23" i="111"/>
  <c r="F12" i="111"/>
  <c r="F18" i="111" s="1"/>
  <c r="F13" i="140"/>
  <c r="F22" i="111"/>
  <c r="N97" i="132"/>
  <c r="J97" i="112"/>
  <c r="V76" i="144"/>
  <c r="V63" i="144"/>
  <c r="V72" i="144"/>
  <c r="N97" i="112"/>
  <c r="J97" i="134"/>
  <c r="V32" i="130"/>
  <c r="W76" i="118"/>
  <c r="W72" i="118"/>
  <c r="W66" i="118"/>
  <c r="W80" i="118" s="1"/>
  <c r="W32" i="119"/>
  <c r="W76" i="112"/>
  <c r="W72" i="112"/>
  <c r="W66" i="112"/>
  <c r="W80" i="112" s="1"/>
  <c r="W32" i="125"/>
  <c r="W25" i="125" s="1"/>
  <c r="W66" i="111"/>
  <c r="W81" i="111" s="1"/>
  <c r="W76" i="111"/>
  <c r="W63" i="111"/>
  <c r="W72" i="111"/>
  <c r="X64" i="115"/>
  <c r="X77" i="115"/>
  <c r="X73" i="115"/>
  <c r="Z64" i="140"/>
  <c r="AG93" i="140"/>
  <c r="AG93" i="145"/>
  <c r="X25" i="116"/>
  <c r="X45" i="116" s="1"/>
  <c r="X41" i="116"/>
  <c r="X49" i="116"/>
  <c r="X59" i="116" s="1"/>
  <c r="V45" i="131"/>
  <c r="V44" i="131"/>
  <c r="V48" i="131"/>
  <c r="V58" i="131" s="1"/>
  <c r="V40" i="131"/>
  <c r="I18" i="143"/>
  <c r="I17" i="143"/>
  <c r="I21" i="143"/>
  <c r="W45" i="128"/>
  <c r="W48" i="128"/>
  <c r="W58" i="128" s="1"/>
  <c r="W40" i="128"/>
  <c r="W44" i="128"/>
  <c r="X42" i="131"/>
  <c r="X50" i="131"/>
  <c r="X60" i="131" s="1"/>
  <c r="X46" i="131"/>
  <c r="X49" i="121"/>
  <c r="X59" i="121" s="1"/>
  <c r="X41" i="121"/>
  <c r="X45" i="121"/>
  <c r="N42" i="133"/>
  <c r="N50" i="133"/>
  <c r="N60" i="133" s="1"/>
  <c r="N46" i="133"/>
  <c r="G18" i="119"/>
  <c r="G17" i="119"/>
  <c r="G21" i="119"/>
  <c r="X62" i="122"/>
  <c r="X79" i="122"/>
  <c r="X71" i="122"/>
  <c r="X75" i="122"/>
  <c r="X91" i="122"/>
  <c r="X92" i="122" s="1"/>
  <c r="X93" i="122" s="1"/>
  <c r="X80" i="122"/>
  <c r="H49" i="114"/>
  <c r="H59" i="114" s="1"/>
  <c r="H45" i="114"/>
  <c r="H41" i="114"/>
  <c r="W32" i="111"/>
  <c r="W64" i="111" s="1"/>
  <c r="G18" i="132"/>
  <c r="G17" i="132"/>
  <c r="G21" i="132"/>
  <c r="X42" i="116"/>
  <c r="X50" i="116"/>
  <c r="X60" i="116" s="1"/>
  <c r="I48" i="114"/>
  <c r="I58" i="114" s="1"/>
  <c r="I40" i="114"/>
  <c r="I44" i="114"/>
  <c r="Y45" i="134"/>
  <c r="Y48" i="134"/>
  <c r="Y58" i="134" s="1"/>
  <c r="Y44" i="134"/>
  <c r="Y40" i="134"/>
  <c r="H40" i="136"/>
  <c r="H44" i="136"/>
  <c r="H48" i="136"/>
  <c r="H58" i="136" s="1"/>
  <c r="X62" i="119"/>
  <c r="X79" i="119"/>
  <c r="X75" i="119"/>
  <c r="X71" i="119"/>
  <c r="X91" i="119"/>
  <c r="X92" i="119" s="1"/>
  <c r="X93" i="119" s="1"/>
  <c r="G19" i="121"/>
  <c r="G17" i="121"/>
  <c r="G21" i="121"/>
  <c r="G49" i="114"/>
  <c r="G59" i="114" s="1"/>
  <c r="G41" i="114"/>
  <c r="G45" i="114"/>
  <c r="N25" i="135"/>
  <c r="F41" i="133"/>
  <c r="F45" i="133"/>
  <c r="F49" i="133"/>
  <c r="F59" i="133" s="1"/>
  <c r="F25" i="133"/>
  <c r="X80" i="111"/>
  <c r="X71" i="111"/>
  <c r="X79" i="111"/>
  <c r="X75" i="111"/>
  <c r="X91" i="111"/>
  <c r="V49" i="144"/>
  <c r="V59" i="144" s="1"/>
  <c r="V41" i="144"/>
  <c r="G18" i="113"/>
  <c r="G17" i="113"/>
  <c r="G21" i="113"/>
  <c r="V41" i="112"/>
  <c r="V49" i="112"/>
  <c r="V59" i="112" s="1"/>
  <c r="G19" i="124"/>
  <c r="AB46" i="145"/>
  <c r="Y45" i="129"/>
  <c r="Y44" i="129"/>
  <c r="Y40" i="129"/>
  <c r="Y48" i="129"/>
  <c r="Y58" i="129" s="1"/>
  <c r="Y46" i="129"/>
  <c r="X34" i="140"/>
  <c r="X32" i="140" s="1"/>
  <c r="Y46" i="122"/>
  <c r="Y40" i="122"/>
  <c r="Y48" i="122"/>
  <c r="Y58" i="122" s="1"/>
  <c r="Y44" i="122"/>
  <c r="AF81" i="145"/>
  <c r="X81" i="111"/>
  <c r="AA81" i="145"/>
  <c r="X34" i="145"/>
  <c r="X32" i="145" s="1"/>
  <c r="Y81" i="119"/>
  <c r="V46" i="131"/>
  <c r="J71" i="114"/>
  <c r="J75" i="114"/>
  <c r="J79" i="114"/>
  <c r="J62" i="114"/>
  <c r="J91" i="114"/>
  <c r="J92" i="114" s="1"/>
  <c r="J93" i="114" s="1"/>
  <c r="X50" i="115"/>
  <c r="X60" i="115" s="1"/>
  <c r="X42" i="115"/>
  <c r="X46" i="115"/>
  <c r="AD93" i="140"/>
  <c r="AD91" i="140" s="1"/>
  <c r="AA81" i="140"/>
  <c r="E72" i="133"/>
  <c r="E63" i="133"/>
  <c r="E80" i="133"/>
  <c r="E76" i="133"/>
  <c r="H23" i="137"/>
  <c r="H14" i="145"/>
  <c r="G80" i="136"/>
  <c r="G63" i="136"/>
  <c r="G72" i="136"/>
  <c r="G76" i="136"/>
  <c r="F23" i="112"/>
  <c r="G32" i="114"/>
  <c r="G25" i="114" s="1"/>
  <c r="F12" i="126"/>
  <c r="F22" i="126"/>
  <c r="F23" i="125"/>
  <c r="F23" i="126"/>
  <c r="F23" i="119"/>
  <c r="J64" i="110"/>
  <c r="J77" i="110"/>
  <c r="J81" i="110"/>
  <c r="J73" i="110"/>
  <c r="J66" i="110"/>
  <c r="W73" i="113"/>
  <c r="W81" i="113"/>
  <c r="W64" i="113"/>
  <c r="W77" i="113"/>
  <c r="V64" i="117"/>
  <c r="V73" i="117"/>
  <c r="V77" i="117"/>
  <c r="V81" i="117"/>
  <c r="N97" i="134"/>
  <c r="U26" i="121"/>
  <c r="N97" i="124"/>
  <c r="J97" i="111"/>
  <c r="J98" i="140"/>
  <c r="W32" i="116"/>
  <c r="W25" i="116" s="1"/>
  <c r="W26" i="133"/>
  <c r="W26" i="119"/>
  <c r="W63" i="119" s="1"/>
  <c r="V33" i="140"/>
  <c r="V33" i="145"/>
  <c r="W35" i="145"/>
  <c r="W35" i="140"/>
  <c r="W73" i="111"/>
  <c r="W77" i="111"/>
  <c r="V32" i="128"/>
  <c r="H18" i="140"/>
  <c r="H17" i="140"/>
  <c r="H21" i="140"/>
  <c r="V41" i="128"/>
  <c r="V49" i="128"/>
  <c r="V59" i="128" s="1"/>
  <c r="X77" i="117"/>
  <c r="X64" i="117"/>
  <c r="X73" i="117"/>
  <c r="X66" i="117"/>
  <c r="X81" i="117" s="1"/>
  <c r="G18" i="134"/>
  <c r="G17" i="134"/>
  <c r="G21" i="134"/>
  <c r="I23" i="145"/>
  <c r="I12" i="145"/>
  <c r="I19" i="145" s="1"/>
  <c r="I22" i="145"/>
  <c r="T45" i="122"/>
  <c r="T40" i="122"/>
  <c r="T44" i="122"/>
  <c r="T48" i="122"/>
  <c r="T58" i="122" s="1"/>
  <c r="X79" i="143"/>
  <c r="X71" i="143"/>
  <c r="X62" i="143"/>
  <c r="X75" i="143"/>
  <c r="X91" i="143"/>
  <c r="X92" i="143" s="1"/>
  <c r="X93" i="143" s="1"/>
  <c r="Y32" i="121"/>
  <c r="G18" i="126"/>
  <c r="G17" i="126"/>
  <c r="G21" i="126"/>
  <c r="Z80" i="121"/>
  <c r="Z79" i="121"/>
  <c r="Z71" i="121"/>
  <c r="Z62" i="121"/>
  <c r="Z75" i="121"/>
  <c r="Z91" i="121"/>
  <c r="W66" i="130"/>
  <c r="F50" i="133"/>
  <c r="F60" i="133" s="1"/>
  <c r="F42" i="133"/>
  <c r="F46" i="133"/>
  <c r="G18" i="112"/>
  <c r="G17" i="112"/>
  <c r="G21" i="112"/>
  <c r="M49" i="135"/>
  <c r="M59" i="135" s="1"/>
  <c r="M41" i="135"/>
  <c r="M25" i="135"/>
  <c r="M45" i="135"/>
  <c r="X79" i="126"/>
  <c r="X75" i="126"/>
  <c r="X62" i="126"/>
  <c r="X71" i="126"/>
  <c r="X91" i="126"/>
  <c r="X92" i="126" s="1"/>
  <c r="X93" i="126" s="1"/>
  <c r="X80" i="126"/>
  <c r="Y34" i="140"/>
  <c r="Y32" i="140" s="1"/>
  <c r="X50" i="124"/>
  <c r="X60" i="124" s="1"/>
  <c r="X42" i="124"/>
  <c r="X46" i="124"/>
  <c r="K71" i="110"/>
  <c r="K62" i="110"/>
  <c r="K79" i="110"/>
  <c r="K75" i="110"/>
  <c r="K91" i="110"/>
  <c r="K92" i="110" s="1"/>
  <c r="J75" i="136"/>
  <c r="J71" i="136"/>
  <c r="J79" i="136"/>
  <c r="J62" i="136"/>
  <c r="J91" i="136"/>
  <c r="J92" i="136" s="1"/>
  <c r="J93" i="136" s="1"/>
  <c r="H25" i="110"/>
  <c r="H50" i="110"/>
  <c r="H60" i="110" s="1"/>
  <c r="H46" i="110"/>
  <c r="H42" i="110"/>
  <c r="W45" i="120"/>
  <c r="W40" i="120"/>
  <c r="W48" i="120"/>
  <c r="W58" i="120" s="1"/>
  <c r="W44" i="120"/>
  <c r="X46" i="128"/>
  <c r="X50" i="128"/>
  <c r="X60" i="128" s="1"/>
  <c r="X42" i="128"/>
  <c r="Z50" i="145"/>
  <c r="Z60" i="145" s="1"/>
  <c r="Z42" i="145"/>
  <c r="W42" i="137"/>
  <c r="W50" i="137"/>
  <c r="W60" i="137" s="1"/>
  <c r="X64" i="116"/>
  <c r="G19" i="122"/>
  <c r="G17" i="122"/>
  <c r="G21" i="122"/>
  <c r="J18" i="145"/>
  <c r="J17" i="145"/>
  <c r="J21" i="145"/>
  <c r="W25" i="115"/>
  <c r="W49" i="115"/>
  <c r="W59" i="115" s="1"/>
  <c r="W41" i="115"/>
  <c r="G18" i="120"/>
  <c r="G17" i="120"/>
  <c r="G21" i="120"/>
  <c r="G17" i="117"/>
  <c r="G21" i="117"/>
  <c r="AB62" i="121"/>
  <c r="Y62" i="134"/>
  <c r="F23" i="121"/>
  <c r="F23" i="132"/>
  <c r="F19" i="128"/>
  <c r="F23" i="128"/>
  <c r="F12" i="132"/>
  <c r="F19" i="132" s="1"/>
  <c r="F22" i="132"/>
  <c r="N76" i="135"/>
  <c r="N72" i="135"/>
  <c r="N80" i="135"/>
  <c r="N63" i="135"/>
  <c r="I64" i="123"/>
  <c r="I81" i="123"/>
  <c r="I77" i="123"/>
  <c r="I73" i="123"/>
  <c r="I66" i="123"/>
  <c r="F23" i="117"/>
  <c r="H80" i="110"/>
  <c r="H76" i="110"/>
  <c r="H72" i="110"/>
  <c r="H63" i="110"/>
  <c r="O64" i="133"/>
  <c r="O81" i="133"/>
  <c r="O73" i="133"/>
  <c r="O77" i="133"/>
  <c r="G72" i="123"/>
  <c r="G76" i="123"/>
  <c r="G63" i="123"/>
  <c r="G80" i="123"/>
  <c r="H23" i="143"/>
  <c r="I81" i="114"/>
  <c r="I73" i="114"/>
  <c r="I77" i="114"/>
  <c r="I64" i="114"/>
  <c r="I66" i="114"/>
  <c r="J97" i="130"/>
  <c r="V76" i="128"/>
  <c r="V72" i="128"/>
  <c r="V63" i="128"/>
  <c r="J97" i="119"/>
  <c r="L97" i="143"/>
  <c r="U26" i="130"/>
  <c r="X64" i="113"/>
  <c r="X73" i="113"/>
  <c r="X77" i="113"/>
  <c r="X81" i="113"/>
  <c r="V32" i="144"/>
  <c r="W66" i="144"/>
  <c r="W80" i="144" s="1"/>
  <c r="W76" i="144"/>
  <c r="W72" i="144"/>
  <c r="W63" i="144"/>
  <c r="X77" i="124"/>
  <c r="X64" i="124"/>
  <c r="X73" i="124"/>
  <c r="W32" i="133"/>
  <c r="W72" i="119"/>
  <c r="W76" i="119"/>
  <c r="X63" i="128"/>
  <c r="X66" i="128"/>
  <c r="X81" i="128" s="1"/>
  <c r="X72" i="128"/>
  <c r="X76" i="128"/>
  <c r="AC80" i="140"/>
  <c r="AC79" i="140"/>
  <c r="AC62" i="140"/>
  <c r="AC71" i="140"/>
  <c r="AC75" i="140"/>
  <c r="X44" i="121"/>
  <c r="X48" i="121"/>
  <c r="X58" i="121" s="1"/>
  <c r="X40" i="121"/>
  <c r="Z62" i="134"/>
  <c r="Z79" i="134"/>
  <c r="Z71" i="134"/>
  <c r="Z75" i="134"/>
  <c r="Z91" i="134"/>
  <c r="Z92" i="134" s="1"/>
  <c r="Z93" i="134" s="1"/>
  <c r="Z80" i="134"/>
  <c r="E41" i="133"/>
  <c r="E49" i="133"/>
  <c r="E59" i="133" s="1"/>
  <c r="E45" i="133"/>
  <c r="AB77" i="140"/>
  <c r="AB73" i="140"/>
  <c r="AB64" i="140"/>
  <c r="X42" i="113"/>
  <c r="X50" i="113"/>
  <c r="X60" i="113" s="1"/>
  <c r="X46" i="113"/>
  <c r="Z76" i="145"/>
  <c r="Z72" i="145"/>
  <c r="Z63" i="145"/>
  <c r="AA92" i="119"/>
  <c r="AA93" i="119" s="1"/>
  <c r="V49" i="143"/>
  <c r="V59" i="143" s="1"/>
  <c r="V41" i="143"/>
  <c r="H25" i="127"/>
  <c r="H50" i="127"/>
  <c r="H60" i="127" s="1"/>
  <c r="H42" i="127"/>
  <c r="H46" i="127"/>
  <c r="Y45" i="117"/>
  <c r="Y45" i="120"/>
  <c r="Y44" i="120"/>
  <c r="Y48" i="120"/>
  <c r="Y58" i="120" s="1"/>
  <c r="Y40" i="120"/>
  <c r="H50" i="136"/>
  <c r="H60" i="136" s="1"/>
  <c r="H42" i="136"/>
  <c r="H46" i="136"/>
  <c r="W45" i="144"/>
  <c r="W48" i="144"/>
  <c r="W58" i="144" s="1"/>
  <c r="W40" i="144"/>
  <c r="W44" i="144"/>
  <c r="X45" i="128"/>
  <c r="X48" i="128"/>
  <c r="X58" i="128" s="1"/>
  <c r="X40" i="128"/>
  <c r="X44" i="128"/>
  <c r="G19" i="132"/>
  <c r="I19" i="143"/>
  <c r="G19" i="113"/>
  <c r="G19" i="134"/>
  <c r="Y46" i="124"/>
  <c r="W25" i="126"/>
  <c r="W49" i="126"/>
  <c r="W59" i="126" s="1"/>
  <c r="W41" i="126"/>
  <c r="X28" i="140"/>
  <c r="X26" i="140" s="1"/>
  <c r="X28" i="145"/>
  <c r="X26" i="145" s="1"/>
  <c r="X26" i="111"/>
  <c r="Y64" i="125"/>
  <c r="Y77" i="125"/>
  <c r="Y73" i="125"/>
  <c r="Y66" i="125"/>
  <c r="Y81" i="125" s="1"/>
  <c r="X80" i="125"/>
  <c r="W79" i="122"/>
  <c r="W71" i="122"/>
  <c r="W75" i="122"/>
  <c r="W91" i="122"/>
  <c r="W92" i="122" s="1"/>
  <c r="W93" i="122" s="1"/>
  <c r="G19" i="128"/>
  <c r="AB44" i="140"/>
  <c r="AB40" i="140"/>
  <c r="AB48" i="140"/>
  <c r="AB58" i="140" s="1"/>
  <c r="AB92" i="145"/>
  <c r="AB92" i="140"/>
  <c r="AB91" i="140" s="1"/>
  <c r="Z63" i="140"/>
  <c r="Z76" i="140"/>
  <c r="Z72" i="140"/>
  <c r="Z66" i="140"/>
  <c r="Z80" i="140" s="1"/>
  <c r="W66" i="134"/>
  <c r="M98" i="140"/>
  <c r="Z73" i="130"/>
  <c r="Z77" i="130"/>
  <c r="Z64" i="130"/>
  <c r="AC93" i="130"/>
  <c r="AC92" i="145"/>
  <c r="AC92" i="140"/>
  <c r="Z46" i="130"/>
  <c r="W77" i="112"/>
  <c r="W64" i="112"/>
  <c r="W73" i="112"/>
  <c r="W81" i="112"/>
  <c r="F23" i="120"/>
  <c r="F23" i="115"/>
  <c r="W64" i="118"/>
  <c r="W73" i="118"/>
  <c r="W77" i="118"/>
  <c r="F12" i="119"/>
  <c r="F22" i="119"/>
  <c r="H12" i="144"/>
  <c r="H18" i="144" s="1"/>
  <c r="H22" i="144"/>
  <c r="F12" i="131"/>
  <c r="F18" i="131" s="1"/>
  <c r="F22" i="131"/>
  <c r="F12" i="125"/>
  <c r="F19" i="125" s="1"/>
  <c r="F22" i="125"/>
  <c r="G32" i="123"/>
  <c r="K97" i="144"/>
  <c r="W63" i="125"/>
  <c r="W76" i="125"/>
  <c r="W72" i="125"/>
  <c r="N97" i="131"/>
  <c r="N97" i="116"/>
  <c r="W72" i="132"/>
  <c r="W76" i="132"/>
  <c r="W63" i="132"/>
  <c r="V73" i="118"/>
  <c r="V77" i="118"/>
  <c r="V26" i="133"/>
  <c r="N97" i="111"/>
  <c r="N98" i="140"/>
  <c r="W64" i="144"/>
  <c r="W77" i="144"/>
  <c r="W73" i="144"/>
  <c r="V50" i="120"/>
  <c r="V60" i="120" s="1"/>
  <c r="V42" i="120"/>
  <c r="X73" i="128"/>
  <c r="X77" i="128"/>
  <c r="X64" i="128"/>
  <c r="V63" i="131"/>
  <c r="V72" i="131"/>
  <c r="V76" i="131"/>
  <c r="X73" i="121"/>
  <c r="X77" i="121"/>
  <c r="X64" i="121"/>
  <c r="Y81" i="132"/>
  <c r="Y75" i="132"/>
  <c r="Y62" i="132"/>
  <c r="Y79" i="132"/>
  <c r="Y71" i="132"/>
  <c r="Y91" i="132"/>
  <c r="Y92" i="132" s="1"/>
  <c r="Y93" i="132" s="1"/>
  <c r="Y80" i="132"/>
  <c r="AB81" i="140"/>
  <c r="AB75" i="140"/>
  <c r="AB71" i="140"/>
  <c r="AB79" i="140"/>
  <c r="AB62" i="140"/>
  <c r="I18" i="137"/>
  <c r="I17" i="137"/>
  <c r="I21" i="137"/>
  <c r="X81" i="116"/>
  <c r="X71" i="116"/>
  <c r="X79" i="116"/>
  <c r="X75" i="116"/>
  <c r="X91" i="116"/>
  <c r="X92" i="116" s="1"/>
  <c r="X93" i="116" s="1"/>
  <c r="AC80" i="145"/>
  <c r="AC79" i="145"/>
  <c r="AC71" i="145"/>
  <c r="AC75" i="145"/>
  <c r="AC62" i="145"/>
  <c r="AC91" i="145"/>
  <c r="Y44" i="118"/>
  <c r="Y48" i="118"/>
  <c r="Y58" i="118" s="1"/>
  <c r="Y40" i="118"/>
  <c r="Y46" i="118"/>
  <c r="X25" i="129"/>
  <c r="X46" i="129" s="1"/>
  <c r="AB64" i="145"/>
  <c r="AB77" i="145"/>
  <c r="AB73" i="145"/>
  <c r="AB81" i="145"/>
  <c r="G17" i="125"/>
  <c r="G21" i="125"/>
  <c r="X48" i="132"/>
  <c r="X58" i="132" s="1"/>
  <c r="X44" i="132"/>
  <c r="X40" i="132"/>
  <c r="X45" i="132"/>
  <c r="AF92" i="145"/>
  <c r="X40" i="143"/>
  <c r="X48" i="143"/>
  <c r="X58" i="143" s="1"/>
  <c r="X44" i="143"/>
  <c r="X45" i="143"/>
  <c r="S46" i="135"/>
  <c r="S42" i="135"/>
  <c r="S50" i="135"/>
  <c r="S60" i="135" s="1"/>
  <c r="W25" i="132"/>
  <c r="W49" i="132"/>
  <c r="W59" i="132" s="1"/>
  <c r="W41" i="132"/>
  <c r="G19" i="112"/>
  <c r="L93" i="110"/>
  <c r="Y26" i="145"/>
  <c r="W25" i="130"/>
  <c r="W41" i="130"/>
  <c r="W49" i="130"/>
  <c r="W59" i="130" s="1"/>
  <c r="X66" i="131"/>
  <c r="X67" i="140"/>
  <c r="R41" i="135"/>
  <c r="R49" i="135"/>
  <c r="R59" i="135" s="1"/>
  <c r="T66" i="122"/>
  <c r="T81" i="122" s="1"/>
  <c r="AG80" i="145"/>
  <c r="AG79" i="145"/>
  <c r="AG75" i="145"/>
  <c r="AG62" i="145"/>
  <c r="AG71" i="145"/>
  <c r="AG91" i="145"/>
  <c r="X46" i="132"/>
  <c r="AF80" i="140"/>
  <c r="AF71" i="140"/>
  <c r="AF62" i="140"/>
  <c r="AF79" i="140"/>
  <c r="AF75" i="140"/>
  <c r="I40" i="123"/>
  <c r="I44" i="123"/>
  <c r="I48" i="123"/>
  <c r="I58" i="123" s="1"/>
  <c r="X42" i="133"/>
  <c r="X50" i="133"/>
  <c r="X60" i="133" s="1"/>
  <c r="X46" i="133"/>
  <c r="X49" i="144"/>
  <c r="X59" i="144" s="1"/>
  <c r="X41" i="144"/>
  <c r="X45" i="144"/>
  <c r="W81" i="122"/>
  <c r="V32" i="116"/>
  <c r="U32" i="111"/>
  <c r="V32" i="111"/>
  <c r="W66" i="131"/>
  <c r="W66" i="116"/>
  <c r="I97" i="131"/>
  <c r="W66" i="133"/>
  <c r="I97" i="117"/>
  <c r="E23" i="124"/>
  <c r="S66" i="135"/>
  <c r="V66" i="111"/>
  <c r="Z77" i="140" l="1"/>
  <c r="F19" i="121"/>
  <c r="X62" i="121"/>
  <c r="X62" i="116"/>
  <c r="W62" i="122"/>
  <c r="J99" i="140"/>
  <c r="J97" i="140" s="1"/>
  <c r="V42" i="124"/>
  <c r="W81" i="124"/>
  <c r="I97" i="119"/>
  <c r="X46" i="116"/>
  <c r="O97" i="124"/>
  <c r="Z91" i="130"/>
  <c r="Z92" i="130" s="1"/>
  <c r="Z93" i="130" s="1"/>
  <c r="Z79" i="130"/>
  <c r="J97" i="116"/>
  <c r="Z71" i="130"/>
  <c r="I97" i="128"/>
  <c r="Z81" i="130"/>
  <c r="Z75" i="130"/>
  <c r="I97" i="124"/>
  <c r="O97" i="134"/>
  <c r="Z62" i="130"/>
  <c r="I97" i="120"/>
  <c r="M98" i="145"/>
  <c r="O97" i="122"/>
  <c r="O97" i="115"/>
  <c r="V80" i="132"/>
  <c r="I97" i="130"/>
  <c r="Z80" i="145"/>
  <c r="AG91" i="140"/>
  <c r="O97" i="117"/>
  <c r="O97" i="125"/>
  <c r="U32" i="143"/>
  <c r="U42" i="143" s="1"/>
  <c r="O97" i="128"/>
  <c r="M97" i="143"/>
  <c r="I97" i="122"/>
  <c r="I97" i="126"/>
  <c r="X46" i="118"/>
  <c r="O97" i="113"/>
  <c r="I97" i="125"/>
  <c r="V50" i="116"/>
  <c r="V60" i="116" s="1"/>
  <c r="V42" i="116"/>
  <c r="W45" i="116"/>
  <c r="W40" i="116"/>
  <c r="W48" i="116"/>
  <c r="W58" i="116" s="1"/>
  <c r="W44" i="116"/>
  <c r="W80" i="133"/>
  <c r="W79" i="133"/>
  <c r="W71" i="133"/>
  <c r="W75" i="133"/>
  <c r="W91" i="133"/>
  <c r="W92" i="133" s="1"/>
  <c r="W93" i="133" s="1"/>
  <c r="Y42" i="140"/>
  <c r="Y50" i="140"/>
  <c r="Y60" i="140" s="1"/>
  <c r="W48" i="125"/>
  <c r="W58" i="125" s="1"/>
  <c r="W44" i="125"/>
  <c r="W40" i="125"/>
  <c r="W45" i="125"/>
  <c r="U50" i="111"/>
  <c r="U60" i="111" s="1"/>
  <c r="U42" i="111"/>
  <c r="W81" i="131"/>
  <c r="W71" i="131"/>
  <c r="W79" i="131"/>
  <c r="W75" i="131"/>
  <c r="W91" i="131"/>
  <c r="W92" i="131" s="1"/>
  <c r="W93" i="131" s="1"/>
  <c r="W80" i="131"/>
  <c r="V42" i="111"/>
  <c r="V50" i="111"/>
  <c r="V60" i="111" s="1"/>
  <c r="V79" i="111"/>
  <c r="V71" i="111"/>
  <c r="V75" i="111"/>
  <c r="V91" i="111"/>
  <c r="V80" i="111"/>
  <c r="S80" i="135"/>
  <c r="S75" i="135"/>
  <c r="S62" i="135"/>
  <c r="S79" i="135"/>
  <c r="S71" i="135"/>
  <c r="S91" i="135"/>
  <c r="S92" i="135" s="1"/>
  <c r="S93" i="135" s="1"/>
  <c r="W80" i="116"/>
  <c r="W62" i="116"/>
  <c r="W79" i="116"/>
  <c r="W71" i="116"/>
  <c r="W75" i="116"/>
  <c r="W91" i="116"/>
  <c r="W92" i="116" s="1"/>
  <c r="W93" i="116" s="1"/>
  <c r="E12" i="117"/>
  <c r="E19" i="117" s="1"/>
  <c r="E22" i="117"/>
  <c r="T26" i="144"/>
  <c r="E26" i="136"/>
  <c r="F72" i="123"/>
  <c r="F80" i="123"/>
  <c r="F76" i="123"/>
  <c r="F63" i="123"/>
  <c r="E12" i="119"/>
  <c r="E22" i="119"/>
  <c r="M72" i="133"/>
  <c r="M80" i="133"/>
  <c r="M63" i="133"/>
  <c r="M76" i="133"/>
  <c r="E23" i="113"/>
  <c r="F63" i="136"/>
  <c r="F80" i="136"/>
  <c r="F76" i="136"/>
  <c r="F72" i="136"/>
  <c r="E23" i="118"/>
  <c r="G12" i="137"/>
  <c r="G19" i="137" s="1"/>
  <c r="G22" i="137"/>
  <c r="J97" i="144"/>
  <c r="T26" i="125"/>
  <c r="U26" i="122"/>
  <c r="U76" i="137"/>
  <c r="U72" i="137"/>
  <c r="U63" i="137"/>
  <c r="O97" i="112"/>
  <c r="W73" i="132"/>
  <c r="W77" i="132"/>
  <c r="W64" i="132"/>
  <c r="U26" i="115"/>
  <c r="M99" i="145"/>
  <c r="I97" i="121"/>
  <c r="V64" i="112"/>
  <c r="V77" i="112"/>
  <c r="V73" i="112"/>
  <c r="U26" i="125"/>
  <c r="U32" i="130"/>
  <c r="U25" i="130" s="1"/>
  <c r="U45" i="130" s="1"/>
  <c r="V32" i="134"/>
  <c r="U32" i="121"/>
  <c r="T26" i="121"/>
  <c r="V76" i="130"/>
  <c r="V72" i="130"/>
  <c r="V66" i="130"/>
  <c r="V80" i="130" s="1"/>
  <c r="V32" i="113"/>
  <c r="V66" i="118"/>
  <c r="V72" i="118"/>
  <c r="V76" i="118"/>
  <c r="V32" i="121"/>
  <c r="V25" i="121" s="1"/>
  <c r="V45" i="121" s="1"/>
  <c r="U32" i="144"/>
  <c r="L26" i="135"/>
  <c r="Y41" i="145"/>
  <c r="Y49" i="145"/>
  <c r="Y59" i="145" s="1"/>
  <c r="Y25" i="145"/>
  <c r="Y46" i="145" s="1"/>
  <c r="W44" i="132"/>
  <c r="W40" i="132"/>
  <c r="W48" i="132"/>
  <c r="W58" i="132" s="1"/>
  <c r="G50" i="123"/>
  <c r="G60" i="123" s="1"/>
  <c r="G46" i="123"/>
  <c r="G42" i="123"/>
  <c r="W62" i="134"/>
  <c r="W79" i="134"/>
  <c r="W71" i="134"/>
  <c r="W75" i="134"/>
  <c r="W91" i="134"/>
  <c r="W92" i="134" s="1"/>
  <c r="W93" i="134" s="1"/>
  <c r="W80" i="134"/>
  <c r="X41" i="111"/>
  <c r="X49" i="111"/>
  <c r="X59" i="111" s="1"/>
  <c r="X25" i="111"/>
  <c r="X63" i="111"/>
  <c r="I79" i="114"/>
  <c r="I71" i="114"/>
  <c r="I75" i="114"/>
  <c r="I62" i="114"/>
  <c r="I91" i="114"/>
  <c r="I92" i="114" s="1"/>
  <c r="I93" i="114" s="1"/>
  <c r="W81" i="130"/>
  <c r="W75" i="130"/>
  <c r="W71" i="130"/>
  <c r="W79" i="130"/>
  <c r="W62" i="130"/>
  <c r="W91" i="130"/>
  <c r="W92" i="130" s="1"/>
  <c r="W93" i="130" s="1"/>
  <c r="W80" i="130"/>
  <c r="V42" i="128"/>
  <c r="V50" i="128"/>
  <c r="V60" i="128" s="1"/>
  <c r="X50" i="145"/>
  <c r="X60" i="145" s="1"/>
  <c r="X42" i="145"/>
  <c r="X42" i="140"/>
  <c r="X50" i="140"/>
  <c r="X60" i="140" s="1"/>
  <c r="W42" i="111"/>
  <c r="W50" i="111"/>
  <c r="W60" i="111" s="1"/>
  <c r="W25" i="111"/>
  <c r="F18" i="120"/>
  <c r="F17" i="120"/>
  <c r="F21" i="120"/>
  <c r="U26" i="111"/>
  <c r="U63" i="111" s="1"/>
  <c r="Y25" i="140"/>
  <c r="Y46" i="140" s="1"/>
  <c r="Y41" i="140"/>
  <c r="Y49" i="140"/>
  <c r="Y59" i="140" s="1"/>
  <c r="V49" i="121"/>
  <c r="V59" i="121" s="1"/>
  <c r="V41" i="121"/>
  <c r="F19" i="118"/>
  <c r="V45" i="132"/>
  <c r="V44" i="132"/>
  <c r="V48" i="132"/>
  <c r="V58" i="132" s="1"/>
  <c r="V40" i="132"/>
  <c r="X80" i="129"/>
  <c r="X79" i="129"/>
  <c r="X75" i="129"/>
  <c r="X62" i="129"/>
  <c r="X71" i="129"/>
  <c r="X91" i="129"/>
  <c r="X92" i="129" s="1"/>
  <c r="X93" i="129" s="1"/>
  <c r="O73" i="135"/>
  <c r="O64" i="135"/>
  <c r="O81" i="135"/>
  <c r="O77" i="135"/>
  <c r="O66" i="135"/>
  <c r="Y41" i="121"/>
  <c r="Y49" i="121"/>
  <c r="Y59" i="121" s="1"/>
  <c r="Y25" i="121"/>
  <c r="W41" i="124"/>
  <c r="W49" i="124"/>
  <c r="W59" i="124" s="1"/>
  <c r="W25" i="124"/>
  <c r="W45" i="124" s="1"/>
  <c r="Y81" i="116"/>
  <c r="Y79" i="116"/>
  <c r="Y71" i="116"/>
  <c r="Y75" i="116"/>
  <c r="Y62" i="116"/>
  <c r="Y91" i="116"/>
  <c r="Y92" i="116" s="1"/>
  <c r="Y93" i="116" s="1"/>
  <c r="Y80" i="116"/>
  <c r="V50" i="112"/>
  <c r="V60" i="112" s="1"/>
  <c r="V42" i="112"/>
  <c r="V46" i="112"/>
  <c r="V41" i="122"/>
  <c r="V49" i="122"/>
  <c r="V59" i="122" s="1"/>
  <c r="E12" i="130"/>
  <c r="E22" i="130"/>
  <c r="F64" i="133"/>
  <c r="F81" i="133"/>
  <c r="F73" i="133"/>
  <c r="F77" i="133"/>
  <c r="F66" i="133"/>
  <c r="E14" i="140"/>
  <c r="E23" i="111"/>
  <c r="E23" i="128"/>
  <c r="E12" i="134"/>
  <c r="E22" i="134"/>
  <c r="F32" i="127"/>
  <c r="F32" i="136"/>
  <c r="F25" i="136" s="1"/>
  <c r="E23" i="117"/>
  <c r="E23" i="120"/>
  <c r="V73" i="130"/>
  <c r="V77" i="130"/>
  <c r="V64" i="130"/>
  <c r="O97" i="120"/>
  <c r="U26" i="132"/>
  <c r="X101" i="135"/>
  <c r="U26" i="118"/>
  <c r="I97" i="129"/>
  <c r="U26" i="131"/>
  <c r="I97" i="112"/>
  <c r="O97" i="119"/>
  <c r="U72" i="111"/>
  <c r="U76" i="111"/>
  <c r="U26" i="128"/>
  <c r="U26" i="113"/>
  <c r="V26" i="137"/>
  <c r="V63" i="137" s="1"/>
  <c r="V32" i="126"/>
  <c r="V25" i="126" s="1"/>
  <c r="V45" i="126" s="1"/>
  <c r="V32" i="133"/>
  <c r="U32" i="129"/>
  <c r="V32" i="125"/>
  <c r="F26" i="114"/>
  <c r="H17" i="144"/>
  <c r="H21" i="144"/>
  <c r="H19" i="144"/>
  <c r="X49" i="145"/>
  <c r="X59" i="145" s="1"/>
  <c r="X41" i="145"/>
  <c r="X25" i="145"/>
  <c r="X46" i="145" s="1"/>
  <c r="V45" i="143"/>
  <c r="V44" i="143"/>
  <c r="V40" i="143"/>
  <c r="V48" i="143"/>
  <c r="V58" i="143" s="1"/>
  <c r="X80" i="128"/>
  <c r="X79" i="128"/>
  <c r="X75" i="128"/>
  <c r="X71" i="128"/>
  <c r="X62" i="128"/>
  <c r="X91" i="128"/>
  <c r="X92" i="128" s="1"/>
  <c r="X93" i="128" s="1"/>
  <c r="W50" i="133"/>
  <c r="W60" i="133" s="1"/>
  <c r="W42" i="133"/>
  <c r="I75" i="123"/>
  <c r="I62" i="123"/>
  <c r="I79" i="123"/>
  <c r="I71" i="123"/>
  <c r="I91" i="123"/>
  <c r="I92" i="123" s="1"/>
  <c r="I93" i="123" s="1"/>
  <c r="W41" i="133"/>
  <c r="W25" i="133"/>
  <c r="W62" i="133" s="1"/>
  <c r="W49" i="133"/>
  <c r="W59" i="133" s="1"/>
  <c r="X92" i="111"/>
  <c r="X93" i="111" s="1"/>
  <c r="V50" i="130"/>
  <c r="V60" i="130" s="1"/>
  <c r="V42" i="130"/>
  <c r="F23" i="140"/>
  <c r="Z75" i="145"/>
  <c r="Z62" i="145"/>
  <c r="Z79" i="145"/>
  <c r="Z71" i="145"/>
  <c r="Z91" i="145"/>
  <c r="V42" i="132"/>
  <c r="V50" i="132"/>
  <c r="V60" i="132" s="1"/>
  <c r="V46" i="132"/>
  <c r="G75" i="133"/>
  <c r="G62" i="133"/>
  <c r="G71" i="133"/>
  <c r="G79" i="133"/>
  <c r="G91" i="133"/>
  <c r="G92" i="133" s="1"/>
  <c r="G93" i="133" s="1"/>
  <c r="I79" i="136"/>
  <c r="I75" i="136"/>
  <c r="I71" i="136"/>
  <c r="I62" i="136"/>
  <c r="I91" i="136"/>
  <c r="I92" i="136" s="1"/>
  <c r="I93" i="136" s="1"/>
  <c r="H40" i="114"/>
  <c r="H44" i="114"/>
  <c r="H48" i="114"/>
  <c r="H58" i="114" s="1"/>
  <c r="X46" i="112"/>
  <c r="X44" i="112"/>
  <c r="X48" i="112"/>
  <c r="X58" i="112" s="1"/>
  <c r="X40" i="112"/>
  <c r="AA92" i="130"/>
  <c r="AA92" i="140" s="1"/>
  <c r="F18" i="128"/>
  <c r="F17" i="128"/>
  <c r="F21" i="128"/>
  <c r="K26" i="133"/>
  <c r="E19" i="119"/>
  <c r="E23" i="119"/>
  <c r="E12" i="128"/>
  <c r="E19" i="128" s="1"/>
  <c r="E22" i="128"/>
  <c r="G23" i="143"/>
  <c r="E12" i="115"/>
  <c r="E22" i="115"/>
  <c r="E12" i="132"/>
  <c r="E18" i="132" s="1"/>
  <c r="E22" i="132"/>
  <c r="E12" i="112"/>
  <c r="E18" i="112" s="1"/>
  <c r="E22" i="112"/>
  <c r="E23" i="112"/>
  <c r="E12" i="116"/>
  <c r="E18" i="116" s="1"/>
  <c r="E22" i="116"/>
  <c r="F76" i="127"/>
  <c r="F72" i="127"/>
  <c r="F63" i="127"/>
  <c r="F80" i="127"/>
  <c r="E12" i="129"/>
  <c r="E19" i="129" s="1"/>
  <c r="E22" i="129"/>
  <c r="E12" i="120"/>
  <c r="E19" i="120" s="1"/>
  <c r="E22" i="120"/>
  <c r="V64" i="143"/>
  <c r="V77" i="143"/>
  <c r="V73" i="143"/>
  <c r="T26" i="113"/>
  <c r="O97" i="121"/>
  <c r="I97" i="111"/>
  <c r="I98" i="140"/>
  <c r="V63" i="126"/>
  <c r="V72" i="126"/>
  <c r="V76" i="126"/>
  <c r="O97" i="111"/>
  <c r="O98" i="140"/>
  <c r="I97" i="113"/>
  <c r="U26" i="120"/>
  <c r="V72" i="137"/>
  <c r="V76" i="137"/>
  <c r="F26" i="127"/>
  <c r="W66" i="115"/>
  <c r="W63" i="115"/>
  <c r="W76" i="115"/>
  <c r="W72" i="115"/>
  <c r="G32" i="110"/>
  <c r="G25" i="110" s="1"/>
  <c r="T26" i="124"/>
  <c r="V26" i="118"/>
  <c r="V26" i="134"/>
  <c r="U27" i="140"/>
  <c r="U27" i="145"/>
  <c r="F26" i="123"/>
  <c r="V26" i="125"/>
  <c r="V63" i="125" s="1"/>
  <c r="R45" i="135"/>
  <c r="R48" i="135"/>
  <c r="R58" i="135" s="1"/>
  <c r="R40" i="135"/>
  <c r="R44" i="135"/>
  <c r="W27" i="140"/>
  <c r="W27" i="145"/>
  <c r="AC93" i="140"/>
  <c r="AC91" i="140" s="1"/>
  <c r="AC93" i="145"/>
  <c r="Z71" i="140"/>
  <c r="Z62" i="140"/>
  <c r="Z75" i="140"/>
  <c r="Z79" i="140"/>
  <c r="X49" i="140"/>
  <c r="X59" i="140" s="1"/>
  <c r="X41" i="140"/>
  <c r="X25" i="140"/>
  <c r="X46" i="140" s="1"/>
  <c r="Z92" i="121"/>
  <c r="V25" i="128"/>
  <c r="V46" i="128" s="1"/>
  <c r="F18" i="126"/>
  <c r="F17" i="126"/>
  <c r="F21" i="126"/>
  <c r="V45" i="112"/>
  <c r="V44" i="112"/>
  <c r="V48" i="112"/>
  <c r="V58" i="112" s="1"/>
  <c r="V40" i="112"/>
  <c r="Z81" i="140"/>
  <c r="W80" i="111"/>
  <c r="W71" i="111"/>
  <c r="W79" i="111"/>
  <c r="W75" i="111"/>
  <c r="W91" i="111"/>
  <c r="W42" i="119"/>
  <c r="W50" i="119"/>
  <c r="W60" i="119" s="1"/>
  <c r="G46" i="136"/>
  <c r="G42" i="136"/>
  <c r="G50" i="136"/>
  <c r="G60" i="136" s="1"/>
  <c r="X80" i="115"/>
  <c r="X71" i="115"/>
  <c r="X75" i="115"/>
  <c r="X62" i="115"/>
  <c r="X79" i="115"/>
  <c r="X91" i="115"/>
  <c r="X92" i="115" s="1"/>
  <c r="X93" i="115" s="1"/>
  <c r="X45" i="134"/>
  <c r="X44" i="134"/>
  <c r="X40" i="134"/>
  <c r="X48" i="134"/>
  <c r="X58" i="134" s="1"/>
  <c r="F17" i="121"/>
  <c r="F21" i="121"/>
  <c r="Y45" i="130"/>
  <c r="Y44" i="130"/>
  <c r="Y48" i="130"/>
  <c r="Y58" i="130" s="1"/>
  <c r="Y40" i="130"/>
  <c r="W50" i="115"/>
  <c r="W60" i="115" s="1"/>
  <c r="W42" i="115"/>
  <c r="W46" i="115"/>
  <c r="W50" i="124"/>
  <c r="W60" i="124" s="1"/>
  <c r="W42" i="124"/>
  <c r="U41" i="137"/>
  <c r="U49" i="137"/>
  <c r="U59" i="137" s="1"/>
  <c r="V41" i="126"/>
  <c r="V49" i="126"/>
  <c r="V59" i="126" s="1"/>
  <c r="F18" i="134"/>
  <c r="F17" i="134"/>
  <c r="F21" i="134"/>
  <c r="W64" i="143"/>
  <c r="W73" i="143"/>
  <c r="W77" i="143"/>
  <c r="W66" i="143"/>
  <c r="V25" i="116"/>
  <c r="V49" i="116"/>
  <c r="V59" i="116" s="1"/>
  <c r="V41" i="116"/>
  <c r="V64" i="132"/>
  <c r="L32" i="133"/>
  <c r="E26" i="123"/>
  <c r="G12" i="144"/>
  <c r="G22" i="144"/>
  <c r="E12" i="118"/>
  <c r="E19" i="118" s="1"/>
  <c r="E22" i="118"/>
  <c r="D32" i="133"/>
  <c r="E12" i="125"/>
  <c r="E22" i="125"/>
  <c r="O97" i="118"/>
  <c r="I97" i="134"/>
  <c r="V63" i="121"/>
  <c r="V76" i="121"/>
  <c r="V72" i="121"/>
  <c r="T26" i="134"/>
  <c r="W77" i="137"/>
  <c r="W73" i="137"/>
  <c r="W64" i="137"/>
  <c r="W64" i="119"/>
  <c r="W77" i="119"/>
  <c r="W73" i="119"/>
  <c r="B12" i="122"/>
  <c r="B18" i="122" s="1"/>
  <c r="B22" i="122"/>
  <c r="W73" i="115"/>
  <c r="W64" i="115"/>
  <c r="W77" i="115"/>
  <c r="W81" i="115"/>
  <c r="V26" i="129"/>
  <c r="V63" i="129" s="1"/>
  <c r="U32" i="137"/>
  <c r="U25" i="137" s="1"/>
  <c r="V32" i="118"/>
  <c r="V76" i="125"/>
  <c r="V72" i="125"/>
  <c r="W66" i="129"/>
  <c r="W81" i="129" s="1"/>
  <c r="W63" i="129"/>
  <c r="W76" i="129"/>
  <c r="W72" i="129"/>
  <c r="X72" i="140"/>
  <c r="X76" i="140"/>
  <c r="X63" i="140"/>
  <c r="X45" i="129"/>
  <c r="X48" i="129"/>
  <c r="X58" i="129" s="1"/>
  <c r="X44" i="129"/>
  <c r="X40" i="129"/>
  <c r="F18" i="125"/>
  <c r="F17" i="125"/>
  <c r="F21" i="125"/>
  <c r="F18" i="119"/>
  <c r="F17" i="119"/>
  <c r="F21" i="119"/>
  <c r="Y80" i="125"/>
  <c r="Y79" i="125"/>
  <c r="Y62" i="125"/>
  <c r="Y71" i="125"/>
  <c r="Y75" i="125"/>
  <c r="Y91" i="125"/>
  <c r="Y92" i="125" s="1"/>
  <c r="Y93" i="125" s="1"/>
  <c r="AA92" i="145"/>
  <c r="T64" i="135"/>
  <c r="T73" i="135"/>
  <c r="T77" i="135"/>
  <c r="T66" i="135"/>
  <c r="Y50" i="121"/>
  <c r="Y60" i="121" s="1"/>
  <c r="Y42" i="121"/>
  <c r="Y46" i="121"/>
  <c r="G50" i="114"/>
  <c r="G60" i="114" s="1"/>
  <c r="G46" i="114"/>
  <c r="G42" i="114"/>
  <c r="N48" i="135"/>
  <c r="N58" i="135" s="1"/>
  <c r="N40" i="135"/>
  <c r="N44" i="135"/>
  <c r="W50" i="125"/>
  <c r="W60" i="125" s="1"/>
  <c r="W42" i="125"/>
  <c r="W46" i="125"/>
  <c r="X77" i="144"/>
  <c r="X64" i="144"/>
  <c r="X73" i="144"/>
  <c r="X66" i="144"/>
  <c r="D45" i="133"/>
  <c r="D49" i="133"/>
  <c r="D59" i="133" s="1"/>
  <c r="D41" i="133"/>
  <c r="Z45" i="145"/>
  <c r="Z48" i="145"/>
  <c r="Z58" i="145" s="1"/>
  <c r="Z44" i="145"/>
  <c r="Z40" i="145"/>
  <c r="V62" i="132"/>
  <c r="V71" i="132"/>
  <c r="V79" i="132"/>
  <c r="V75" i="132"/>
  <c r="V91" i="132"/>
  <c r="V92" i="132" s="1"/>
  <c r="V93" i="132" s="1"/>
  <c r="N99" i="140"/>
  <c r="N97" i="140" s="1"/>
  <c r="R46" i="135"/>
  <c r="R50" i="135"/>
  <c r="R60" i="135" s="1"/>
  <c r="R42" i="135"/>
  <c r="F19" i="130"/>
  <c r="F17" i="130"/>
  <c r="F21" i="130"/>
  <c r="Y81" i="130"/>
  <c r="Y75" i="130"/>
  <c r="Y62" i="130"/>
  <c r="Y71" i="130"/>
  <c r="Y79" i="130"/>
  <c r="Y91" i="130"/>
  <c r="Y92" i="130" s="1"/>
  <c r="Y93" i="130" s="1"/>
  <c r="Y80" i="130"/>
  <c r="G18" i="140"/>
  <c r="G17" i="140"/>
  <c r="G21" i="140"/>
  <c r="F18" i="117"/>
  <c r="F17" i="117"/>
  <c r="F21" i="117"/>
  <c r="W49" i="117"/>
  <c r="W59" i="117" s="1"/>
  <c r="W41" i="117"/>
  <c r="W25" i="117"/>
  <c r="X62" i="134"/>
  <c r="E12" i="131"/>
  <c r="E19" i="131" s="1"/>
  <c r="E22" i="131"/>
  <c r="L32" i="135"/>
  <c r="E12" i="126"/>
  <c r="E19" i="126" s="1"/>
  <c r="E22" i="126"/>
  <c r="F63" i="114"/>
  <c r="F80" i="114"/>
  <c r="F76" i="114"/>
  <c r="F72" i="114"/>
  <c r="E23" i="132"/>
  <c r="E12" i="113"/>
  <c r="E19" i="113" s="1"/>
  <c r="E22" i="113"/>
  <c r="D76" i="133"/>
  <c r="D72" i="133"/>
  <c r="D63" i="133"/>
  <c r="D80" i="133"/>
  <c r="F26" i="110"/>
  <c r="H64" i="114"/>
  <c r="H81" i="114"/>
  <c r="H73" i="114"/>
  <c r="H77" i="114"/>
  <c r="H66" i="114"/>
  <c r="E12" i="124"/>
  <c r="E18" i="124" s="1"/>
  <c r="E22" i="124"/>
  <c r="V77" i="120"/>
  <c r="V64" i="120"/>
  <c r="V73" i="120"/>
  <c r="I97" i="118"/>
  <c r="K97" i="143"/>
  <c r="O97" i="132"/>
  <c r="Y97" i="135"/>
  <c r="U76" i="130"/>
  <c r="U63" i="130"/>
  <c r="U72" i="130"/>
  <c r="Y101" i="133"/>
  <c r="V76" i="122"/>
  <c r="V72" i="122"/>
  <c r="V63" i="122"/>
  <c r="O97" i="129"/>
  <c r="L26" i="133"/>
  <c r="V72" i="129"/>
  <c r="V76" i="129"/>
  <c r="H12" i="143"/>
  <c r="H22" i="143"/>
  <c r="V32" i="119"/>
  <c r="V25" i="119" s="1"/>
  <c r="W63" i="117"/>
  <c r="W76" i="117"/>
  <c r="W72" i="117"/>
  <c r="W66" i="117"/>
  <c r="W81" i="117" s="1"/>
  <c r="W64" i="129"/>
  <c r="W73" i="129"/>
  <c r="W77" i="129"/>
  <c r="X81" i="131"/>
  <c r="X62" i="131"/>
  <c r="X79" i="131"/>
  <c r="X71" i="131"/>
  <c r="X75" i="131"/>
  <c r="X91" i="131"/>
  <c r="X92" i="131" s="1"/>
  <c r="X93" i="131" s="1"/>
  <c r="X80" i="131"/>
  <c r="X77" i="112"/>
  <c r="X64" i="112"/>
  <c r="X73" i="112"/>
  <c r="X66" i="112"/>
  <c r="X81" i="112" s="1"/>
  <c r="X68" i="140"/>
  <c r="X68" i="145"/>
  <c r="U41" i="130"/>
  <c r="U49" i="130"/>
  <c r="U59" i="130" s="1"/>
  <c r="X62" i="117"/>
  <c r="X75" i="117"/>
  <c r="X79" i="117"/>
  <c r="X71" i="117"/>
  <c r="X91" i="117"/>
  <c r="X92" i="117" s="1"/>
  <c r="X93" i="117" s="1"/>
  <c r="X80" i="117"/>
  <c r="X63" i="124"/>
  <c r="X72" i="124"/>
  <c r="X76" i="124"/>
  <c r="X66" i="124"/>
  <c r="J79" i="110"/>
  <c r="J75" i="110"/>
  <c r="J71" i="110"/>
  <c r="J62" i="110"/>
  <c r="J91" i="110"/>
  <c r="J92" i="110" s="1"/>
  <c r="F19" i="119"/>
  <c r="H23" i="145"/>
  <c r="G48" i="114"/>
  <c r="G58" i="114" s="1"/>
  <c r="G40" i="114"/>
  <c r="G44" i="114"/>
  <c r="W79" i="120"/>
  <c r="W75" i="120"/>
  <c r="W71" i="120"/>
  <c r="W62" i="120"/>
  <c r="W91" i="120"/>
  <c r="W92" i="120" s="1"/>
  <c r="W93" i="120" s="1"/>
  <c r="W80" i="120"/>
  <c r="U80" i="135"/>
  <c r="U75" i="135"/>
  <c r="U62" i="135"/>
  <c r="U79" i="135"/>
  <c r="U71" i="135"/>
  <c r="U91" i="135"/>
  <c r="U92" i="135" s="1"/>
  <c r="U93" i="135" s="1"/>
  <c r="W41" i="118"/>
  <c r="W49" i="118"/>
  <c r="W59" i="118" s="1"/>
  <c r="W25" i="118"/>
  <c r="W62" i="118" s="1"/>
  <c r="W62" i="124"/>
  <c r="W79" i="124"/>
  <c r="W71" i="124"/>
  <c r="W75" i="124"/>
  <c r="W91" i="124"/>
  <c r="W92" i="124" s="1"/>
  <c r="W93" i="124" s="1"/>
  <c r="W42" i="129"/>
  <c r="W50" i="129"/>
  <c r="W60" i="129" s="1"/>
  <c r="W46" i="129"/>
  <c r="H13" i="145"/>
  <c r="M97" i="140"/>
  <c r="G49" i="136"/>
  <c r="G59" i="136" s="1"/>
  <c r="G45" i="136"/>
  <c r="G41" i="136"/>
  <c r="G25" i="136"/>
  <c r="G50" i="127"/>
  <c r="G60" i="127" s="1"/>
  <c r="G46" i="127"/>
  <c r="G42" i="127"/>
  <c r="W40" i="122"/>
  <c r="W48" i="122"/>
  <c r="W58" i="122" s="1"/>
  <c r="W44" i="122"/>
  <c r="W45" i="122"/>
  <c r="Y46" i="130"/>
  <c r="V46" i="120"/>
  <c r="V40" i="120"/>
  <c r="V48" i="120"/>
  <c r="V58" i="120" s="1"/>
  <c r="V44" i="120"/>
  <c r="U41" i="144"/>
  <c r="U49" i="144"/>
  <c r="U59" i="144" s="1"/>
  <c r="V41" i="113"/>
  <c r="V25" i="113"/>
  <c r="V49" i="113"/>
  <c r="V59" i="113" s="1"/>
  <c r="W45" i="113"/>
  <c r="W44" i="113"/>
  <c r="W48" i="113"/>
  <c r="W58" i="113" s="1"/>
  <c r="W40" i="113"/>
  <c r="V64" i="111"/>
  <c r="V73" i="111"/>
  <c r="V77" i="111"/>
  <c r="V81" i="111"/>
  <c r="F32" i="114"/>
  <c r="S64" i="135"/>
  <c r="S77" i="135"/>
  <c r="S73" i="135"/>
  <c r="S81" i="135"/>
  <c r="E23" i="126"/>
  <c r="E23" i="131"/>
  <c r="Z97" i="133"/>
  <c r="U26" i="119"/>
  <c r="V32" i="122"/>
  <c r="U32" i="126"/>
  <c r="U32" i="116"/>
  <c r="V26" i="124"/>
  <c r="V63" i="124" s="1"/>
  <c r="T32" i="121"/>
  <c r="W64" i="117"/>
  <c r="W73" i="117"/>
  <c r="W77" i="117"/>
  <c r="W45" i="132"/>
  <c r="W66" i="132"/>
  <c r="W45" i="126"/>
  <c r="W48" i="126"/>
  <c r="W58" i="126" s="1"/>
  <c r="W44" i="126"/>
  <c r="W40" i="126"/>
  <c r="W46" i="126"/>
  <c r="W66" i="119"/>
  <c r="W81" i="144"/>
  <c r="W71" i="144"/>
  <c r="W79" i="144"/>
  <c r="W62" i="144"/>
  <c r="W75" i="144"/>
  <c r="W91" i="144"/>
  <c r="W92" i="144" s="1"/>
  <c r="W93" i="144" s="1"/>
  <c r="W81" i="118"/>
  <c r="W79" i="118"/>
  <c r="W71" i="118"/>
  <c r="W75" i="118"/>
  <c r="W91" i="118"/>
  <c r="W92" i="118" s="1"/>
  <c r="W93" i="118" s="1"/>
  <c r="F12" i="140"/>
  <c r="F19" i="140" s="1"/>
  <c r="F22" i="140"/>
  <c r="U81" i="135"/>
  <c r="F18" i="113"/>
  <c r="F17" i="113"/>
  <c r="F21" i="113"/>
  <c r="F49" i="136"/>
  <c r="F59" i="136" s="1"/>
  <c r="F41" i="136"/>
  <c r="F45" i="136"/>
  <c r="I40" i="110"/>
  <c r="I48" i="110"/>
  <c r="I58" i="110" s="1"/>
  <c r="I44" i="110"/>
  <c r="G25" i="123"/>
  <c r="G45" i="123"/>
  <c r="G41" i="123"/>
  <c r="G49" i="123"/>
  <c r="G59" i="123" s="1"/>
  <c r="L97" i="137"/>
  <c r="L98" i="145"/>
  <c r="L97" i="145" s="1"/>
  <c r="W81" i="134"/>
  <c r="F18" i="115"/>
  <c r="F17" i="115"/>
  <c r="F21" i="115"/>
  <c r="V45" i="117"/>
  <c r="V44" i="117"/>
  <c r="V40" i="117"/>
  <c r="V48" i="117"/>
  <c r="V58" i="117" s="1"/>
  <c r="X80" i="133"/>
  <c r="X71" i="133"/>
  <c r="X75" i="133"/>
  <c r="X79" i="133"/>
  <c r="X62" i="133"/>
  <c r="X91" i="133"/>
  <c r="X92" i="133" s="1"/>
  <c r="X93" i="133" s="1"/>
  <c r="V41" i="119"/>
  <c r="V49" i="119"/>
  <c r="V59" i="119" s="1"/>
  <c r="Y81" i="118"/>
  <c r="Y71" i="118"/>
  <c r="Y62" i="118"/>
  <c r="Y79" i="118"/>
  <c r="Y75" i="118"/>
  <c r="Y91" i="118"/>
  <c r="Y92" i="118" s="1"/>
  <c r="Y93" i="118" s="1"/>
  <c r="Y80" i="118"/>
  <c r="G45" i="127"/>
  <c r="G41" i="127"/>
  <c r="G49" i="127"/>
  <c r="G59" i="127" s="1"/>
  <c r="G25" i="127"/>
  <c r="M42" i="135"/>
  <c r="M46" i="135"/>
  <c r="M50" i="135"/>
  <c r="M60" i="135" s="1"/>
  <c r="F18" i="124"/>
  <c r="F17" i="124"/>
  <c r="F21" i="124"/>
  <c r="F18" i="129"/>
  <c r="F17" i="129"/>
  <c r="F21" i="129"/>
  <c r="W46" i="113"/>
  <c r="E12" i="121"/>
  <c r="E19" i="121" s="1"/>
  <c r="E22" i="121"/>
  <c r="H81" i="127"/>
  <c r="H73" i="127"/>
  <c r="H77" i="127"/>
  <c r="H64" i="127"/>
  <c r="H66" i="127"/>
  <c r="M63" i="135"/>
  <c r="M72" i="135"/>
  <c r="M76" i="135"/>
  <c r="M80" i="135"/>
  <c r="H81" i="123"/>
  <c r="H73" i="123"/>
  <c r="H77" i="123"/>
  <c r="H64" i="123"/>
  <c r="H66" i="123"/>
  <c r="E23" i="125"/>
  <c r="H64" i="136"/>
  <c r="H77" i="136"/>
  <c r="H81" i="136"/>
  <c r="H73" i="136"/>
  <c r="H66" i="136"/>
  <c r="E23" i="115"/>
  <c r="Q26" i="135"/>
  <c r="M97" i="137"/>
  <c r="U26" i="133"/>
  <c r="O97" i="116"/>
  <c r="U73" i="144"/>
  <c r="U77" i="144"/>
  <c r="V63" i="113"/>
  <c r="V72" i="113"/>
  <c r="V76" i="113"/>
  <c r="O97" i="131"/>
  <c r="O97" i="126"/>
  <c r="K99" i="145"/>
  <c r="W64" i="116"/>
  <c r="W73" i="116"/>
  <c r="W77" i="116"/>
  <c r="W81" i="116"/>
  <c r="V72" i="124"/>
  <c r="V76" i="124"/>
  <c r="V32" i="115"/>
  <c r="V25" i="115" s="1"/>
  <c r="V45" i="115" s="1"/>
  <c r="U32" i="134"/>
  <c r="W33" i="145"/>
  <c r="W33" i="140"/>
  <c r="V25" i="133"/>
  <c r="V45" i="133" s="1"/>
  <c r="V41" i="133"/>
  <c r="V49" i="133"/>
  <c r="V59" i="133" s="1"/>
  <c r="F19" i="131"/>
  <c r="F17" i="131"/>
  <c r="F21" i="131"/>
  <c r="H48" i="127"/>
  <c r="H58" i="127" s="1"/>
  <c r="H40" i="127"/>
  <c r="H44" i="127"/>
  <c r="V42" i="144"/>
  <c r="V50" i="144"/>
  <c r="V60" i="144" s="1"/>
  <c r="F18" i="132"/>
  <c r="F17" i="132"/>
  <c r="F21" i="132"/>
  <c r="I18" i="145"/>
  <c r="I17" i="145"/>
  <c r="I21" i="145"/>
  <c r="W50" i="116"/>
  <c r="W60" i="116" s="1"/>
  <c r="W46" i="116"/>
  <c r="W42" i="116"/>
  <c r="F19" i="126"/>
  <c r="V25" i="144"/>
  <c r="V46" i="144" s="1"/>
  <c r="W75" i="112"/>
  <c r="W71" i="112"/>
  <c r="W79" i="112"/>
  <c r="W91" i="112"/>
  <c r="W92" i="112" s="1"/>
  <c r="M25" i="133"/>
  <c r="M50" i="133"/>
  <c r="M60" i="133" s="1"/>
  <c r="M46" i="133"/>
  <c r="M42" i="133"/>
  <c r="F17" i="118"/>
  <c r="F21" i="118"/>
  <c r="W45" i="129"/>
  <c r="W40" i="129"/>
  <c r="W48" i="129"/>
  <c r="W58" i="129" s="1"/>
  <c r="W44" i="129"/>
  <c r="W25" i="112"/>
  <c r="W62" i="112" s="1"/>
  <c r="W49" i="112"/>
  <c r="W59" i="112" s="1"/>
  <c r="W41" i="112"/>
  <c r="F18" i="112"/>
  <c r="F17" i="112"/>
  <c r="F21" i="112"/>
  <c r="W62" i="126"/>
  <c r="W64" i="128"/>
  <c r="W73" i="128"/>
  <c r="W77" i="128"/>
  <c r="W66" i="128"/>
  <c r="W81" i="128" s="1"/>
  <c r="H18" i="137"/>
  <c r="H17" i="137"/>
  <c r="H21" i="137"/>
  <c r="Y80" i="124"/>
  <c r="Y75" i="124"/>
  <c r="Y71" i="124"/>
  <c r="Y62" i="124"/>
  <c r="Y79" i="124"/>
  <c r="Y91" i="124"/>
  <c r="V50" i="143"/>
  <c r="V60" i="143" s="1"/>
  <c r="V42" i="143"/>
  <c r="V46" i="143"/>
  <c r="V42" i="129"/>
  <c r="V50" i="129"/>
  <c r="V60" i="129" s="1"/>
  <c r="W63" i="133"/>
  <c r="V66" i="112"/>
  <c r="V81" i="112" s="1"/>
  <c r="W50" i="132"/>
  <c r="W60" i="132" s="1"/>
  <c r="W46" i="132"/>
  <c r="W42" i="132"/>
  <c r="V49" i="115"/>
  <c r="V59" i="115" s="1"/>
  <c r="V41" i="115"/>
  <c r="G41" i="110"/>
  <c r="G49" i="110"/>
  <c r="G59" i="110" s="1"/>
  <c r="G45" i="110"/>
  <c r="V62" i="117"/>
  <c r="E12" i="111"/>
  <c r="E19" i="111" s="1"/>
  <c r="E13" i="140"/>
  <c r="E22" i="111"/>
  <c r="E23" i="129"/>
  <c r="F32" i="123"/>
  <c r="E19" i="134"/>
  <c r="E23" i="134"/>
  <c r="R63" i="135"/>
  <c r="R72" i="135"/>
  <c r="R76" i="135"/>
  <c r="E23" i="130"/>
  <c r="E23" i="116"/>
  <c r="G23" i="137"/>
  <c r="G14" i="145"/>
  <c r="E23" i="121"/>
  <c r="N97" i="144"/>
  <c r="W28" i="145"/>
  <c r="K97" i="137"/>
  <c r="I97" i="132"/>
  <c r="I97" i="115"/>
  <c r="W64" i="133"/>
  <c r="W73" i="133"/>
  <c r="W77" i="133"/>
  <c r="W81" i="133"/>
  <c r="U63" i="121"/>
  <c r="U72" i="121"/>
  <c r="U76" i="121"/>
  <c r="O97" i="130"/>
  <c r="I97" i="116"/>
  <c r="V76" i="116"/>
  <c r="V72" i="116"/>
  <c r="V63" i="116"/>
  <c r="W64" i="131"/>
  <c r="W77" i="131"/>
  <c r="W73" i="131"/>
  <c r="V26" i="130"/>
  <c r="V63" i="130" s="1"/>
  <c r="T80" i="122"/>
  <c r="T79" i="122"/>
  <c r="T71" i="122"/>
  <c r="T75" i="122"/>
  <c r="T62" i="122"/>
  <c r="T91" i="122"/>
  <c r="T92" i="122" s="1"/>
  <c r="T93" i="122" s="1"/>
  <c r="W45" i="130"/>
  <c r="W40" i="130"/>
  <c r="W44" i="130"/>
  <c r="W48" i="130"/>
  <c r="W58" i="130" s="1"/>
  <c r="W46" i="130"/>
  <c r="W45" i="115"/>
  <c r="W48" i="115"/>
  <c r="W58" i="115" s="1"/>
  <c r="W40" i="115"/>
  <c r="W44" i="115"/>
  <c r="H48" i="110"/>
  <c r="H58" i="110" s="1"/>
  <c r="H44" i="110"/>
  <c r="H40" i="110"/>
  <c r="K93" i="110"/>
  <c r="M48" i="135"/>
  <c r="M58" i="135" s="1"/>
  <c r="M40" i="135"/>
  <c r="M44" i="135"/>
  <c r="W25" i="119"/>
  <c r="W49" i="119"/>
  <c r="W59" i="119" s="1"/>
  <c r="W41" i="119"/>
  <c r="U41" i="121"/>
  <c r="U49" i="121"/>
  <c r="U59" i="121" s="1"/>
  <c r="U25" i="121"/>
  <c r="U45" i="121" s="1"/>
  <c r="F48" i="133"/>
  <c r="F58" i="133" s="1"/>
  <c r="F40" i="133"/>
  <c r="F44" i="133"/>
  <c r="X44" i="116"/>
  <c r="X40" i="116"/>
  <c r="X48" i="116"/>
  <c r="X58" i="116" s="1"/>
  <c r="F19" i="111"/>
  <c r="F17" i="111"/>
  <c r="F21" i="111"/>
  <c r="E25" i="133"/>
  <c r="E42" i="133"/>
  <c r="E50" i="133"/>
  <c r="E60" i="133" s="1"/>
  <c r="E46" i="133"/>
  <c r="Z92" i="113"/>
  <c r="Y50" i="145"/>
  <c r="Y60" i="145" s="1"/>
  <c r="Y42" i="145"/>
  <c r="W66" i="137"/>
  <c r="X45" i="118"/>
  <c r="X48" i="118"/>
  <c r="X58" i="118" s="1"/>
  <c r="X44" i="118"/>
  <c r="X40" i="118"/>
  <c r="W49" i="131"/>
  <c r="W59" i="131" s="1"/>
  <c r="W41" i="131"/>
  <c r="W25" i="131"/>
  <c r="W62" i="131" s="1"/>
  <c r="W25" i="137"/>
  <c r="W49" i="137"/>
  <c r="W59" i="137" s="1"/>
  <c r="W41" i="137"/>
  <c r="V66" i="143"/>
  <c r="H44" i="123"/>
  <c r="H48" i="123"/>
  <c r="H58" i="123" s="1"/>
  <c r="H40" i="123"/>
  <c r="V66" i="120"/>
  <c r="F18" i="122"/>
  <c r="F17" i="122"/>
  <c r="F21" i="122"/>
  <c r="Y76" i="121"/>
  <c r="Y72" i="121"/>
  <c r="Y63" i="121"/>
  <c r="Y67" i="145"/>
  <c r="Y67" i="140"/>
  <c r="I79" i="127"/>
  <c r="I62" i="127"/>
  <c r="I71" i="127"/>
  <c r="I75" i="127"/>
  <c r="I91" i="127"/>
  <c r="I92" i="127" s="1"/>
  <c r="I93" i="127" s="1"/>
  <c r="F18" i="116"/>
  <c r="F17" i="116"/>
  <c r="F21" i="116"/>
  <c r="X67" i="145"/>
  <c r="Y66" i="121"/>
  <c r="U26" i="112"/>
  <c r="V66" i="137"/>
  <c r="W34" i="145"/>
  <c r="T32" i="124"/>
  <c r="V66" i="121"/>
  <c r="P97" i="122"/>
  <c r="V66" i="122"/>
  <c r="U66" i="121"/>
  <c r="D23" i="116"/>
  <c r="R66" i="135"/>
  <c r="D23" i="131"/>
  <c r="D23" i="118"/>
  <c r="D23" i="132"/>
  <c r="Z92" i="140" l="1"/>
  <c r="H97" i="134"/>
  <c r="U50" i="143"/>
  <c r="U60" i="143" s="1"/>
  <c r="W32" i="145"/>
  <c r="K98" i="145"/>
  <c r="E19" i="132"/>
  <c r="P97" i="128"/>
  <c r="P97" i="112"/>
  <c r="H97" i="118"/>
  <c r="N97" i="143"/>
  <c r="E19" i="116"/>
  <c r="M97" i="145"/>
  <c r="H97" i="125"/>
  <c r="H97" i="120"/>
  <c r="P97" i="124"/>
  <c r="H97" i="115"/>
  <c r="H97" i="119"/>
  <c r="Z93" i="113"/>
  <c r="P97" i="126"/>
  <c r="V67" i="140"/>
  <c r="V76" i="140" s="1"/>
  <c r="H97" i="124"/>
  <c r="H97" i="131"/>
  <c r="E19" i="112"/>
  <c r="Y45" i="140"/>
  <c r="H97" i="130"/>
  <c r="H97" i="126"/>
  <c r="W26" i="145"/>
  <c r="W41" i="145" s="1"/>
  <c r="V81" i="130"/>
  <c r="W34" i="140"/>
  <c r="W32" i="140" s="1"/>
  <c r="W42" i="140" s="1"/>
  <c r="P97" i="132"/>
  <c r="P97" i="121"/>
  <c r="P97" i="116"/>
  <c r="P97" i="117"/>
  <c r="P97" i="118"/>
  <c r="H97" i="113"/>
  <c r="AA93" i="130"/>
  <c r="AA93" i="145" s="1"/>
  <c r="T32" i="133"/>
  <c r="X45" i="145"/>
  <c r="V62" i="121"/>
  <c r="V79" i="121"/>
  <c r="V71" i="121"/>
  <c r="V75" i="121"/>
  <c r="V91" i="121"/>
  <c r="V92" i="121" s="1"/>
  <c r="V93" i="121" s="1"/>
  <c r="V80" i="121"/>
  <c r="V80" i="122"/>
  <c r="V75" i="122"/>
  <c r="V71" i="122"/>
  <c r="V79" i="122"/>
  <c r="V91" i="122"/>
  <c r="V92" i="122" s="1"/>
  <c r="V93" i="122" s="1"/>
  <c r="W42" i="145"/>
  <c r="W50" i="145"/>
  <c r="W60" i="145" s="1"/>
  <c r="U41" i="112"/>
  <c r="U49" i="112"/>
  <c r="U59" i="112" s="1"/>
  <c r="Y80" i="121"/>
  <c r="Y71" i="121"/>
  <c r="Y62" i="121"/>
  <c r="Y75" i="121"/>
  <c r="Y79" i="121"/>
  <c r="Y91" i="121"/>
  <c r="Y92" i="121" s="1"/>
  <c r="U45" i="137"/>
  <c r="U48" i="137"/>
  <c r="U58" i="137" s="1"/>
  <c r="U44" i="137"/>
  <c r="U40" i="137"/>
  <c r="U71" i="121"/>
  <c r="U79" i="121"/>
  <c r="U75" i="121"/>
  <c r="U62" i="121"/>
  <c r="U91" i="121"/>
  <c r="U92" i="121" s="1"/>
  <c r="U93" i="121" s="1"/>
  <c r="U80" i="121"/>
  <c r="G77" i="114"/>
  <c r="G81" i="114"/>
  <c r="G73" i="114"/>
  <c r="G64" i="114"/>
  <c r="G66" i="114"/>
  <c r="P97" i="125"/>
  <c r="H97" i="116"/>
  <c r="V73" i="129"/>
  <c r="V77" i="129"/>
  <c r="V64" i="129"/>
  <c r="F32" i="110"/>
  <c r="X79" i="124"/>
  <c r="X62" i="124"/>
  <c r="X71" i="124"/>
  <c r="X75" i="124"/>
  <c r="X91" i="124"/>
  <c r="X92" i="124" s="1"/>
  <c r="X93" i="124" s="1"/>
  <c r="X81" i="124"/>
  <c r="E18" i="125"/>
  <c r="E17" i="125"/>
  <c r="E21" i="125"/>
  <c r="F41" i="114"/>
  <c r="F25" i="114"/>
  <c r="F49" i="114"/>
  <c r="F59" i="114" s="1"/>
  <c r="F45" i="114"/>
  <c r="E18" i="130"/>
  <c r="E17" i="130"/>
  <c r="E21" i="130"/>
  <c r="W45" i="111"/>
  <c r="W48" i="111"/>
  <c r="W58" i="111" s="1"/>
  <c r="W40" i="111"/>
  <c r="W44" i="111"/>
  <c r="D12" i="132"/>
  <c r="D18" i="132" s="1"/>
  <c r="D22" i="132"/>
  <c r="D26" i="136"/>
  <c r="D23" i="125"/>
  <c r="C32" i="133"/>
  <c r="G64" i="123"/>
  <c r="G77" i="123"/>
  <c r="G81" i="123"/>
  <c r="G73" i="123"/>
  <c r="G66" i="123"/>
  <c r="D23" i="124"/>
  <c r="L80" i="135"/>
  <c r="L72" i="135"/>
  <c r="L76" i="135"/>
  <c r="L63" i="135"/>
  <c r="D12" i="130"/>
  <c r="D19" i="130" s="1"/>
  <c r="D22" i="130"/>
  <c r="D12" i="113"/>
  <c r="D19" i="113" s="1"/>
  <c r="D22" i="113"/>
  <c r="K72" i="133"/>
  <c r="K80" i="133"/>
  <c r="K76" i="133"/>
  <c r="K63" i="133"/>
  <c r="U73" i="112"/>
  <c r="U77" i="112"/>
  <c r="O97" i="144"/>
  <c r="V64" i="126"/>
  <c r="V73" i="126"/>
  <c r="V77" i="126"/>
  <c r="H97" i="117"/>
  <c r="U72" i="128"/>
  <c r="U76" i="128"/>
  <c r="U63" i="128"/>
  <c r="P97" i="131"/>
  <c r="U76" i="124"/>
  <c r="U72" i="124"/>
  <c r="V66" i="115"/>
  <c r="V81" i="115" s="1"/>
  <c r="V72" i="115"/>
  <c r="V76" i="115"/>
  <c r="V63" i="115"/>
  <c r="U26" i="129"/>
  <c r="U63" i="129" s="1"/>
  <c r="G72" i="110"/>
  <c r="G63" i="110"/>
  <c r="G76" i="110"/>
  <c r="G80" i="110"/>
  <c r="E44" i="133"/>
  <c r="E40" i="133"/>
  <c r="E48" i="133"/>
  <c r="E58" i="133" s="1"/>
  <c r="W45" i="119"/>
  <c r="W48" i="119"/>
  <c r="W58" i="119" s="1"/>
  <c r="W40" i="119"/>
  <c r="W44" i="119"/>
  <c r="E12" i="140"/>
  <c r="E22" i="140"/>
  <c r="W62" i="128"/>
  <c r="W75" i="128"/>
  <c r="W79" i="128"/>
  <c r="W71" i="128"/>
  <c r="W91" i="128"/>
  <c r="W92" i="128" s="1"/>
  <c r="W93" i="128" s="1"/>
  <c r="W80" i="128"/>
  <c r="E19" i="125"/>
  <c r="W79" i="132"/>
  <c r="W71" i="132"/>
  <c r="W62" i="132"/>
  <c r="W75" i="132"/>
  <c r="W91" i="132"/>
  <c r="W92" i="132" s="1"/>
  <c r="W93" i="132" s="1"/>
  <c r="W80" i="132"/>
  <c r="X80" i="124"/>
  <c r="X64" i="140"/>
  <c r="X73" i="140"/>
  <c r="X77" i="140"/>
  <c r="V46" i="119"/>
  <c r="V42" i="119"/>
  <c r="V50" i="119"/>
  <c r="V60" i="119" s="1"/>
  <c r="L46" i="135"/>
  <c r="L42" i="135"/>
  <c r="L50" i="135"/>
  <c r="L60" i="135" s="1"/>
  <c r="X71" i="144"/>
  <c r="X75" i="144"/>
  <c r="X62" i="144"/>
  <c r="X79" i="144"/>
  <c r="X91" i="144"/>
  <c r="X92" i="144" s="1"/>
  <c r="X93" i="144" s="1"/>
  <c r="X80" i="144"/>
  <c r="V25" i="129"/>
  <c r="V41" i="129"/>
  <c r="V49" i="129"/>
  <c r="V59" i="129" s="1"/>
  <c r="B17" i="122"/>
  <c r="B21" i="122"/>
  <c r="B19" i="122"/>
  <c r="D25" i="133"/>
  <c r="D46" i="133"/>
  <c r="D42" i="133"/>
  <c r="D50" i="133"/>
  <c r="D60" i="133" s="1"/>
  <c r="V73" i="131"/>
  <c r="V77" i="131"/>
  <c r="V64" i="131"/>
  <c r="V66" i="131"/>
  <c r="W79" i="143"/>
  <c r="W71" i="143"/>
  <c r="W75" i="143"/>
  <c r="W62" i="143"/>
  <c r="W91" i="143"/>
  <c r="W92" i="143" s="1"/>
  <c r="W93" i="143" s="1"/>
  <c r="W80" i="143"/>
  <c r="W26" i="121"/>
  <c r="W63" i="121" s="1"/>
  <c r="F25" i="123"/>
  <c r="F45" i="123"/>
  <c r="F41" i="123"/>
  <c r="F49" i="123"/>
  <c r="F59" i="123" s="1"/>
  <c r="W80" i="115"/>
  <c r="W71" i="115"/>
  <c r="W62" i="115"/>
  <c r="W75" i="115"/>
  <c r="W79" i="115"/>
  <c r="W91" i="115"/>
  <c r="W92" i="115" s="1"/>
  <c r="W93" i="115" s="1"/>
  <c r="K49" i="133"/>
  <c r="K59" i="133" s="1"/>
  <c r="K45" i="133"/>
  <c r="K41" i="133"/>
  <c r="V50" i="133"/>
  <c r="V60" i="133" s="1"/>
  <c r="V42" i="133"/>
  <c r="V46" i="133"/>
  <c r="E18" i="134"/>
  <c r="E17" i="134"/>
  <c r="E21" i="134"/>
  <c r="W46" i="124"/>
  <c r="W48" i="124"/>
  <c r="W58" i="124" s="1"/>
  <c r="W44" i="124"/>
  <c r="W40" i="124"/>
  <c r="W46" i="111"/>
  <c r="T49" i="121"/>
  <c r="T59" i="121" s="1"/>
  <c r="T41" i="121"/>
  <c r="G18" i="137"/>
  <c r="G17" i="137"/>
  <c r="G21" i="137"/>
  <c r="E18" i="119"/>
  <c r="E17" i="119"/>
  <c r="E21" i="119"/>
  <c r="AA93" i="140"/>
  <c r="AA91" i="140" s="1"/>
  <c r="D26" i="114"/>
  <c r="D23" i="129"/>
  <c r="U72" i="125"/>
  <c r="U63" i="125"/>
  <c r="U76" i="125"/>
  <c r="U32" i="125"/>
  <c r="U25" i="125" s="1"/>
  <c r="V44" i="115"/>
  <c r="V40" i="115"/>
  <c r="V48" i="115"/>
  <c r="V58" i="115" s="1"/>
  <c r="V42" i="115"/>
  <c r="V50" i="115"/>
  <c r="V60" i="115" s="1"/>
  <c r="V46" i="115"/>
  <c r="V45" i="116"/>
  <c r="V48" i="116"/>
  <c r="V58" i="116" s="1"/>
  <c r="V44" i="116"/>
  <c r="V40" i="116"/>
  <c r="E18" i="115"/>
  <c r="E17" i="115"/>
  <c r="E21" i="115"/>
  <c r="U50" i="144"/>
  <c r="U60" i="144" s="1"/>
  <c r="U42" i="144"/>
  <c r="U41" i="125"/>
  <c r="U49" i="125"/>
  <c r="U59" i="125" s="1"/>
  <c r="U49" i="122"/>
  <c r="U59" i="122" s="1"/>
  <c r="U41" i="122"/>
  <c r="D12" i="116"/>
  <c r="D18" i="116" s="1"/>
  <c r="D22" i="116"/>
  <c r="D23" i="130"/>
  <c r="D23" i="134"/>
  <c r="D12" i="124"/>
  <c r="D22" i="124"/>
  <c r="G77" i="127"/>
  <c r="G81" i="127"/>
  <c r="G73" i="127"/>
  <c r="G64" i="127"/>
  <c r="G66" i="127"/>
  <c r="E63" i="136"/>
  <c r="E80" i="136"/>
  <c r="E72" i="136"/>
  <c r="E76" i="136"/>
  <c r="D23" i="115"/>
  <c r="W76" i="121"/>
  <c r="W72" i="121"/>
  <c r="T26" i="129"/>
  <c r="H97" i="111"/>
  <c r="H98" i="140"/>
  <c r="J99" i="145"/>
  <c r="S26" i="144"/>
  <c r="T26" i="131"/>
  <c r="U72" i="115"/>
  <c r="U63" i="115"/>
  <c r="U76" i="115"/>
  <c r="P97" i="115"/>
  <c r="S26" i="117"/>
  <c r="T32" i="144"/>
  <c r="T25" i="144" s="1"/>
  <c r="T45" i="144" s="1"/>
  <c r="U26" i="134"/>
  <c r="T32" i="128"/>
  <c r="U26" i="126"/>
  <c r="U63" i="126" s="1"/>
  <c r="U32" i="124"/>
  <c r="U26" i="116"/>
  <c r="U63" i="116" s="1"/>
  <c r="V77" i="115"/>
  <c r="V73" i="115"/>
  <c r="V64" i="115"/>
  <c r="U76" i="129"/>
  <c r="U72" i="129"/>
  <c r="U66" i="129"/>
  <c r="T32" i="116"/>
  <c r="E18" i="111"/>
  <c r="E17" i="111"/>
  <c r="E21" i="111"/>
  <c r="E19" i="115"/>
  <c r="H62" i="123"/>
  <c r="H79" i="123"/>
  <c r="H75" i="123"/>
  <c r="H71" i="123"/>
  <c r="H91" i="123"/>
  <c r="H92" i="123" s="1"/>
  <c r="H93" i="123" s="1"/>
  <c r="W28" i="140"/>
  <c r="W26" i="140" s="1"/>
  <c r="V41" i="124"/>
  <c r="V49" i="124"/>
  <c r="V59" i="124" s="1"/>
  <c r="V25" i="124"/>
  <c r="V45" i="124" s="1"/>
  <c r="V42" i="122"/>
  <c r="V50" i="122"/>
  <c r="V60" i="122" s="1"/>
  <c r="H12" i="145"/>
  <c r="H22" i="145"/>
  <c r="X71" i="112"/>
  <c r="X79" i="112"/>
  <c r="X62" i="112"/>
  <c r="X75" i="112"/>
  <c r="X91" i="112"/>
  <c r="X80" i="112"/>
  <c r="V66" i="129"/>
  <c r="X81" i="144"/>
  <c r="V42" i="118"/>
  <c r="V50" i="118"/>
  <c r="V60" i="118" s="1"/>
  <c r="V64" i="118"/>
  <c r="W81" i="143"/>
  <c r="W46" i="119"/>
  <c r="T25" i="124"/>
  <c r="T46" i="124" s="1"/>
  <c r="T49" i="124"/>
  <c r="T59" i="124" s="1"/>
  <c r="T41" i="124"/>
  <c r="F49" i="127"/>
  <c r="F59" i="127" s="1"/>
  <c r="F41" i="127"/>
  <c r="F45" i="127"/>
  <c r="U41" i="120"/>
  <c r="U49" i="120"/>
  <c r="U59" i="120" s="1"/>
  <c r="V66" i="126"/>
  <c r="V81" i="126" s="1"/>
  <c r="E17" i="112"/>
  <c r="E21" i="112"/>
  <c r="X48" i="145"/>
  <c r="X58" i="145" s="1"/>
  <c r="X44" i="145"/>
  <c r="X40" i="145"/>
  <c r="U41" i="118"/>
  <c r="U49" i="118"/>
  <c r="U59" i="118" s="1"/>
  <c r="V73" i="144"/>
  <c r="V77" i="144"/>
  <c r="V64" i="144"/>
  <c r="V66" i="144"/>
  <c r="F75" i="133"/>
  <c r="F71" i="133"/>
  <c r="F79" i="133"/>
  <c r="F62" i="133"/>
  <c r="F91" i="133"/>
  <c r="F92" i="133" s="1"/>
  <c r="F93" i="133" s="1"/>
  <c r="V44" i="121"/>
  <c r="V48" i="121"/>
  <c r="V58" i="121" s="1"/>
  <c r="V40" i="121"/>
  <c r="U49" i="111"/>
  <c r="U59" i="111" s="1"/>
  <c r="U41" i="111"/>
  <c r="U25" i="111"/>
  <c r="X45" i="111"/>
  <c r="X48" i="111"/>
  <c r="X58" i="111" s="1"/>
  <c r="X40" i="111"/>
  <c r="X44" i="111"/>
  <c r="X46" i="111"/>
  <c r="X62" i="111"/>
  <c r="Y45" i="145"/>
  <c r="Y44" i="145"/>
  <c r="Y48" i="145"/>
  <c r="Y58" i="145" s="1"/>
  <c r="Y40" i="145"/>
  <c r="V50" i="121"/>
  <c r="V60" i="121" s="1"/>
  <c r="V42" i="121"/>
  <c r="V46" i="121"/>
  <c r="V50" i="113"/>
  <c r="V60" i="113" s="1"/>
  <c r="V42" i="113"/>
  <c r="V46" i="113"/>
  <c r="U42" i="121"/>
  <c r="U50" i="121"/>
  <c r="U60" i="121" s="1"/>
  <c r="U46" i="121"/>
  <c r="T41" i="125"/>
  <c r="T49" i="125"/>
  <c r="T59" i="125" s="1"/>
  <c r="T76" i="144"/>
  <c r="T72" i="144"/>
  <c r="T63" i="144"/>
  <c r="I97" i="144"/>
  <c r="U26" i="124"/>
  <c r="K26" i="135"/>
  <c r="V28" i="140"/>
  <c r="V26" i="140" s="1"/>
  <c r="V28" i="145"/>
  <c r="V26" i="145" s="1"/>
  <c r="V26" i="111"/>
  <c r="W73" i="125"/>
  <c r="W77" i="125"/>
  <c r="W64" i="125"/>
  <c r="W66" i="125"/>
  <c r="D12" i="115"/>
  <c r="D22" i="115"/>
  <c r="D14" i="140"/>
  <c r="D23" i="111"/>
  <c r="E32" i="136"/>
  <c r="E25" i="136" s="1"/>
  <c r="D23" i="113"/>
  <c r="F12" i="144"/>
  <c r="F22" i="144"/>
  <c r="E26" i="110"/>
  <c r="D23" i="121"/>
  <c r="U77" i="129"/>
  <c r="U64" i="129"/>
  <c r="U73" i="129"/>
  <c r="U81" i="121"/>
  <c r="U77" i="121"/>
  <c r="U73" i="121"/>
  <c r="U64" i="121"/>
  <c r="H97" i="129"/>
  <c r="P97" i="130"/>
  <c r="U63" i="118"/>
  <c r="U76" i="118"/>
  <c r="U72" i="118"/>
  <c r="T26" i="137"/>
  <c r="U72" i="120"/>
  <c r="U63" i="120"/>
  <c r="U76" i="120"/>
  <c r="T26" i="143"/>
  <c r="H97" i="121"/>
  <c r="P97" i="119"/>
  <c r="U76" i="119"/>
  <c r="U72" i="119"/>
  <c r="U63" i="119"/>
  <c r="T26" i="132"/>
  <c r="U63" i="134"/>
  <c r="U72" i="134"/>
  <c r="U76" i="134"/>
  <c r="T32" i="134"/>
  <c r="T25" i="134" s="1"/>
  <c r="T45" i="134" s="1"/>
  <c r="U72" i="126"/>
  <c r="U76" i="126"/>
  <c r="U72" i="144"/>
  <c r="U76" i="144"/>
  <c r="U63" i="144"/>
  <c r="U66" i="144"/>
  <c r="U76" i="116"/>
  <c r="U72" i="116"/>
  <c r="U32" i="122"/>
  <c r="T63" i="124"/>
  <c r="T72" i="124"/>
  <c r="T76" i="124"/>
  <c r="U32" i="131"/>
  <c r="U25" i="131" s="1"/>
  <c r="V81" i="143"/>
  <c r="V79" i="143"/>
  <c r="V75" i="143"/>
  <c r="V71" i="143"/>
  <c r="V62" i="143"/>
  <c r="V91" i="143"/>
  <c r="V92" i="143" s="1"/>
  <c r="V93" i="143" s="1"/>
  <c r="V80" i="143"/>
  <c r="E19" i="130"/>
  <c r="F46" i="123"/>
  <c r="F42" i="123"/>
  <c r="F50" i="123"/>
  <c r="F60" i="123" s="1"/>
  <c r="U41" i="133"/>
  <c r="U49" i="133"/>
  <c r="U59" i="133" s="1"/>
  <c r="H75" i="136"/>
  <c r="H71" i="136"/>
  <c r="H79" i="136"/>
  <c r="H62" i="136"/>
  <c r="H91" i="136"/>
  <c r="H92" i="136" s="1"/>
  <c r="H93" i="136" s="1"/>
  <c r="E18" i="121"/>
  <c r="E17" i="121"/>
  <c r="E21" i="121"/>
  <c r="V45" i="119"/>
  <c r="V48" i="119"/>
  <c r="V58" i="119" s="1"/>
  <c r="V40" i="119"/>
  <c r="V44" i="119"/>
  <c r="W75" i="119"/>
  <c r="W62" i="119"/>
  <c r="W79" i="119"/>
  <c r="W71" i="119"/>
  <c r="W91" i="119"/>
  <c r="W92" i="119" s="1"/>
  <c r="W93" i="119" s="1"/>
  <c r="W80" i="119"/>
  <c r="V45" i="113"/>
  <c r="V48" i="113"/>
  <c r="V58" i="113" s="1"/>
  <c r="V40" i="113"/>
  <c r="V44" i="113"/>
  <c r="J93" i="110"/>
  <c r="L41" i="133"/>
  <c r="L45" i="133"/>
  <c r="L49" i="133"/>
  <c r="L59" i="133" s="1"/>
  <c r="T81" i="135"/>
  <c r="T75" i="135"/>
  <c r="T62" i="135"/>
  <c r="T71" i="135"/>
  <c r="T79" i="135"/>
  <c r="T91" i="135"/>
  <c r="T92" i="135" s="1"/>
  <c r="T93" i="135" s="1"/>
  <c r="T80" i="135"/>
  <c r="W80" i="129"/>
  <c r="W79" i="129"/>
  <c r="W75" i="129"/>
  <c r="W71" i="129"/>
  <c r="W62" i="129"/>
  <c r="W91" i="129"/>
  <c r="W92" i="129" s="1"/>
  <c r="W93" i="129" s="1"/>
  <c r="L25" i="133"/>
  <c r="L46" i="133"/>
  <c r="L42" i="133"/>
  <c r="L50" i="133"/>
  <c r="L60" i="133" s="1"/>
  <c r="G46" i="110"/>
  <c r="G42" i="110"/>
  <c r="G50" i="110"/>
  <c r="G60" i="110" s="1"/>
  <c r="V50" i="125"/>
  <c r="V60" i="125" s="1"/>
  <c r="V42" i="125"/>
  <c r="U49" i="113"/>
  <c r="U59" i="113" s="1"/>
  <c r="U41" i="113"/>
  <c r="E32" i="114"/>
  <c r="P97" i="113"/>
  <c r="U32" i="117"/>
  <c r="U64" i="117" s="1"/>
  <c r="T50" i="124"/>
  <c r="T60" i="124" s="1"/>
  <c r="T42" i="124"/>
  <c r="R81" i="135"/>
  <c r="R75" i="135"/>
  <c r="R62" i="135"/>
  <c r="R79" i="135"/>
  <c r="R71" i="135"/>
  <c r="R91" i="135"/>
  <c r="R92" i="135" s="1"/>
  <c r="R93" i="135" s="1"/>
  <c r="U50" i="126"/>
  <c r="U60" i="126" s="1"/>
  <c r="U42" i="126"/>
  <c r="H64" i="110"/>
  <c r="H77" i="110"/>
  <c r="H81" i="110"/>
  <c r="H73" i="110"/>
  <c r="H66" i="110"/>
  <c r="E81" i="133"/>
  <c r="E73" i="133"/>
  <c r="E77" i="133"/>
  <c r="E64" i="133"/>
  <c r="E66" i="133"/>
  <c r="E32" i="127"/>
  <c r="D23" i="120"/>
  <c r="K80" i="135"/>
  <c r="K63" i="135"/>
  <c r="K76" i="135"/>
  <c r="K72" i="135"/>
  <c r="L76" i="133"/>
  <c r="L80" i="133"/>
  <c r="L72" i="133"/>
  <c r="L63" i="133"/>
  <c r="D23" i="117"/>
  <c r="U73" i="117"/>
  <c r="U77" i="117"/>
  <c r="AA97" i="133"/>
  <c r="N99" i="145"/>
  <c r="T26" i="112"/>
  <c r="Y101" i="135"/>
  <c r="S26" i="115"/>
  <c r="P97" i="111"/>
  <c r="P98" i="140"/>
  <c r="P97" i="134"/>
  <c r="V64" i="121"/>
  <c r="V77" i="121"/>
  <c r="V81" i="121"/>
  <c r="V73" i="121"/>
  <c r="P97" i="120"/>
  <c r="T72" i="125"/>
  <c r="T76" i="125"/>
  <c r="T63" i="125"/>
  <c r="T26" i="130"/>
  <c r="T72" i="113"/>
  <c r="T76" i="113"/>
  <c r="T63" i="113"/>
  <c r="T73" i="121"/>
  <c r="T77" i="121"/>
  <c r="T64" i="121"/>
  <c r="V76" i="119"/>
  <c r="V66" i="119"/>
  <c r="V81" i="119" s="1"/>
  <c r="V72" i="119"/>
  <c r="V63" i="119"/>
  <c r="T50" i="133"/>
  <c r="T60" i="133" s="1"/>
  <c r="T42" i="133"/>
  <c r="G12" i="143"/>
  <c r="G22" i="143"/>
  <c r="U32" i="132"/>
  <c r="U25" i="132" s="1"/>
  <c r="U32" i="119"/>
  <c r="U25" i="119" s="1"/>
  <c r="U45" i="119" s="1"/>
  <c r="U76" i="112"/>
  <c r="U72" i="112"/>
  <c r="U63" i="112"/>
  <c r="U66" i="112"/>
  <c r="U80" i="112" s="1"/>
  <c r="U32" i="128"/>
  <c r="F12" i="143"/>
  <c r="F19" i="143" s="1"/>
  <c r="F22" i="143"/>
  <c r="V64" i="125"/>
  <c r="V77" i="125"/>
  <c r="V73" i="125"/>
  <c r="X63" i="145"/>
  <c r="X76" i="145"/>
  <c r="X72" i="145"/>
  <c r="X66" i="145"/>
  <c r="U48" i="121"/>
  <c r="U58" i="121" s="1"/>
  <c r="U44" i="121"/>
  <c r="U40" i="121"/>
  <c r="V34" i="140"/>
  <c r="V32" i="140" s="1"/>
  <c r="W32" i="121"/>
  <c r="W67" i="140"/>
  <c r="U50" i="116"/>
  <c r="U60" i="116" s="1"/>
  <c r="U42" i="116"/>
  <c r="W45" i="118"/>
  <c r="W40" i="118"/>
  <c r="W44" i="118"/>
  <c r="W48" i="118"/>
  <c r="W58" i="118" s="1"/>
  <c r="W46" i="118"/>
  <c r="E18" i="131"/>
  <c r="E17" i="131"/>
  <c r="E21" i="131"/>
  <c r="X66" i="140"/>
  <c r="T33" i="140"/>
  <c r="W81" i="119"/>
  <c r="E18" i="118"/>
  <c r="E17" i="118"/>
  <c r="E21" i="118"/>
  <c r="V48" i="126"/>
  <c r="V58" i="126" s="1"/>
  <c r="V40" i="126"/>
  <c r="V44" i="126"/>
  <c r="V45" i="128"/>
  <c r="V48" i="128"/>
  <c r="V58" i="128" s="1"/>
  <c r="V44" i="128"/>
  <c r="V40" i="128"/>
  <c r="E18" i="120"/>
  <c r="E17" i="120"/>
  <c r="E21" i="120"/>
  <c r="E18" i="128"/>
  <c r="E17" i="128"/>
  <c r="E21" i="128"/>
  <c r="W45" i="133"/>
  <c r="W48" i="133"/>
  <c r="W58" i="133" s="1"/>
  <c r="W40" i="133"/>
  <c r="W44" i="133"/>
  <c r="W46" i="133"/>
  <c r="F46" i="136"/>
  <c r="F50" i="136"/>
  <c r="F60" i="136" s="1"/>
  <c r="F42" i="136"/>
  <c r="N64" i="135"/>
  <c r="N81" i="135"/>
  <c r="N73" i="135"/>
  <c r="N77" i="135"/>
  <c r="N66" i="135"/>
  <c r="V25" i="122"/>
  <c r="V46" i="122" s="1"/>
  <c r="Y45" i="121"/>
  <c r="Y40" i="121"/>
  <c r="Y44" i="121"/>
  <c r="Y48" i="121"/>
  <c r="Y58" i="121" s="1"/>
  <c r="V50" i="134"/>
  <c r="V60" i="134" s="1"/>
  <c r="V42" i="134"/>
  <c r="U41" i="115"/>
  <c r="U49" i="115"/>
  <c r="U59" i="115" s="1"/>
  <c r="V67" i="145"/>
  <c r="C63" i="133"/>
  <c r="C72" i="133"/>
  <c r="C76" i="133"/>
  <c r="C80" i="133"/>
  <c r="J97" i="137"/>
  <c r="J98" i="145"/>
  <c r="U76" i="117"/>
  <c r="U66" i="117"/>
  <c r="U81" i="117" s="1"/>
  <c r="U72" i="117"/>
  <c r="W75" i="137"/>
  <c r="W62" i="137"/>
  <c r="W71" i="137"/>
  <c r="W79" i="137"/>
  <c r="W91" i="137"/>
  <c r="W92" i="137" s="1"/>
  <c r="W93" i="137" s="1"/>
  <c r="W80" i="137"/>
  <c r="H79" i="114"/>
  <c r="H62" i="114"/>
  <c r="H71" i="114"/>
  <c r="H75" i="114"/>
  <c r="H91" i="114"/>
  <c r="H92" i="114" s="1"/>
  <c r="H93" i="114" s="1"/>
  <c r="E23" i="140"/>
  <c r="E19" i="140"/>
  <c r="G77" i="136"/>
  <c r="G73" i="136"/>
  <c r="G81" i="136"/>
  <c r="G64" i="136"/>
  <c r="G66" i="136"/>
  <c r="F23" i="143"/>
  <c r="D12" i="121"/>
  <c r="D22" i="121"/>
  <c r="E80" i="127"/>
  <c r="E72" i="127"/>
  <c r="E63" i="127"/>
  <c r="E76" i="127"/>
  <c r="D12" i="126"/>
  <c r="D19" i="126" s="1"/>
  <c r="D22" i="126"/>
  <c r="D22" i="143"/>
  <c r="K32" i="135"/>
  <c r="D23" i="112"/>
  <c r="R73" i="135"/>
  <c r="R77" i="135"/>
  <c r="R64" i="135"/>
  <c r="D12" i="119"/>
  <c r="D22" i="119"/>
  <c r="Q32" i="135"/>
  <c r="Q25" i="135" s="1"/>
  <c r="V73" i="122"/>
  <c r="V64" i="122"/>
  <c r="V77" i="122"/>
  <c r="V81" i="122"/>
  <c r="H97" i="132"/>
  <c r="T63" i="134"/>
  <c r="T72" i="134"/>
  <c r="T76" i="134"/>
  <c r="T26" i="117"/>
  <c r="U76" i="133"/>
  <c r="U72" i="133"/>
  <c r="U63" i="133"/>
  <c r="T26" i="126"/>
  <c r="U63" i="132"/>
  <c r="U76" i="132"/>
  <c r="U72" i="132"/>
  <c r="V73" i="119"/>
  <c r="V64" i="119"/>
  <c r="V77" i="119"/>
  <c r="T32" i="118"/>
  <c r="V66" i="134"/>
  <c r="V63" i="134"/>
  <c r="V76" i="134"/>
  <c r="V72" i="134"/>
  <c r="T26" i="111"/>
  <c r="T63" i="111" s="1"/>
  <c r="V66" i="133"/>
  <c r="V81" i="133" s="1"/>
  <c r="V63" i="133"/>
  <c r="V76" i="133"/>
  <c r="V72" i="133"/>
  <c r="E26" i="127"/>
  <c r="V34" i="145"/>
  <c r="V32" i="145" s="1"/>
  <c r="K97" i="145"/>
  <c r="G23" i="145"/>
  <c r="R80" i="135"/>
  <c r="G48" i="110"/>
  <c r="G58" i="110" s="1"/>
  <c r="G40" i="110"/>
  <c r="G44" i="110"/>
  <c r="W45" i="112"/>
  <c r="W48" i="112"/>
  <c r="W58" i="112" s="1"/>
  <c r="W44" i="112"/>
  <c r="W40" i="112"/>
  <c r="W46" i="112"/>
  <c r="H62" i="127"/>
  <c r="H71" i="127"/>
  <c r="H75" i="127"/>
  <c r="H79" i="127"/>
  <c r="H91" i="127"/>
  <c r="H92" i="127" s="1"/>
  <c r="H93" i="127" s="1"/>
  <c r="F48" i="136"/>
  <c r="F58" i="136" s="1"/>
  <c r="F40" i="136"/>
  <c r="F44" i="136"/>
  <c r="F18" i="140"/>
  <c r="F17" i="140"/>
  <c r="F21" i="140"/>
  <c r="G44" i="136"/>
  <c r="G48" i="136"/>
  <c r="G58" i="136" s="1"/>
  <c r="G40" i="136"/>
  <c r="W80" i="117"/>
  <c r="W79" i="117"/>
  <c r="W71" i="117"/>
  <c r="W62" i="117"/>
  <c r="W75" i="117"/>
  <c r="W91" i="117"/>
  <c r="W92" i="117" s="1"/>
  <c r="W93" i="117" s="1"/>
  <c r="H18" i="143"/>
  <c r="H17" i="143"/>
  <c r="H21" i="143"/>
  <c r="H19" i="143"/>
  <c r="E19" i="124"/>
  <c r="E17" i="124"/>
  <c r="E21" i="124"/>
  <c r="F45" i="110"/>
  <c r="F49" i="110"/>
  <c r="F59" i="110" s="1"/>
  <c r="F41" i="110"/>
  <c r="V66" i="125"/>
  <c r="T33" i="145"/>
  <c r="T41" i="134"/>
  <c r="T49" i="134"/>
  <c r="T59" i="134" s="1"/>
  <c r="V73" i="128"/>
  <c r="V77" i="128"/>
  <c r="V64" i="128"/>
  <c r="V66" i="128"/>
  <c r="W92" i="111"/>
  <c r="W93" i="111" s="1"/>
  <c r="Z92" i="145"/>
  <c r="T41" i="113"/>
  <c r="T49" i="113"/>
  <c r="T59" i="113" s="1"/>
  <c r="U42" i="129"/>
  <c r="U50" i="129"/>
  <c r="U60" i="129" s="1"/>
  <c r="V46" i="126"/>
  <c r="V42" i="126"/>
  <c r="V50" i="126"/>
  <c r="V60" i="126" s="1"/>
  <c r="L41" i="135"/>
  <c r="L45" i="135"/>
  <c r="L25" i="135"/>
  <c r="L49" i="135"/>
  <c r="L59" i="135" s="1"/>
  <c r="V79" i="130"/>
  <c r="V71" i="130"/>
  <c r="V75" i="130"/>
  <c r="V91" i="130"/>
  <c r="V92" i="130" s="1"/>
  <c r="V93" i="130" s="1"/>
  <c r="E18" i="117"/>
  <c r="E17" i="117"/>
  <c r="E21" i="117"/>
  <c r="V46" i="116"/>
  <c r="D12" i="120"/>
  <c r="D19" i="120" s="1"/>
  <c r="D22" i="120"/>
  <c r="K32" i="133"/>
  <c r="K25" i="133" s="1"/>
  <c r="Y73" i="121"/>
  <c r="Y81" i="121"/>
  <c r="Y77" i="121"/>
  <c r="Y64" i="121"/>
  <c r="Y68" i="145"/>
  <c r="Y66" i="145" s="1"/>
  <c r="Y68" i="140"/>
  <c r="Y66" i="140" s="1"/>
  <c r="W44" i="131"/>
  <c r="W40" i="131"/>
  <c r="W48" i="131"/>
  <c r="W58" i="131" s="1"/>
  <c r="W46" i="131"/>
  <c r="W93" i="112"/>
  <c r="E17" i="126"/>
  <c r="E21" i="126"/>
  <c r="V25" i="118"/>
  <c r="V46" i="118" s="1"/>
  <c r="V41" i="118"/>
  <c r="V49" i="118"/>
  <c r="V59" i="118" s="1"/>
  <c r="D19" i="119"/>
  <c r="D23" i="119"/>
  <c r="D12" i="118"/>
  <c r="D18" i="118" s="1"/>
  <c r="D22" i="118"/>
  <c r="D12" i="131"/>
  <c r="D18" i="131" s="1"/>
  <c r="D22" i="131"/>
  <c r="D12" i="134"/>
  <c r="D22" i="134"/>
  <c r="D23" i="126"/>
  <c r="D23" i="128"/>
  <c r="E32" i="123"/>
  <c r="E25" i="123" s="1"/>
  <c r="Q63" i="135"/>
  <c r="Q72" i="135"/>
  <c r="Q76" i="135"/>
  <c r="H97" i="122"/>
  <c r="U63" i="131"/>
  <c r="U72" i="131"/>
  <c r="U76" i="131"/>
  <c r="T26" i="115"/>
  <c r="N98" i="145"/>
  <c r="T32" i="125"/>
  <c r="T25" i="125" s="1"/>
  <c r="T66" i="121"/>
  <c r="T72" i="121"/>
  <c r="T76" i="121"/>
  <c r="T63" i="121"/>
  <c r="T32" i="119"/>
  <c r="E26" i="114"/>
  <c r="V64" i="134"/>
  <c r="V73" i="134"/>
  <c r="V77" i="134"/>
  <c r="U32" i="133"/>
  <c r="U32" i="115"/>
  <c r="V73" i="133"/>
  <c r="V77" i="133"/>
  <c r="V64" i="133"/>
  <c r="C26" i="133"/>
  <c r="U26" i="143"/>
  <c r="Y63" i="140"/>
  <c r="Y76" i="140"/>
  <c r="Y72" i="140"/>
  <c r="W45" i="137"/>
  <c r="W48" i="137"/>
  <c r="W58" i="137" s="1"/>
  <c r="W40" i="137"/>
  <c r="W44" i="137"/>
  <c r="W46" i="137"/>
  <c r="V49" i="130"/>
  <c r="V59" i="130" s="1"/>
  <c r="V41" i="130"/>
  <c r="W67" i="145"/>
  <c r="V40" i="133"/>
  <c r="V48" i="133"/>
  <c r="V58" i="133" s="1"/>
  <c r="V44" i="133"/>
  <c r="U50" i="134"/>
  <c r="U60" i="134" s="1"/>
  <c r="U42" i="134"/>
  <c r="G48" i="127"/>
  <c r="G58" i="127" s="1"/>
  <c r="G44" i="127"/>
  <c r="G40" i="127"/>
  <c r="U32" i="112"/>
  <c r="U64" i="112" s="1"/>
  <c r="U33" i="140"/>
  <c r="U33" i="145"/>
  <c r="U49" i="119"/>
  <c r="U59" i="119" s="1"/>
  <c r="U41" i="119"/>
  <c r="F50" i="114"/>
  <c r="F60" i="114" s="1"/>
  <c r="F46" i="114"/>
  <c r="F42" i="114"/>
  <c r="U25" i="144"/>
  <c r="U46" i="144" s="1"/>
  <c r="I99" i="140"/>
  <c r="I97" i="140" s="1"/>
  <c r="I64" i="110"/>
  <c r="I81" i="110"/>
  <c r="I73" i="110"/>
  <c r="I77" i="110"/>
  <c r="I66" i="110"/>
  <c r="E18" i="113"/>
  <c r="E17" i="113"/>
  <c r="E21" i="113"/>
  <c r="W45" i="117"/>
  <c r="W44" i="117"/>
  <c r="W48" i="117"/>
  <c r="W58" i="117" s="1"/>
  <c r="W40" i="117"/>
  <c r="W46" i="117"/>
  <c r="G18" i="144"/>
  <c r="G17" i="144"/>
  <c r="G21" i="144"/>
  <c r="G19" i="144"/>
  <c r="X45" i="140"/>
  <c r="X40" i="140"/>
  <c r="X48" i="140"/>
  <c r="X58" i="140" s="1"/>
  <c r="X44" i="140"/>
  <c r="V25" i="134"/>
  <c r="V46" i="134" s="1"/>
  <c r="V41" i="134"/>
  <c r="V49" i="134"/>
  <c r="V59" i="134" s="1"/>
  <c r="E18" i="129"/>
  <c r="E17" i="129"/>
  <c r="E21" i="129"/>
  <c r="E17" i="116"/>
  <c r="E21" i="116"/>
  <c r="E17" i="132"/>
  <c r="E21" i="132"/>
  <c r="Z93" i="121"/>
  <c r="U49" i="131"/>
  <c r="U59" i="131" s="1"/>
  <c r="U41" i="131"/>
  <c r="U41" i="132"/>
  <c r="U49" i="132"/>
  <c r="U59" i="132" s="1"/>
  <c r="F25" i="127"/>
  <c r="F50" i="127"/>
  <c r="F60" i="127" s="1"/>
  <c r="F46" i="127"/>
  <c r="F42" i="127"/>
  <c r="V80" i="118"/>
  <c r="V79" i="118"/>
  <c r="V71" i="118"/>
  <c r="V75" i="118"/>
  <c r="V91" i="118"/>
  <c r="V92" i="118" s="1"/>
  <c r="V93" i="118" s="1"/>
  <c r="V81" i="118"/>
  <c r="U50" i="130"/>
  <c r="U60" i="130" s="1"/>
  <c r="U42" i="130"/>
  <c r="U46" i="130"/>
  <c r="O99" i="140"/>
  <c r="O97" i="140" s="1"/>
  <c r="W81" i="132"/>
  <c r="V92" i="111"/>
  <c r="V93" i="111" s="1"/>
  <c r="P97" i="129"/>
  <c r="T26" i="120"/>
  <c r="X77" i="145"/>
  <c r="X64" i="145"/>
  <c r="X73" i="145"/>
  <c r="V80" i="137"/>
  <c r="V79" i="137"/>
  <c r="V75" i="137"/>
  <c r="V71" i="137"/>
  <c r="V91" i="137"/>
  <c r="V92" i="137" s="1"/>
  <c r="V93" i="137" s="1"/>
  <c r="D12" i="129"/>
  <c r="D22" i="129"/>
  <c r="D12" i="125"/>
  <c r="D22" i="125"/>
  <c r="D12" i="128"/>
  <c r="D18" i="128" s="1"/>
  <c r="D22" i="128"/>
  <c r="D12" i="117"/>
  <c r="D22" i="117"/>
  <c r="D12" i="112"/>
  <c r="D22" i="112"/>
  <c r="F23" i="137"/>
  <c r="F14" i="145"/>
  <c r="F23" i="145" s="1"/>
  <c r="E63" i="114"/>
  <c r="E72" i="114"/>
  <c r="E76" i="114"/>
  <c r="E80" i="114"/>
  <c r="F12" i="137"/>
  <c r="F22" i="137"/>
  <c r="F13" i="145"/>
  <c r="E63" i="123"/>
  <c r="E80" i="123"/>
  <c r="E72" i="123"/>
  <c r="E76" i="123"/>
  <c r="D12" i="111"/>
  <c r="D18" i="111" s="1"/>
  <c r="D13" i="140"/>
  <c r="D22" i="111"/>
  <c r="H97" i="128"/>
  <c r="Z101" i="133"/>
  <c r="J97" i="143"/>
  <c r="Z97" i="135"/>
  <c r="U26" i="117"/>
  <c r="U32" i="118"/>
  <c r="V73" i="137"/>
  <c r="V77" i="137"/>
  <c r="V64" i="137"/>
  <c r="V81" i="137"/>
  <c r="T32" i="113"/>
  <c r="T76" i="111"/>
  <c r="T72" i="111"/>
  <c r="U32" i="120"/>
  <c r="U25" i="120" s="1"/>
  <c r="U76" i="143"/>
  <c r="U72" i="143"/>
  <c r="Y63" i="145"/>
  <c r="Y72" i="145"/>
  <c r="Y76" i="145"/>
  <c r="V75" i="120"/>
  <c r="V71" i="120"/>
  <c r="V79" i="120"/>
  <c r="V62" i="120"/>
  <c r="V91" i="120"/>
  <c r="V92" i="120" s="1"/>
  <c r="V93" i="120" s="1"/>
  <c r="V80" i="120"/>
  <c r="W45" i="131"/>
  <c r="T27" i="140"/>
  <c r="V80" i="112"/>
  <c r="V79" i="112"/>
  <c r="V75" i="112"/>
  <c r="V62" i="112"/>
  <c r="V71" i="112"/>
  <c r="V91" i="112"/>
  <c r="V92" i="112" s="1"/>
  <c r="V93" i="112" s="1"/>
  <c r="Y92" i="124"/>
  <c r="Y93" i="124" s="1"/>
  <c r="T27" i="145"/>
  <c r="M48" i="133"/>
  <c r="M58" i="133" s="1"/>
  <c r="M40" i="133"/>
  <c r="M44" i="133"/>
  <c r="V45" i="144"/>
  <c r="V40" i="144"/>
  <c r="V44" i="144"/>
  <c r="V48" i="144"/>
  <c r="V58" i="144" s="1"/>
  <c r="U64" i="144"/>
  <c r="Q41" i="135"/>
  <c r="Q49" i="135"/>
  <c r="Q59" i="135" s="1"/>
  <c r="G40" i="123"/>
  <c r="G48" i="123"/>
  <c r="G58" i="123" s="1"/>
  <c r="G44" i="123"/>
  <c r="T25" i="121"/>
  <c r="T46" i="121" s="1"/>
  <c r="T50" i="121"/>
  <c r="T60" i="121" s="1"/>
  <c r="T42" i="121"/>
  <c r="U44" i="130"/>
  <c r="U40" i="130"/>
  <c r="U48" i="130"/>
  <c r="U58" i="130" s="1"/>
  <c r="T49" i="144"/>
  <c r="T59" i="144" s="1"/>
  <c r="T41" i="144"/>
  <c r="V81" i="120"/>
  <c r="E18" i="126"/>
  <c r="U50" i="137"/>
  <c r="U60" i="137" s="1"/>
  <c r="U42" i="137"/>
  <c r="U46" i="137"/>
  <c r="W81" i="137"/>
  <c r="E41" i="123"/>
  <c r="E45" i="123"/>
  <c r="E49" i="123"/>
  <c r="E59" i="123" s="1"/>
  <c r="W62" i="111"/>
  <c r="V41" i="125"/>
  <c r="V49" i="125"/>
  <c r="V59" i="125" s="1"/>
  <c r="V25" i="125"/>
  <c r="V45" i="125" s="1"/>
  <c r="N81" i="133"/>
  <c r="N73" i="133"/>
  <c r="N77" i="133"/>
  <c r="N64" i="133"/>
  <c r="N66" i="133"/>
  <c r="V25" i="130"/>
  <c r="V41" i="137"/>
  <c r="V25" i="137"/>
  <c r="V45" i="137" s="1"/>
  <c r="V49" i="137"/>
  <c r="V59" i="137" s="1"/>
  <c r="U49" i="128"/>
  <c r="U59" i="128" s="1"/>
  <c r="U25" i="128"/>
  <c r="U45" i="128" s="1"/>
  <c r="U41" i="128"/>
  <c r="O62" i="135"/>
  <c r="O71" i="135"/>
  <c r="O75" i="135"/>
  <c r="O79" i="135"/>
  <c r="O91" i="135"/>
  <c r="O92" i="135" s="1"/>
  <c r="O93" i="135" s="1"/>
  <c r="Y48" i="140"/>
  <c r="Y58" i="140" s="1"/>
  <c r="Y40" i="140"/>
  <c r="Y44" i="140"/>
  <c r="V63" i="118"/>
  <c r="G13" i="145"/>
  <c r="E41" i="136"/>
  <c r="E45" i="136"/>
  <c r="E49" i="136"/>
  <c r="E59" i="136" s="1"/>
  <c r="S32" i="117"/>
  <c r="S32" i="144"/>
  <c r="T26" i="116"/>
  <c r="U66" i="115"/>
  <c r="U66" i="143"/>
  <c r="U66" i="116"/>
  <c r="T66" i="124"/>
  <c r="U66" i="132"/>
  <c r="I99" i="145"/>
  <c r="U66" i="125"/>
  <c r="Q97" i="129"/>
  <c r="Q97" i="126"/>
  <c r="T66" i="125"/>
  <c r="U66" i="118"/>
  <c r="U66" i="134"/>
  <c r="T66" i="134"/>
  <c r="B23" i="118"/>
  <c r="B23" i="128"/>
  <c r="G66" i="110"/>
  <c r="B23" i="132"/>
  <c r="C23" i="125"/>
  <c r="T66" i="144"/>
  <c r="C23" i="113"/>
  <c r="B23" i="129"/>
  <c r="Z93" i="145" l="1"/>
  <c r="N97" i="137"/>
  <c r="G97" i="120"/>
  <c r="W50" i="140"/>
  <c r="W60" i="140" s="1"/>
  <c r="G97" i="121"/>
  <c r="G97" i="132"/>
  <c r="V63" i="140"/>
  <c r="N97" i="145"/>
  <c r="V72" i="140"/>
  <c r="S32" i="129"/>
  <c r="G97" i="118"/>
  <c r="G97" i="128"/>
  <c r="W25" i="145"/>
  <c r="G97" i="129"/>
  <c r="Q97" i="131"/>
  <c r="Q97" i="112"/>
  <c r="O99" i="145"/>
  <c r="Q97" i="113"/>
  <c r="G97" i="115"/>
  <c r="Q97" i="119"/>
  <c r="Q97" i="125"/>
  <c r="U80" i="117"/>
  <c r="Q97" i="116"/>
  <c r="U67" i="145"/>
  <c r="U72" i="145" s="1"/>
  <c r="Q97" i="122"/>
  <c r="W49" i="145"/>
  <c r="W59" i="145" s="1"/>
  <c r="G97" i="113"/>
  <c r="G97" i="116"/>
  <c r="V62" i="118"/>
  <c r="G97" i="112"/>
  <c r="Q97" i="117"/>
  <c r="G97" i="126"/>
  <c r="G97" i="130"/>
  <c r="Q97" i="128"/>
  <c r="Q97" i="132"/>
  <c r="V45" i="134"/>
  <c r="G97" i="117"/>
  <c r="U67" i="140"/>
  <c r="U72" i="140" s="1"/>
  <c r="U81" i="134"/>
  <c r="U75" i="134"/>
  <c r="U79" i="134"/>
  <c r="U71" i="134"/>
  <c r="U91" i="134"/>
  <c r="U92" i="134" s="1"/>
  <c r="U93" i="134" s="1"/>
  <c r="U80" i="134"/>
  <c r="T62" i="125"/>
  <c r="T79" i="125"/>
  <c r="T71" i="125"/>
  <c r="T75" i="125"/>
  <c r="T91" i="125"/>
  <c r="T92" i="125" s="1"/>
  <c r="T93" i="125" s="1"/>
  <c r="T80" i="125"/>
  <c r="U71" i="116"/>
  <c r="U75" i="116"/>
  <c r="U79" i="116"/>
  <c r="U91" i="116"/>
  <c r="U80" i="116"/>
  <c r="U76" i="145"/>
  <c r="U71" i="118"/>
  <c r="U75" i="118"/>
  <c r="U79" i="118"/>
  <c r="U91" i="118"/>
  <c r="U92" i="118" s="1"/>
  <c r="U93" i="118" s="1"/>
  <c r="U80" i="118"/>
  <c r="T62" i="124"/>
  <c r="T79" i="124"/>
  <c r="T71" i="124"/>
  <c r="T75" i="124"/>
  <c r="T91" i="124"/>
  <c r="T92" i="124" s="1"/>
  <c r="T93" i="124" s="1"/>
  <c r="T80" i="124"/>
  <c r="U79" i="143"/>
  <c r="U71" i="143"/>
  <c r="U75" i="143"/>
  <c r="U91" i="143"/>
  <c r="U92" i="143" s="1"/>
  <c r="U93" i="143" s="1"/>
  <c r="U80" i="143"/>
  <c r="K44" i="133"/>
  <c r="K40" i="133"/>
  <c r="K48" i="133"/>
  <c r="K58" i="133" s="1"/>
  <c r="U80" i="125"/>
  <c r="U79" i="125"/>
  <c r="U71" i="125"/>
  <c r="U75" i="125"/>
  <c r="U62" i="125"/>
  <c r="U91" i="125"/>
  <c r="U92" i="125" s="1"/>
  <c r="U93" i="125" s="1"/>
  <c r="T46" i="125"/>
  <c r="T40" i="125"/>
  <c r="T48" i="125"/>
  <c r="T58" i="125" s="1"/>
  <c r="T44" i="125"/>
  <c r="T45" i="125"/>
  <c r="T81" i="144"/>
  <c r="T75" i="144"/>
  <c r="T71" i="144"/>
  <c r="T62" i="144"/>
  <c r="T79" i="144"/>
  <c r="T91" i="144"/>
  <c r="T92" i="144" s="1"/>
  <c r="T93" i="144" s="1"/>
  <c r="T80" i="144"/>
  <c r="G62" i="110"/>
  <c r="G79" i="110"/>
  <c r="G71" i="110"/>
  <c r="G75" i="110"/>
  <c r="G91" i="110"/>
  <c r="G92" i="110" s="1"/>
  <c r="U80" i="115"/>
  <c r="U79" i="115"/>
  <c r="U71" i="115"/>
  <c r="U75" i="115"/>
  <c r="U91" i="115"/>
  <c r="U92" i="115" s="1"/>
  <c r="U93" i="115" s="1"/>
  <c r="T25" i="116"/>
  <c r="T49" i="116"/>
  <c r="T59" i="116" s="1"/>
  <c r="T41" i="116"/>
  <c r="S42" i="144"/>
  <c r="S50" i="144"/>
  <c r="S60" i="144" s="1"/>
  <c r="U44" i="120"/>
  <c r="U40" i="120"/>
  <c r="U48" i="120"/>
  <c r="U58" i="120" s="1"/>
  <c r="U45" i="120"/>
  <c r="Y93" i="121"/>
  <c r="Y92" i="140"/>
  <c r="Y92" i="145"/>
  <c r="C12" i="134"/>
  <c r="C22" i="134"/>
  <c r="C12" i="118"/>
  <c r="C19" i="118" s="1"/>
  <c r="C22" i="118"/>
  <c r="S26" i="137"/>
  <c r="U41" i="143"/>
  <c r="U49" i="143"/>
  <c r="U59" i="143" s="1"/>
  <c r="U25" i="143"/>
  <c r="U62" i="143" s="1"/>
  <c r="U80" i="132"/>
  <c r="U62" i="132"/>
  <c r="U75" i="132"/>
  <c r="U79" i="132"/>
  <c r="U71" i="132"/>
  <c r="U91" i="132"/>
  <c r="U92" i="132" s="1"/>
  <c r="U93" i="132" s="1"/>
  <c r="T45" i="124"/>
  <c r="T40" i="124"/>
  <c r="T44" i="124"/>
  <c r="T48" i="124"/>
  <c r="T58" i="124" s="1"/>
  <c r="H18" i="145"/>
  <c r="H17" i="145"/>
  <c r="H21" i="145"/>
  <c r="H19" i="145"/>
  <c r="U71" i="129"/>
  <c r="U75" i="129"/>
  <c r="U79" i="129"/>
  <c r="U91" i="129"/>
  <c r="U92" i="129" s="1"/>
  <c r="U93" i="129" s="1"/>
  <c r="B23" i="121"/>
  <c r="D26" i="110"/>
  <c r="T77" i="111"/>
  <c r="T73" i="111"/>
  <c r="C12" i="125"/>
  <c r="C18" i="125" s="1"/>
  <c r="C22" i="125"/>
  <c r="B80" i="133"/>
  <c r="B63" i="133"/>
  <c r="B72" i="133"/>
  <c r="B76" i="133"/>
  <c r="C23" i="126"/>
  <c r="C23" i="128"/>
  <c r="J32" i="135"/>
  <c r="C14" i="140"/>
  <c r="C23" i="111"/>
  <c r="D32" i="114"/>
  <c r="T72" i="115"/>
  <c r="T76" i="115"/>
  <c r="T63" i="115"/>
  <c r="Q97" i="118"/>
  <c r="O97" i="137"/>
  <c r="O98" i="145"/>
  <c r="O97" i="145" s="1"/>
  <c r="Q97" i="115"/>
  <c r="G97" i="111"/>
  <c r="G98" i="140"/>
  <c r="S26" i="132"/>
  <c r="S32" i="124"/>
  <c r="T32" i="120"/>
  <c r="J26" i="135"/>
  <c r="T32" i="112"/>
  <c r="E12" i="143"/>
  <c r="E18" i="143" s="1"/>
  <c r="E22" i="143"/>
  <c r="T32" i="129"/>
  <c r="R26" i="121"/>
  <c r="T32" i="143"/>
  <c r="T50" i="113"/>
  <c r="T60" i="113" s="1"/>
  <c r="T42" i="113"/>
  <c r="U49" i="117"/>
  <c r="U59" i="117" s="1"/>
  <c r="U41" i="117"/>
  <c r="U25" i="117"/>
  <c r="U45" i="117" s="1"/>
  <c r="D18" i="117"/>
  <c r="D17" i="117"/>
  <c r="D21" i="117"/>
  <c r="D17" i="129"/>
  <c r="D21" i="129"/>
  <c r="D19" i="128"/>
  <c r="Y77" i="145"/>
  <c r="Y81" i="145"/>
  <c r="Y64" i="145"/>
  <c r="Y73" i="145"/>
  <c r="U63" i="117"/>
  <c r="V76" i="145"/>
  <c r="V72" i="145"/>
  <c r="V63" i="145"/>
  <c r="U28" i="145"/>
  <c r="U26" i="145" s="1"/>
  <c r="W76" i="140"/>
  <c r="W63" i="140"/>
  <c r="W72" i="140"/>
  <c r="X81" i="145"/>
  <c r="X79" i="145"/>
  <c r="X62" i="145"/>
  <c r="X71" i="145"/>
  <c r="X75" i="145"/>
  <c r="X91" i="145"/>
  <c r="F18" i="143"/>
  <c r="T41" i="143"/>
  <c r="T25" i="143"/>
  <c r="T49" i="143"/>
  <c r="T59" i="143" s="1"/>
  <c r="D23" i="140"/>
  <c r="U80" i="129"/>
  <c r="U45" i="125"/>
  <c r="U44" i="125"/>
  <c r="U48" i="125"/>
  <c r="U58" i="125" s="1"/>
  <c r="U40" i="125"/>
  <c r="V77" i="113"/>
  <c r="V73" i="113"/>
  <c r="V64" i="113"/>
  <c r="V66" i="113"/>
  <c r="V81" i="113" s="1"/>
  <c r="V68" i="145"/>
  <c r="V66" i="145" s="1"/>
  <c r="V68" i="140"/>
  <c r="D45" i="136"/>
  <c r="D41" i="136"/>
  <c r="D49" i="136"/>
  <c r="D59" i="136" s="1"/>
  <c r="C12" i="129"/>
  <c r="C22" i="129"/>
  <c r="C23" i="119"/>
  <c r="J63" i="135"/>
  <c r="J80" i="135"/>
  <c r="J76" i="135"/>
  <c r="J72" i="135"/>
  <c r="I97" i="137"/>
  <c r="S32" i="113"/>
  <c r="W25" i="121"/>
  <c r="W46" i="121" s="1"/>
  <c r="W50" i="121"/>
  <c r="W60" i="121" s="1"/>
  <c r="W42" i="121"/>
  <c r="M64" i="133"/>
  <c r="M77" i="133"/>
  <c r="M81" i="133"/>
  <c r="M73" i="133"/>
  <c r="M66" i="133"/>
  <c r="V81" i="144"/>
  <c r="V79" i="144"/>
  <c r="V75" i="144"/>
  <c r="V71" i="144"/>
  <c r="V62" i="144"/>
  <c r="V91" i="144"/>
  <c r="V92" i="144" s="1"/>
  <c r="V93" i="144" s="1"/>
  <c r="V80" i="144"/>
  <c r="V79" i="129"/>
  <c r="V75" i="129"/>
  <c r="V62" i="129"/>
  <c r="V71" i="129"/>
  <c r="V91" i="129"/>
  <c r="V92" i="129" s="1"/>
  <c r="V93" i="129" s="1"/>
  <c r="V80" i="129"/>
  <c r="T42" i="128"/>
  <c r="T50" i="128"/>
  <c r="T60" i="128" s="1"/>
  <c r="F46" i="110"/>
  <c r="F42" i="110"/>
  <c r="F50" i="110"/>
  <c r="F60" i="110" s="1"/>
  <c r="C12" i="131"/>
  <c r="C19" i="131" s="1"/>
  <c r="C22" i="131"/>
  <c r="R26" i="124"/>
  <c r="C23" i="116"/>
  <c r="C23" i="130"/>
  <c r="B14" i="140"/>
  <c r="B23" i="111"/>
  <c r="C19" i="134"/>
  <c r="C23" i="134"/>
  <c r="C12" i="121"/>
  <c r="C19" i="121" s="1"/>
  <c r="C22" i="121"/>
  <c r="D63" i="127"/>
  <c r="D80" i="127"/>
  <c r="D72" i="127"/>
  <c r="D76" i="127"/>
  <c r="B23" i="124"/>
  <c r="F73" i="127"/>
  <c r="F64" i="127"/>
  <c r="F77" i="127"/>
  <c r="F81" i="127"/>
  <c r="F66" i="127"/>
  <c r="T64" i="118"/>
  <c r="T77" i="118"/>
  <c r="T73" i="118"/>
  <c r="G97" i="122"/>
  <c r="T76" i="126"/>
  <c r="T63" i="126"/>
  <c r="T72" i="126"/>
  <c r="S64" i="117"/>
  <c r="S73" i="117"/>
  <c r="S77" i="117"/>
  <c r="Q97" i="134"/>
  <c r="S26" i="143"/>
  <c r="AA97" i="135"/>
  <c r="U64" i="124"/>
  <c r="U77" i="124"/>
  <c r="U73" i="124"/>
  <c r="T26" i="128"/>
  <c r="T63" i="128" s="1"/>
  <c r="T72" i="133"/>
  <c r="T76" i="133"/>
  <c r="U66" i="122"/>
  <c r="U81" i="122" s="1"/>
  <c r="U63" i="122"/>
  <c r="U72" i="122"/>
  <c r="U76" i="122"/>
  <c r="G12" i="145"/>
  <c r="G22" i="145"/>
  <c r="V46" i="137"/>
  <c r="V40" i="137"/>
  <c r="V48" i="137"/>
  <c r="V58" i="137" s="1"/>
  <c r="V44" i="137"/>
  <c r="D12" i="140"/>
  <c r="D19" i="140" s="1"/>
  <c r="D22" i="140"/>
  <c r="F12" i="145"/>
  <c r="F18" i="145" s="1"/>
  <c r="F22" i="145"/>
  <c r="V62" i="137"/>
  <c r="T49" i="120"/>
  <c r="T59" i="120" s="1"/>
  <c r="T25" i="120"/>
  <c r="T41" i="120"/>
  <c r="W72" i="145"/>
  <c r="W76" i="145"/>
  <c r="W63" i="145"/>
  <c r="T80" i="121"/>
  <c r="T71" i="121"/>
  <c r="T75" i="121"/>
  <c r="T79" i="121"/>
  <c r="T62" i="121"/>
  <c r="T91" i="121"/>
  <c r="T92" i="121" s="1"/>
  <c r="T93" i="121" s="1"/>
  <c r="D19" i="118"/>
  <c r="D17" i="118"/>
  <c r="D21" i="118"/>
  <c r="F25" i="110"/>
  <c r="V80" i="134"/>
  <c r="V62" i="134"/>
  <c r="V75" i="134"/>
  <c r="V79" i="134"/>
  <c r="V71" i="134"/>
  <c r="V91" i="134"/>
  <c r="V92" i="134" s="1"/>
  <c r="V93" i="134" s="1"/>
  <c r="P99" i="140"/>
  <c r="P97" i="140" s="1"/>
  <c r="T32" i="111"/>
  <c r="T25" i="111" s="1"/>
  <c r="V50" i="140"/>
  <c r="V60" i="140" s="1"/>
  <c r="V42" i="140"/>
  <c r="U50" i="128"/>
  <c r="U60" i="128" s="1"/>
  <c r="U42" i="128"/>
  <c r="U46" i="128"/>
  <c r="V80" i="119"/>
  <c r="V62" i="119"/>
  <c r="V79" i="119"/>
  <c r="V71" i="119"/>
  <c r="V75" i="119"/>
  <c r="V91" i="119"/>
  <c r="V92" i="119" s="1"/>
  <c r="V93" i="119" s="1"/>
  <c r="H62" i="110"/>
  <c r="H71" i="110"/>
  <c r="H79" i="110"/>
  <c r="H75" i="110"/>
  <c r="H91" i="110"/>
  <c r="H92" i="110" s="1"/>
  <c r="E42" i="114"/>
  <c r="E46" i="114"/>
  <c r="E50" i="114"/>
  <c r="E60" i="114" s="1"/>
  <c r="L48" i="133"/>
  <c r="L58" i="133" s="1"/>
  <c r="L44" i="133"/>
  <c r="L40" i="133"/>
  <c r="T41" i="132"/>
  <c r="T49" i="132"/>
  <c r="T59" i="132" s="1"/>
  <c r="D19" i="116"/>
  <c r="D17" i="116"/>
  <c r="D21" i="116"/>
  <c r="V45" i="129"/>
  <c r="V44" i="129"/>
  <c r="V48" i="129"/>
  <c r="V58" i="129" s="1"/>
  <c r="V40" i="129"/>
  <c r="V46" i="129"/>
  <c r="E18" i="140"/>
  <c r="E17" i="140"/>
  <c r="E21" i="140"/>
  <c r="W40" i="145"/>
  <c r="W44" i="145"/>
  <c r="W48" i="145"/>
  <c r="W58" i="145" s="1"/>
  <c r="C12" i="130"/>
  <c r="C18" i="130" s="1"/>
  <c r="C22" i="130"/>
  <c r="U77" i="134"/>
  <c r="U73" i="134"/>
  <c r="U64" i="134"/>
  <c r="U50" i="115"/>
  <c r="U60" i="115" s="1"/>
  <c r="U42" i="115"/>
  <c r="T75" i="134"/>
  <c r="T71" i="134"/>
  <c r="T79" i="134"/>
  <c r="T62" i="134"/>
  <c r="T91" i="134"/>
  <c r="T92" i="134" s="1"/>
  <c r="T93" i="134" s="1"/>
  <c r="W41" i="140"/>
  <c r="W49" i="140"/>
  <c r="W59" i="140" s="1"/>
  <c r="W25" i="140"/>
  <c r="W45" i="140" s="1"/>
  <c r="S25" i="117"/>
  <c r="S46" i="117" s="1"/>
  <c r="S41" i="117"/>
  <c r="S49" i="117"/>
  <c r="S59" i="117" s="1"/>
  <c r="S50" i="117"/>
  <c r="S60" i="117" s="1"/>
  <c r="S42" i="117"/>
  <c r="B23" i="112"/>
  <c r="E12" i="144"/>
  <c r="E22" i="144"/>
  <c r="B23" i="119"/>
  <c r="E63" i="110"/>
  <c r="E80" i="110"/>
  <c r="E72" i="110"/>
  <c r="E76" i="110"/>
  <c r="C23" i="132"/>
  <c r="B23" i="115"/>
  <c r="C12" i="128"/>
  <c r="C22" i="128"/>
  <c r="C12" i="119"/>
  <c r="C22" i="119"/>
  <c r="C12" i="126"/>
  <c r="C18" i="126" s="1"/>
  <c r="C22" i="126"/>
  <c r="C23" i="118"/>
  <c r="D32" i="127"/>
  <c r="F64" i="123"/>
  <c r="F77" i="123"/>
  <c r="F81" i="123"/>
  <c r="F73" i="123"/>
  <c r="F66" i="123"/>
  <c r="T64" i="116"/>
  <c r="T77" i="116"/>
  <c r="T73" i="116"/>
  <c r="Q97" i="124"/>
  <c r="S26" i="116"/>
  <c r="T64" i="125"/>
  <c r="T81" i="125"/>
  <c r="T73" i="125"/>
  <c r="T77" i="125"/>
  <c r="S26" i="120"/>
  <c r="U73" i="120"/>
  <c r="U64" i="120"/>
  <c r="U77" i="120"/>
  <c r="U73" i="132"/>
  <c r="U81" i="132"/>
  <c r="U77" i="132"/>
  <c r="U64" i="132"/>
  <c r="G97" i="131"/>
  <c r="T76" i="128"/>
  <c r="T72" i="128"/>
  <c r="U73" i="122"/>
  <c r="U64" i="122"/>
  <c r="U77" i="122"/>
  <c r="E32" i="110"/>
  <c r="D26" i="127"/>
  <c r="V46" i="125"/>
  <c r="V48" i="125"/>
  <c r="V58" i="125" s="1"/>
  <c r="V44" i="125"/>
  <c r="V40" i="125"/>
  <c r="T44" i="121"/>
  <c r="T40" i="121"/>
  <c r="T48" i="121"/>
  <c r="T58" i="121" s="1"/>
  <c r="D17" i="128"/>
  <c r="D21" i="128"/>
  <c r="Y80" i="140"/>
  <c r="Y79" i="140"/>
  <c r="Y71" i="140"/>
  <c r="Y75" i="140"/>
  <c r="Y62" i="140"/>
  <c r="C25" i="133"/>
  <c r="C45" i="133"/>
  <c r="C49" i="133"/>
  <c r="C59" i="133" s="1"/>
  <c r="C41" i="133"/>
  <c r="E49" i="114"/>
  <c r="E59" i="114" s="1"/>
  <c r="E25" i="114"/>
  <c r="E41" i="114"/>
  <c r="E45" i="114"/>
  <c r="T42" i="125"/>
  <c r="T50" i="125"/>
  <c r="T60" i="125" s="1"/>
  <c r="H97" i="112"/>
  <c r="T40" i="134"/>
  <c r="T44" i="134"/>
  <c r="T48" i="134"/>
  <c r="T58" i="134" s="1"/>
  <c r="V42" i="145"/>
  <c r="V50" i="145"/>
  <c r="V60" i="145" s="1"/>
  <c r="V80" i="133"/>
  <c r="V75" i="133"/>
  <c r="V62" i="133"/>
  <c r="V71" i="133"/>
  <c r="V79" i="133"/>
  <c r="V91" i="133"/>
  <c r="V92" i="133" s="1"/>
  <c r="V93" i="133" s="1"/>
  <c r="V64" i="116"/>
  <c r="V73" i="116"/>
  <c r="V77" i="116"/>
  <c r="V66" i="116"/>
  <c r="T49" i="117"/>
  <c r="T59" i="117" s="1"/>
  <c r="T41" i="117"/>
  <c r="U77" i="111"/>
  <c r="U64" i="111"/>
  <c r="U73" i="111"/>
  <c r="U66" i="111"/>
  <c r="G18" i="143"/>
  <c r="G17" i="143"/>
  <c r="G21" i="143"/>
  <c r="G19" i="143"/>
  <c r="E25" i="127"/>
  <c r="E50" i="127"/>
  <c r="E60" i="127" s="1"/>
  <c r="E42" i="127"/>
  <c r="E46" i="127"/>
  <c r="V49" i="111"/>
  <c r="V59" i="111" s="1"/>
  <c r="V41" i="111"/>
  <c r="V63" i="111"/>
  <c r="V25" i="111"/>
  <c r="K41" i="135"/>
  <c r="K49" i="135"/>
  <c r="K59" i="135" s="1"/>
  <c r="K45" i="135"/>
  <c r="X92" i="112"/>
  <c r="X93" i="112" s="1"/>
  <c r="U49" i="116"/>
  <c r="U59" i="116" s="1"/>
  <c r="U41" i="116"/>
  <c r="U25" i="116"/>
  <c r="U45" i="116" s="1"/>
  <c r="T41" i="131"/>
  <c r="T49" i="131"/>
  <c r="T59" i="131" s="1"/>
  <c r="T49" i="129"/>
  <c r="T59" i="129" s="1"/>
  <c r="T41" i="129"/>
  <c r="T25" i="129"/>
  <c r="D18" i="124"/>
  <c r="D17" i="124"/>
  <c r="D21" i="124"/>
  <c r="U42" i="125"/>
  <c r="U46" i="125"/>
  <c r="U50" i="125"/>
  <c r="U60" i="125" s="1"/>
  <c r="D19" i="129"/>
  <c r="V80" i="115"/>
  <c r="V71" i="115"/>
  <c r="V75" i="115"/>
  <c r="V79" i="115"/>
  <c r="V62" i="115"/>
  <c r="V91" i="115"/>
  <c r="V92" i="115" s="1"/>
  <c r="V93" i="115" s="1"/>
  <c r="C23" i="131"/>
  <c r="C12" i="120"/>
  <c r="C19" i="120" s="1"/>
  <c r="C22" i="120"/>
  <c r="F73" i="114"/>
  <c r="F81" i="114"/>
  <c r="F64" i="114"/>
  <c r="F77" i="114"/>
  <c r="F66" i="114"/>
  <c r="S26" i="119"/>
  <c r="T26" i="133"/>
  <c r="T63" i="133" s="1"/>
  <c r="U45" i="131"/>
  <c r="U44" i="131"/>
  <c r="U40" i="131"/>
  <c r="U48" i="131"/>
  <c r="U58" i="131" s="1"/>
  <c r="D18" i="120"/>
  <c r="D17" i="120"/>
  <c r="D21" i="120"/>
  <c r="B23" i="113"/>
  <c r="C12" i="116"/>
  <c r="C19" i="116" s="1"/>
  <c r="C22" i="116"/>
  <c r="C12" i="117"/>
  <c r="C19" i="117" s="1"/>
  <c r="C22" i="117"/>
  <c r="B23" i="130"/>
  <c r="C12" i="113"/>
  <c r="C18" i="113" s="1"/>
  <c r="C22" i="113"/>
  <c r="E19" i="143"/>
  <c r="E23" i="143"/>
  <c r="C22" i="143"/>
  <c r="D32" i="136"/>
  <c r="D25" i="136" s="1"/>
  <c r="F77" i="136"/>
  <c r="F81" i="136"/>
  <c r="F64" i="136"/>
  <c r="F73" i="136"/>
  <c r="F66" i="136"/>
  <c r="T64" i="134"/>
  <c r="T73" i="134"/>
  <c r="T81" i="134"/>
  <c r="T77" i="134"/>
  <c r="U64" i="118"/>
  <c r="U81" i="118"/>
  <c r="U77" i="118"/>
  <c r="U73" i="118"/>
  <c r="G97" i="125"/>
  <c r="S26" i="131"/>
  <c r="T72" i="132"/>
  <c r="T76" i="132"/>
  <c r="T63" i="132"/>
  <c r="G97" i="124"/>
  <c r="S26" i="122"/>
  <c r="S26" i="130"/>
  <c r="S26" i="112"/>
  <c r="U81" i="116"/>
  <c r="U77" i="116"/>
  <c r="U64" i="116"/>
  <c r="U73" i="116"/>
  <c r="D26" i="123"/>
  <c r="S32" i="115"/>
  <c r="S25" i="115" s="1"/>
  <c r="T26" i="119"/>
  <c r="T63" i="119" s="1"/>
  <c r="S26" i="111"/>
  <c r="S27" i="145"/>
  <c r="S27" i="140"/>
  <c r="B26" i="133"/>
  <c r="T32" i="130"/>
  <c r="T25" i="130" s="1"/>
  <c r="T45" i="130" s="1"/>
  <c r="T32" i="137"/>
  <c r="T25" i="137" s="1"/>
  <c r="T32" i="132"/>
  <c r="T25" i="132" s="1"/>
  <c r="T45" i="132" s="1"/>
  <c r="V45" i="130"/>
  <c r="V40" i="130"/>
  <c r="V44" i="130"/>
  <c r="V48" i="130"/>
  <c r="V58" i="130" s="1"/>
  <c r="V46" i="130"/>
  <c r="T40" i="144"/>
  <c r="T48" i="144"/>
  <c r="T58" i="144" s="1"/>
  <c r="T44" i="144"/>
  <c r="U63" i="143"/>
  <c r="T66" i="111"/>
  <c r="D19" i="111"/>
  <c r="D17" i="111"/>
  <c r="D21" i="111"/>
  <c r="F18" i="137"/>
  <c r="F17" i="137"/>
  <c r="F21" i="137"/>
  <c r="F19" i="137"/>
  <c r="F48" i="127"/>
  <c r="F58" i="127" s="1"/>
  <c r="F40" i="127"/>
  <c r="F44" i="127"/>
  <c r="U46" i="119"/>
  <c r="U48" i="119"/>
  <c r="U58" i="119" s="1"/>
  <c r="U44" i="119"/>
  <c r="U40" i="119"/>
  <c r="U50" i="133"/>
  <c r="U60" i="133" s="1"/>
  <c r="U42" i="133"/>
  <c r="T41" i="115"/>
  <c r="T49" i="115"/>
  <c r="T59" i="115" s="1"/>
  <c r="D18" i="134"/>
  <c r="D17" i="134"/>
  <c r="D21" i="134"/>
  <c r="L48" i="135"/>
  <c r="L58" i="135" s="1"/>
  <c r="L40" i="135"/>
  <c r="L44" i="135"/>
  <c r="V71" i="128"/>
  <c r="V62" i="128"/>
  <c r="V75" i="128"/>
  <c r="V79" i="128"/>
  <c r="V91" i="128"/>
  <c r="V92" i="128" s="1"/>
  <c r="V93" i="128" s="1"/>
  <c r="V80" i="128"/>
  <c r="E49" i="127"/>
  <c r="E59" i="127" s="1"/>
  <c r="E45" i="127"/>
  <c r="E41" i="127"/>
  <c r="T49" i="111"/>
  <c r="T59" i="111" s="1"/>
  <c r="T41" i="111"/>
  <c r="Q42" i="135"/>
  <c r="Q50" i="135"/>
  <c r="Q60" i="135" s="1"/>
  <c r="Q46" i="135"/>
  <c r="D18" i="121"/>
  <c r="D17" i="121"/>
  <c r="D21" i="121"/>
  <c r="U25" i="115"/>
  <c r="U46" i="115" s="1"/>
  <c r="U42" i="119"/>
  <c r="U50" i="119"/>
  <c r="U60" i="119" s="1"/>
  <c r="T81" i="121"/>
  <c r="T41" i="130"/>
  <c r="T49" i="130"/>
  <c r="T59" i="130" s="1"/>
  <c r="U50" i="117"/>
  <c r="U60" i="117" s="1"/>
  <c r="U42" i="117"/>
  <c r="U28" i="140"/>
  <c r="U26" i="140" s="1"/>
  <c r="U42" i="131"/>
  <c r="U50" i="131"/>
  <c r="U60" i="131" s="1"/>
  <c r="U46" i="131"/>
  <c r="U50" i="122"/>
  <c r="U60" i="122" s="1"/>
  <c r="U42" i="122"/>
  <c r="U80" i="144"/>
  <c r="U62" i="144"/>
  <c r="U79" i="144"/>
  <c r="U75" i="144"/>
  <c r="U71" i="144"/>
  <c r="U91" i="144"/>
  <c r="U92" i="144" s="1"/>
  <c r="U93" i="144" s="1"/>
  <c r="U81" i="144"/>
  <c r="H99" i="140"/>
  <c r="H97" i="140" s="1"/>
  <c r="D19" i="121"/>
  <c r="E50" i="136"/>
  <c r="E60" i="136" s="1"/>
  <c r="E46" i="136"/>
  <c r="E42" i="136"/>
  <c r="D18" i="115"/>
  <c r="D17" i="115"/>
  <c r="D21" i="115"/>
  <c r="V49" i="145"/>
  <c r="V59" i="145" s="1"/>
  <c r="V25" i="145"/>
  <c r="V41" i="145"/>
  <c r="U49" i="134"/>
  <c r="U59" i="134" s="1"/>
  <c r="U25" i="134"/>
  <c r="U45" i="134" s="1"/>
  <c r="U41" i="134"/>
  <c r="D19" i="115"/>
  <c r="G75" i="127"/>
  <c r="G79" i="127"/>
  <c r="G71" i="127"/>
  <c r="G62" i="127"/>
  <c r="G91" i="127"/>
  <c r="G92" i="127" s="1"/>
  <c r="G93" i="127" s="1"/>
  <c r="D49" i="114"/>
  <c r="D59" i="114" s="1"/>
  <c r="D41" i="114"/>
  <c r="D45" i="114"/>
  <c r="D40" i="133"/>
  <c r="D48" i="133"/>
  <c r="D58" i="133" s="1"/>
  <c r="D44" i="133"/>
  <c r="C42" i="133"/>
  <c r="C46" i="133"/>
  <c r="C50" i="133"/>
  <c r="C60" i="133" s="1"/>
  <c r="D19" i="132"/>
  <c r="D17" i="132"/>
  <c r="D21" i="132"/>
  <c r="G75" i="114"/>
  <c r="G79" i="114"/>
  <c r="G62" i="114"/>
  <c r="G71" i="114"/>
  <c r="G91" i="114"/>
  <c r="G92" i="114" s="1"/>
  <c r="G93" i="114" s="1"/>
  <c r="C23" i="121"/>
  <c r="T25" i="112"/>
  <c r="T45" i="112" s="1"/>
  <c r="T49" i="112"/>
  <c r="T59" i="112" s="1"/>
  <c r="T41" i="112"/>
  <c r="F18" i="144"/>
  <c r="F17" i="144"/>
  <c r="F21" i="144"/>
  <c r="F19" i="144"/>
  <c r="B23" i="131"/>
  <c r="C12" i="124"/>
  <c r="C19" i="124" s="1"/>
  <c r="C22" i="124"/>
  <c r="B23" i="117"/>
  <c r="C23" i="117"/>
  <c r="B23" i="126"/>
  <c r="C23" i="115"/>
  <c r="B23" i="120"/>
  <c r="D63" i="136"/>
  <c r="D80" i="136"/>
  <c r="D76" i="136"/>
  <c r="D72" i="136"/>
  <c r="AB97" i="133"/>
  <c r="P97" i="144"/>
  <c r="Q97" i="121"/>
  <c r="S72" i="144"/>
  <c r="S76" i="144"/>
  <c r="S63" i="144"/>
  <c r="S26" i="121"/>
  <c r="Q97" i="111"/>
  <c r="Q98" i="140"/>
  <c r="Z101" i="135"/>
  <c r="U77" i="128"/>
  <c r="U64" i="128"/>
  <c r="U73" i="128"/>
  <c r="Q97" i="120"/>
  <c r="T72" i="119"/>
  <c r="T76" i="119"/>
  <c r="T66" i="119"/>
  <c r="T80" i="119" s="1"/>
  <c r="T32" i="117"/>
  <c r="N79" i="133"/>
  <c r="N75" i="133"/>
  <c r="N62" i="133"/>
  <c r="N71" i="133"/>
  <c r="N91" i="133"/>
  <c r="N92" i="133" s="1"/>
  <c r="N93" i="133" s="1"/>
  <c r="D18" i="125"/>
  <c r="D17" i="125"/>
  <c r="D21" i="125"/>
  <c r="T50" i="119"/>
  <c r="T60" i="119" s="1"/>
  <c r="T42" i="119"/>
  <c r="E42" i="123"/>
  <c r="E46" i="123"/>
  <c r="E50" i="123"/>
  <c r="E60" i="123" s="1"/>
  <c r="V81" i="128"/>
  <c r="V73" i="124"/>
  <c r="V77" i="124"/>
  <c r="V64" i="124"/>
  <c r="V66" i="124"/>
  <c r="V81" i="124" s="1"/>
  <c r="T49" i="126"/>
  <c r="T59" i="126" s="1"/>
  <c r="T41" i="126"/>
  <c r="T80" i="134"/>
  <c r="D18" i="126"/>
  <c r="D17" i="126"/>
  <c r="D21" i="126"/>
  <c r="V44" i="122"/>
  <c r="V48" i="122"/>
  <c r="V58" i="122" s="1"/>
  <c r="V40" i="122"/>
  <c r="V45" i="122"/>
  <c r="X81" i="140"/>
  <c r="X79" i="140"/>
  <c r="X62" i="140"/>
  <c r="X75" i="140"/>
  <c r="X71" i="140"/>
  <c r="X80" i="140"/>
  <c r="U81" i="112"/>
  <c r="U79" i="112"/>
  <c r="U75" i="112"/>
  <c r="U71" i="112"/>
  <c r="U91" i="112"/>
  <c r="U92" i="112" s="1"/>
  <c r="U93" i="112" s="1"/>
  <c r="S41" i="115"/>
  <c r="S49" i="115"/>
  <c r="S59" i="115" s="1"/>
  <c r="E75" i="133"/>
  <c r="E62" i="133"/>
  <c r="E79" i="133"/>
  <c r="E71" i="133"/>
  <c r="E91" i="133"/>
  <c r="E92" i="133" s="1"/>
  <c r="E93" i="133" s="1"/>
  <c r="U66" i="120"/>
  <c r="U81" i="120" s="1"/>
  <c r="E49" i="110"/>
  <c r="E59" i="110" s="1"/>
  <c r="E41" i="110"/>
  <c r="E45" i="110"/>
  <c r="W81" i="125"/>
  <c r="W62" i="125"/>
  <c r="W79" i="125"/>
  <c r="W71" i="125"/>
  <c r="W75" i="125"/>
  <c r="W91" i="125"/>
  <c r="W92" i="125" s="1"/>
  <c r="W93" i="125" s="1"/>
  <c r="W80" i="125"/>
  <c r="V49" i="140"/>
  <c r="V59" i="140" s="1"/>
  <c r="V41" i="140"/>
  <c r="V25" i="140"/>
  <c r="V45" i="140" s="1"/>
  <c r="U49" i="124"/>
  <c r="U59" i="124" s="1"/>
  <c r="U41" i="124"/>
  <c r="U25" i="124"/>
  <c r="U45" i="124" s="1"/>
  <c r="U34" i="145"/>
  <c r="U32" i="145" s="1"/>
  <c r="U34" i="140"/>
  <c r="U32" i="140" s="1"/>
  <c r="U32" i="113"/>
  <c r="U64" i="113" s="1"/>
  <c r="U42" i="124"/>
  <c r="U50" i="124"/>
  <c r="U60" i="124" s="1"/>
  <c r="S25" i="144"/>
  <c r="S45" i="144" s="1"/>
  <c r="S49" i="144"/>
  <c r="S59" i="144" s="1"/>
  <c r="S41" i="144"/>
  <c r="M64" i="135"/>
  <c r="M81" i="135"/>
  <c r="M77" i="135"/>
  <c r="M73" i="135"/>
  <c r="M66" i="135"/>
  <c r="D19" i="134"/>
  <c r="T45" i="121"/>
  <c r="F48" i="123"/>
  <c r="F58" i="123" s="1"/>
  <c r="F44" i="123"/>
  <c r="F40" i="123"/>
  <c r="V81" i="131"/>
  <c r="V79" i="131"/>
  <c r="V71" i="131"/>
  <c r="V75" i="131"/>
  <c r="V62" i="131"/>
  <c r="V91" i="131"/>
  <c r="V92" i="131" s="1"/>
  <c r="V93" i="131" s="1"/>
  <c r="V80" i="131"/>
  <c r="U66" i="124"/>
  <c r="U81" i="124" s="1"/>
  <c r="D18" i="113"/>
  <c r="D17" i="113"/>
  <c r="D21" i="113"/>
  <c r="B23" i="125"/>
  <c r="C19" i="129"/>
  <c r="C23" i="129"/>
  <c r="U77" i="115"/>
  <c r="U81" i="115"/>
  <c r="U64" i="115"/>
  <c r="U73" i="115"/>
  <c r="Q45" i="135"/>
  <c r="Q44" i="135"/>
  <c r="Q40" i="135"/>
  <c r="Q48" i="135"/>
  <c r="Q58" i="135" s="1"/>
  <c r="U50" i="112"/>
  <c r="U60" i="112" s="1"/>
  <c r="U42" i="112"/>
  <c r="C23" i="112"/>
  <c r="E23" i="137"/>
  <c r="E14" i="145"/>
  <c r="C12" i="111"/>
  <c r="C18" i="111" s="1"/>
  <c r="C13" i="140"/>
  <c r="C22" i="111"/>
  <c r="C12" i="115"/>
  <c r="C19" i="115" s="1"/>
  <c r="C22" i="115"/>
  <c r="D63" i="123"/>
  <c r="D76" i="123"/>
  <c r="D72" i="123"/>
  <c r="D80" i="123"/>
  <c r="D64" i="133"/>
  <c r="D77" i="133"/>
  <c r="D81" i="133"/>
  <c r="D73" i="133"/>
  <c r="D66" i="133"/>
  <c r="E12" i="137"/>
  <c r="E22" i="137"/>
  <c r="E13" i="145"/>
  <c r="T73" i="119"/>
  <c r="T77" i="119"/>
  <c r="T64" i="119"/>
  <c r="I97" i="143"/>
  <c r="O97" i="143"/>
  <c r="T72" i="120"/>
  <c r="T76" i="120"/>
  <c r="T63" i="120"/>
  <c r="U77" i="133"/>
  <c r="U64" i="133"/>
  <c r="U73" i="133"/>
  <c r="G97" i="119"/>
  <c r="Q97" i="130"/>
  <c r="T76" i="112"/>
  <c r="T72" i="112"/>
  <c r="T63" i="112"/>
  <c r="T73" i="124"/>
  <c r="T77" i="124"/>
  <c r="T64" i="124"/>
  <c r="T81" i="124"/>
  <c r="G97" i="134"/>
  <c r="U81" i="143"/>
  <c r="U73" i="143"/>
  <c r="U77" i="143"/>
  <c r="U64" i="143"/>
  <c r="S42" i="129"/>
  <c r="S50" i="129"/>
  <c r="S60" i="129" s="1"/>
  <c r="T32" i="115"/>
  <c r="T25" i="115" s="1"/>
  <c r="T26" i="118"/>
  <c r="T63" i="118" s="1"/>
  <c r="U63" i="113"/>
  <c r="U76" i="113"/>
  <c r="U72" i="113"/>
  <c r="U66" i="113"/>
  <c r="U81" i="113" s="1"/>
  <c r="F72" i="110"/>
  <c r="F76" i="110"/>
  <c r="F80" i="110"/>
  <c r="F63" i="110"/>
  <c r="T32" i="126"/>
  <c r="T32" i="131"/>
  <c r="U40" i="128"/>
  <c r="U48" i="128"/>
  <c r="U58" i="128" s="1"/>
  <c r="U44" i="128"/>
  <c r="Y80" i="145"/>
  <c r="Y71" i="145"/>
  <c r="Y79" i="145"/>
  <c r="Y62" i="145"/>
  <c r="Y75" i="145"/>
  <c r="Y91" i="145"/>
  <c r="U50" i="120"/>
  <c r="U60" i="120" s="1"/>
  <c r="U42" i="120"/>
  <c r="U46" i="120"/>
  <c r="U42" i="118"/>
  <c r="U50" i="118"/>
  <c r="U60" i="118" s="1"/>
  <c r="D18" i="112"/>
  <c r="D17" i="112"/>
  <c r="D21" i="112"/>
  <c r="U64" i="130"/>
  <c r="U77" i="130"/>
  <c r="U73" i="130"/>
  <c r="U66" i="130"/>
  <c r="V48" i="134"/>
  <c r="V58" i="134" s="1"/>
  <c r="V40" i="134"/>
  <c r="V44" i="134"/>
  <c r="K42" i="133"/>
  <c r="K46" i="133"/>
  <c r="K50" i="133"/>
  <c r="K60" i="133" s="1"/>
  <c r="T25" i="113"/>
  <c r="V81" i="125"/>
  <c r="V75" i="125"/>
  <c r="V79" i="125"/>
  <c r="V71" i="125"/>
  <c r="V62" i="125"/>
  <c r="V91" i="125"/>
  <c r="V92" i="125" s="1"/>
  <c r="V93" i="125" s="1"/>
  <c r="V80" i="125"/>
  <c r="D19" i="112"/>
  <c r="U79" i="117"/>
  <c r="U71" i="117"/>
  <c r="U75" i="117"/>
  <c r="U91" i="117"/>
  <c r="U92" i="117" s="1"/>
  <c r="U93" i="117" s="1"/>
  <c r="N79" i="135"/>
  <c r="N62" i="135"/>
  <c r="N71" i="135"/>
  <c r="N75" i="135"/>
  <c r="N91" i="135"/>
  <c r="N92" i="135" s="1"/>
  <c r="N93" i="135" s="1"/>
  <c r="Z93" i="140"/>
  <c r="Z91" i="140" s="1"/>
  <c r="D19" i="117"/>
  <c r="U25" i="133"/>
  <c r="T50" i="134"/>
  <c r="T60" i="134" s="1"/>
  <c r="T42" i="134"/>
  <c r="T46" i="134"/>
  <c r="S33" i="140"/>
  <c r="U77" i="137"/>
  <c r="U64" i="137"/>
  <c r="U73" i="137"/>
  <c r="U66" i="137"/>
  <c r="U45" i="111"/>
  <c r="U48" i="111"/>
  <c r="U58" i="111" s="1"/>
  <c r="U40" i="111"/>
  <c r="U44" i="111"/>
  <c r="U46" i="111"/>
  <c r="V46" i="124"/>
  <c r="V44" i="124"/>
  <c r="V40" i="124"/>
  <c r="V48" i="124"/>
  <c r="V58" i="124" s="1"/>
  <c r="T50" i="116"/>
  <c r="T60" i="116" s="1"/>
  <c r="T42" i="116"/>
  <c r="T46" i="116"/>
  <c r="T50" i="144"/>
  <c r="T60" i="144" s="1"/>
  <c r="T42" i="144"/>
  <c r="T46" i="144"/>
  <c r="U25" i="122"/>
  <c r="W49" i="121"/>
  <c r="W59" i="121" s="1"/>
  <c r="W41" i="121"/>
  <c r="U25" i="129"/>
  <c r="U62" i="129" s="1"/>
  <c r="U49" i="129"/>
  <c r="U59" i="129" s="1"/>
  <c r="U41" i="129"/>
  <c r="D19" i="124"/>
  <c r="F40" i="114"/>
  <c r="F44" i="114"/>
  <c r="F48" i="114"/>
  <c r="F58" i="114" s="1"/>
  <c r="V81" i="129"/>
  <c r="W45" i="145"/>
  <c r="U25" i="112"/>
  <c r="U46" i="112" s="1"/>
  <c r="C12" i="112"/>
  <c r="C18" i="112" s="1"/>
  <c r="C22" i="112"/>
  <c r="D72" i="114"/>
  <c r="D76" i="114"/>
  <c r="D63" i="114"/>
  <c r="D80" i="114"/>
  <c r="E48" i="136"/>
  <c r="E58" i="136" s="1"/>
  <c r="E44" i="136"/>
  <c r="E40" i="136"/>
  <c r="F17" i="143"/>
  <c r="F21" i="143"/>
  <c r="C26" i="127"/>
  <c r="B23" i="116"/>
  <c r="T73" i="144"/>
  <c r="T64" i="144"/>
  <c r="T77" i="144"/>
  <c r="C23" i="124"/>
  <c r="B32" i="133"/>
  <c r="S63" i="111"/>
  <c r="S72" i="111"/>
  <c r="S76" i="111"/>
  <c r="G73" i="110"/>
  <c r="G81" i="110"/>
  <c r="G77" i="110"/>
  <c r="G64" i="110"/>
  <c r="D32" i="123"/>
  <c r="B23" i="134"/>
  <c r="C23" i="120"/>
  <c r="C12" i="132"/>
  <c r="C22" i="132"/>
  <c r="T63" i="137"/>
  <c r="T72" i="137"/>
  <c r="T76" i="137"/>
  <c r="S72" i="115"/>
  <c r="S63" i="115"/>
  <c r="S76" i="115"/>
  <c r="AA101" i="133"/>
  <c r="U81" i="125"/>
  <c r="U73" i="125"/>
  <c r="U77" i="125"/>
  <c r="U64" i="125"/>
  <c r="T72" i="131"/>
  <c r="T63" i="131"/>
  <c r="T76" i="131"/>
  <c r="R26" i="143"/>
  <c r="T63" i="116"/>
  <c r="T76" i="116"/>
  <c r="T72" i="116"/>
  <c r="T66" i="116"/>
  <c r="T81" i="116" s="1"/>
  <c r="T76" i="118"/>
  <c r="T72" i="118"/>
  <c r="T66" i="118"/>
  <c r="T80" i="118" s="1"/>
  <c r="U73" i="113"/>
  <c r="U77" i="113"/>
  <c r="R32" i="121"/>
  <c r="E40" i="123"/>
  <c r="E44" i="123"/>
  <c r="E48" i="123"/>
  <c r="E58" i="123" s="1"/>
  <c r="D18" i="129"/>
  <c r="U45" i="132"/>
  <c r="U44" i="132"/>
  <c r="U48" i="132"/>
  <c r="U58" i="132" s="1"/>
  <c r="U40" i="132"/>
  <c r="I79" i="110"/>
  <c r="I71" i="110"/>
  <c r="I75" i="110"/>
  <c r="I62" i="110"/>
  <c r="I91" i="110"/>
  <c r="I92" i="110" s="1"/>
  <c r="U44" i="144"/>
  <c r="U40" i="144"/>
  <c r="U48" i="144"/>
  <c r="U58" i="144" s="1"/>
  <c r="U45" i="144"/>
  <c r="V81" i="134"/>
  <c r="D19" i="131"/>
  <c r="D17" i="131"/>
  <c r="D21" i="131"/>
  <c r="V45" i="118"/>
  <c r="V40" i="118"/>
  <c r="V48" i="118"/>
  <c r="V58" i="118" s="1"/>
  <c r="V44" i="118"/>
  <c r="Y77" i="140"/>
  <c r="Y73" i="140"/>
  <c r="Y64" i="140"/>
  <c r="Y81" i="140"/>
  <c r="V62" i="130"/>
  <c r="T50" i="118"/>
  <c r="T60" i="118" s="1"/>
  <c r="T42" i="118"/>
  <c r="U66" i="133"/>
  <c r="U81" i="133" s="1"/>
  <c r="D18" i="119"/>
  <c r="D17" i="119"/>
  <c r="D21" i="119"/>
  <c r="K25" i="135"/>
  <c r="K46" i="135"/>
  <c r="K50" i="135"/>
  <c r="K60" i="135" s="1"/>
  <c r="K42" i="135"/>
  <c r="G71" i="136"/>
  <c r="G62" i="136"/>
  <c r="G75" i="136"/>
  <c r="G79" i="136"/>
  <c r="G91" i="136"/>
  <c r="G92" i="136" s="1"/>
  <c r="G93" i="136" s="1"/>
  <c r="X80" i="145"/>
  <c r="U42" i="132"/>
  <c r="U50" i="132"/>
  <c r="U60" i="132" s="1"/>
  <c r="U46" i="132"/>
  <c r="S33" i="145"/>
  <c r="T41" i="137"/>
  <c r="T49" i="137"/>
  <c r="T59" i="137" s="1"/>
  <c r="U81" i="129"/>
  <c r="U25" i="118"/>
  <c r="U46" i="118" s="1"/>
  <c r="V75" i="126"/>
  <c r="V71" i="126"/>
  <c r="V79" i="126"/>
  <c r="V62" i="126"/>
  <c r="V91" i="126"/>
  <c r="V92" i="126" s="1"/>
  <c r="V93" i="126" s="1"/>
  <c r="V80" i="126"/>
  <c r="U49" i="126"/>
  <c r="U59" i="126" s="1"/>
  <c r="U25" i="126"/>
  <c r="U45" i="126" s="1"/>
  <c r="U41" i="126"/>
  <c r="J97" i="145"/>
  <c r="U63" i="124"/>
  <c r="U66" i="128"/>
  <c r="D18" i="130"/>
  <c r="D17" i="130"/>
  <c r="D21" i="130"/>
  <c r="G79" i="123"/>
  <c r="G71" i="123"/>
  <c r="G62" i="123"/>
  <c r="G75" i="123"/>
  <c r="G91" i="123"/>
  <c r="D19" i="125"/>
  <c r="W46" i="145"/>
  <c r="V62" i="122"/>
  <c r="S32" i="112"/>
  <c r="S32" i="137"/>
  <c r="F97" i="134"/>
  <c r="R97" i="134"/>
  <c r="T66" i="126"/>
  <c r="T66" i="120"/>
  <c r="W45" i="121" l="1"/>
  <c r="R32" i="132"/>
  <c r="U68" i="145"/>
  <c r="P97" i="143"/>
  <c r="R97" i="116"/>
  <c r="T80" i="116"/>
  <c r="U76" i="140"/>
  <c r="U63" i="140"/>
  <c r="R97" i="130"/>
  <c r="U46" i="117"/>
  <c r="R32" i="117"/>
  <c r="R42" i="117" s="1"/>
  <c r="R97" i="131"/>
  <c r="R97" i="125"/>
  <c r="F97" i="125"/>
  <c r="F97" i="112"/>
  <c r="R97" i="124"/>
  <c r="F97" i="132"/>
  <c r="G99" i="140"/>
  <c r="G97" i="140" s="1"/>
  <c r="U62" i="112"/>
  <c r="R97" i="118"/>
  <c r="R97" i="126"/>
  <c r="F97" i="129"/>
  <c r="F97" i="126"/>
  <c r="R97" i="122"/>
  <c r="T28" i="145"/>
  <c r="T26" i="145" s="1"/>
  <c r="T41" i="145" s="1"/>
  <c r="F97" i="115"/>
  <c r="R97" i="117"/>
  <c r="R97" i="132"/>
  <c r="R97" i="113"/>
  <c r="R32" i="130"/>
  <c r="R50" i="130" s="1"/>
  <c r="R60" i="130" s="1"/>
  <c r="C19" i="112"/>
  <c r="F97" i="116"/>
  <c r="S42" i="137"/>
  <c r="S50" i="137"/>
  <c r="S60" i="137" s="1"/>
  <c r="T81" i="120"/>
  <c r="T75" i="120"/>
  <c r="T79" i="120"/>
  <c r="T62" i="120"/>
  <c r="T71" i="120"/>
  <c r="T91" i="120"/>
  <c r="T92" i="120" s="1"/>
  <c r="T93" i="120" s="1"/>
  <c r="T80" i="120"/>
  <c r="H93" i="110"/>
  <c r="S42" i="112"/>
  <c r="S50" i="112"/>
  <c r="S60" i="112" s="1"/>
  <c r="U77" i="145"/>
  <c r="U73" i="145"/>
  <c r="U64" i="145"/>
  <c r="U66" i="145"/>
  <c r="T46" i="137"/>
  <c r="T40" i="137"/>
  <c r="T48" i="137"/>
  <c r="T58" i="137" s="1"/>
  <c r="T44" i="137"/>
  <c r="T45" i="137"/>
  <c r="T80" i="126"/>
  <c r="T71" i="126"/>
  <c r="T75" i="126"/>
  <c r="T79" i="126"/>
  <c r="T91" i="126"/>
  <c r="T92" i="126" s="1"/>
  <c r="T93" i="126" s="1"/>
  <c r="X93" i="145"/>
  <c r="X93" i="140"/>
  <c r="G93" i="110"/>
  <c r="I93" i="110"/>
  <c r="D12" i="144"/>
  <c r="D22" i="144"/>
  <c r="C32" i="123"/>
  <c r="C32" i="114"/>
  <c r="K73" i="135"/>
  <c r="K64" i="135"/>
  <c r="K81" i="135"/>
  <c r="K77" i="135"/>
  <c r="K66" i="135"/>
  <c r="S73" i="129"/>
  <c r="S77" i="129"/>
  <c r="S64" i="129"/>
  <c r="J26" i="133"/>
  <c r="T73" i="112"/>
  <c r="T77" i="112"/>
  <c r="T64" i="112"/>
  <c r="P98" i="145"/>
  <c r="S64" i="113"/>
  <c r="S73" i="113"/>
  <c r="S77" i="113"/>
  <c r="R97" i="115"/>
  <c r="R97" i="112"/>
  <c r="AB101" i="133"/>
  <c r="R26" i="119"/>
  <c r="S77" i="125"/>
  <c r="S73" i="125"/>
  <c r="S32" i="120"/>
  <c r="S32" i="125"/>
  <c r="S64" i="125" s="1"/>
  <c r="S32" i="116"/>
  <c r="S25" i="116" s="1"/>
  <c r="S32" i="126"/>
  <c r="S64" i="126" s="1"/>
  <c r="H97" i="144"/>
  <c r="B12" i="113"/>
  <c r="B22" i="113"/>
  <c r="R72" i="144"/>
  <c r="R76" i="144"/>
  <c r="S72" i="129"/>
  <c r="S76" i="129"/>
  <c r="S66" i="129"/>
  <c r="S80" i="129" s="1"/>
  <c r="S72" i="128"/>
  <c r="S76" i="128"/>
  <c r="S66" i="128"/>
  <c r="S80" i="128" s="1"/>
  <c r="S32" i="118"/>
  <c r="S32" i="122"/>
  <c r="B12" i="131"/>
  <c r="B18" i="131" s="1"/>
  <c r="B22" i="131"/>
  <c r="S32" i="133"/>
  <c r="T73" i="130"/>
  <c r="T64" i="130"/>
  <c r="T77" i="130"/>
  <c r="T64" i="133"/>
  <c r="T73" i="133"/>
  <c r="T77" i="133"/>
  <c r="U46" i="126"/>
  <c r="U48" i="126"/>
  <c r="U58" i="126" s="1"/>
  <c r="U44" i="126"/>
  <c r="U40" i="126"/>
  <c r="U45" i="118"/>
  <c r="U44" i="118"/>
  <c r="U40" i="118"/>
  <c r="U48" i="118"/>
  <c r="U58" i="118" s="1"/>
  <c r="D42" i="123"/>
  <c r="D46" i="123"/>
  <c r="D50" i="123"/>
  <c r="D60" i="123" s="1"/>
  <c r="T40" i="113"/>
  <c r="T48" i="113"/>
  <c r="T58" i="113" s="1"/>
  <c r="T44" i="113"/>
  <c r="T45" i="113"/>
  <c r="E18" i="137"/>
  <c r="E17" i="137"/>
  <c r="E21" i="137"/>
  <c r="C12" i="140"/>
  <c r="C22" i="140"/>
  <c r="U46" i="124"/>
  <c r="U44" i="124"/>
  <c r="U40" i="124"/>
  <c r="U48" i="124"/>
  <c r="U58" i="124" s="1"/>
  <c r="T50" i="117"/>
  <c r="T60" i="117" s="1"/>
  <c r="T42" i="117"/>
  <c r="T44" i="130"/>
  <c r="T40" i="130"/>
  <c r="T48" i="130"/>
  <c r="T58" i="130" s="1"/>
  <c r="T25" i="119"/>
  <c r="T41" i="119"/>
  <c r="T49" i="119"/>
  <c r="T59" i="119" s="1"/>
  <c r="S41" i="122"/>
  <c r="S49" i="122"/>
  <c r="S59" i="122" s="1"/>
  <c r="C18" i="117"/>
  <c r="C17" i="117"/>
  <c r="C21" i="117"/>
  <c r="U71" i="111"/>
  <c r="U79" i="111"/>
  <c r="U75" i="111"/>
  <c r="U62" i="111"/>
  <c r="U91" i="111"/>
  <c r="U92" i="111" s="1"/>
  <c r="U80" i="111"/>
  <c r="T25" i="117"/>
  <c r="T46" i="117" s="1"/>
  <c r="E25" i="110"/>
  <c r="E46" i="110"/>
  <c r="E50" i="110"/>
  <c r="E60" i="110" s="1"/>
  <c r="E42" i="110"/>
  <c r="U73" i="126"/>
  <c r="U77" i="126"/>
  <c r="U64" i="126"/>
  <c r="U66" i="126"/>
  <c r="D25" i="127"/>
  <c r="D42" i="127"/>
  <c r="D46" i="127"/>
  <c r="D50" i="127"/>
  <c r="D60" i="127" s="1"/>
  <c r="C18" i="119"/>
  <c r="C17" i="119"/>
  <c r="C21" i="119"/>
  <c r="S49" i="143"/>
  <c r="S59" i="143" s="1"/>
  <c r="S41" i="143"/>
  <c r="R41" i="124"/>
  <c r="R49" i="124"/>
  <c r="R59" i="124" s="1"/>
  <c r="M71" i="133"/>
  <c r="M75" i="133"/>
  <c r="M62" i="133"/>
  <c r="M79" i="133"/>
  <c r="M91" i="133"/>
  <c r="M92" i="133" s="1"/>
  <c r="M93" i="133" s="1"/>
  <c r="W40" i="121"/>
  <c r="W44" i="121"/>
  <c r="W48" i="121"/>
  <c r="W58" i="121" s="1"/>
  <c r="U41" i="145"/>
  <c r="U49" i="145"/>
  <c r="U59" i="145" s="1"/>
  <c r="U25" i="145"/>
  <c r="U46" i="145" s="1"/>
  <c r="C19" i="140"/>
  <c r="C23" i="140"/>
  <c r="C18" i="134"/>
  <c r="C17" i="134"/>
  <c r="C21" i="134"/>
  <c r="S64" i="115"/>
  <c r="S73" i="115"/>
  <c r="S77" i="115"/>
  <c r="C32" i="136"/>
  <c r="C63" i="114"/>
  <c r="C76" i="114"/>
  <c r="C72" i="114"/>
  <c r="C80" i="114"/>
  <c r="C64" i="133"/>
  <c r="C73" i="133"/>
  <c r="C81" i="133"/>
  <c r="C77" i="133"/>
  <c r="C66" i="133"/>
  <c r="S63" i="121"/>
  <c r="S76" i="121"/>
  <c r="S72" i="121"/>
  <c r="R26" i="126"/>
  <c r="F97" i="124"/>
  <c r="S77" i="126"/>
  <c r="S73" i="126"/>
  <c r="S76" i="116"/>
  <c r="S63" i="116"/>
  <c r="S72" i="116"/>
  <c r="F97" i="120"/>
  <c r="T73" i="132"/>
  <c r="T77" i="132"/>
  <c r="T64" i="132"/>
  <c r="R26" i="113"/>
  <c r="R32" i="131"/>
  <c r="B12" i="117"/>
  <c r="B22" i="117"/>
  <c r="S72" i="126"/>
  <c r="S76" i="126"/>
  <c r="S66" i="126"/>
  <c r="S80" i="126" s="1"/>
  <c r="R26" i="111"/>
  <c r="R63" i="111" s="1"/>
  <c r="R27" i="140"/>
  <c r="R27" i="145"/>
  <c r="T72" i="143"/>
  <c r="T66" i="143"/>
  <c r="T80" i="143" s="1"/>
  <c r="T63" i="143"/>
  <c r="T76" i="143"/>
  <c r="B12" i="116"/>
  <c r="B22" i="116"/>
  <c r="S26" i="124"/>
  <c r="B12" i="128"/>
  <c r="B18" i="128" s="1"/>
  <c r="B22" i="128"/>
  <c r="R32" i="143"/>
  <c r="R64" i="143" s="1"/>
  <c r="B42" i="133"/>
  <c r="B46" i="133"/>
  <c r="B50" i="133"/>
  <c r="B60" i="133" s="1"/>
  <c r="T25" i="118"/>
  <c r="T62" i="118" s="1"/>
  <c r="T41" i="118"/>
  <c r="T49" i="118"/>
  <c r="T59" i="118" s="1"/>
  <c r="D62" i="133"/>
  <c r="D79" i="133"/>
  <c r="D71" i="133"/>
  <c r="D75" i="133"/>
  <c r="D91" i="133"/>
  <c r="D92" i="133" s="1"/>
  <c r="D93" i="133" s="1"/>
  <c r="M75" i="135"/>
  <c r="M71" i="135"/>
  <c r="M79" i="135"/>
  <c r="M62" i="135"/>
  <c r="M91" i="135"/>
  <c r="M92" i="135" s="1"/>
  <c r="M93" i="135" s="1"/>
  <c r="S44" i="144"/>
  <c r="S48" i="144"/>
  <c r="S58" i="144" s="1"/>
  <c r="S40" i="144"/>
  <c r="S45" i="115"/>
  <c r="S44" i="115"/>
  <c r="S40" i="115"/>
  <c r="S48" i="115"/>
  <c r="S58" i="115" s="1"/>
  <c r="C18" i="124"/>
  <c r="C17" i="124"/>
  <c r="C21" i="124"/>
  <c r="V45" i="145"/>
  <c r="V48" i="145"/>
  <c r="V58" i="145" s="1"/>
  <c r="V44" i="145"/>
  <c r="V40" i="145"/>
  <c r="U49" i="140"/>
  <c r="U59" i="140" s="1"/>
  <c r="U41" i="140"/>
  <c r="U25" i="140"/>
  <c r="U46" i="140" s="1"/>
  <c r="T62" i="111"/>
  <c r="T71" i="111"/>
  <c r="T75" i="111"/>
  <c r="T79" i="111"/>
  <c r="T91" i="111"/>
  <c r="T80" i="111"/>
  <c r="T42" i="130"/>
  <c r="T50" i="130"/>
  <c r="T60" i="130" s="1"/>
  <c r="T46" i="130"/>
  <c r="S49" i="131"/>
  <c r="S59" i="131" s="1"/>
  <c r="S41" i="131"/>
  <c r="T41" i="133"/>
  <c r="T49" i="133"/>
  <c r="T59" i="133" s="1"/>
  <c r="T25" i="133"/>
  <c r="T45" i="133" s="1"/>
  <c r="U68" i="140"/>
  <c r="E18" i="144"/>
  <c r="E17" i="144"/>
  <c r="E21" i="144"/>
  <c r="E19" i="144"/>
  <c r="S45" i="117"/>
  <c r="S40" i="117"/>
  <c r="S44" i="117"/>
  <c r="S48" i="117"/>
  <c r="S58" i="117" s="1"/>
  <c r="T49" i="128"/>
  <c r="T59" i="128" s="1"/>
  <c r="T41" i="128"/>
  <c r="B23" i="140"/>
  <c r="V80" i="145"/>
  <c r="V71" i="145"/>
  <c r="V75" i="145"/>
  <c r="V62" i="145"/>
  <c r="V79" i="145"/>
  <c r="V91" i="145"/>
  <c r="U62" i="117"/>
  <c r="U44" i="117"/>
  <c r="U48" i="117"/>
  <c r="U58" i="117" s="1"/>
  <c r="U40" i="117"/>
  <c r="T50" i="143"/>
  <c r="T60" i="143" s="1"/>
  <c r="T46" i="143"/>
  <c r="T42" i="143"/>
  <c r="E17" i="143"/>
  <c r="E21" i="143"/>
  <c r="T46" i="120"/>
  <c r="T42" i="120"/>
  <c r="T50" i="120"/>
  <c r="T60" i="120" s="1"/>
  <c r="S46" i="144"/>
  <c r="U62" i="115"/>
  <c r="C72" i="127"/>
  <c r="C80" i="127"/>
  <c r="C76" i="127"/>
  <c r="C63" i="127"/>
  <c r="R72" i="111"/>
  <c r="R76" i="111"/>
  <c r="D23" i="143"/>
  <c r="D12" i="143"/>
  <c r="D19" i="143" s="1"/>
  <c r="B22" i="143"/>
  <c r="C80" i="136"/>
  <c r="C63" i="136"/>
  <c r="C76" i="136"/>
  <c r="C72" i="136"/>
  <c r="D23" i="137"/>
  <c r="D14" i="145"/>
  <c r="D23" i="145" s="1"/>
  <c r="T64" i="120"/>
  <c r="T77" i="120"/>
  <c r="T73" i="120"/>
  <c r="R97" i="128"/>
  <c r="P99" i="145"/>
  <c r="F97" i="121"/>
  <c r="R97" i="129"/>
  <c r="R26" i="128"/>
  <c r="F97" i="131"/>
  <c r="T73" i="131"/>
  <c r="T64" i="131"/>
  <c r="T77" i="131"/>
  <c r="T64" i="128"/>
  <c r="T73" i="128"/>
  <c r="T77" i="128"/>
  <c r="T66" i="129"/>
  <c r="T80" i="129" s="1"/>
  <c r="T76" i="129"/>
  <c r="T63" i="129"/>
  <c r="T72" i="129"/>
  <c r="B12" i="121"/>
  <c r="B18" i="121" s="1"/>
  <c r="B22" i="121"/>
  <c r="T73" i="143"/>
  <c r="T77" i="143"/>
  <c r="T64" i="143"/>
  <c r="B12" i="132"/>
  <c r="B18" i="132" s="1"/>
  <c r="B22" i="132"/>
  <c r="S72" i="124"/>
  <c r="S76" i="124"/>
  <c r="S66" i="124"/>
  <c r="S80" i="124" s="1"/>
  <c r="S63" i="124"/>
  <c r="C26" i="123"/>
  <c r="S26" i="118"/>
  <c r="S63" i="118" s="1"/>
  <c r="R50" i="121"/>
  <c r="R60" i="121" s="1"/>
  <c r="R42" i="121"/>
  <c r="T81" i="118"/>
  <c r="T79" i="118"/>
  <c r="T75" i="118"/>
  <c r="T71" i="118"/>
  <c r="T91" i="118"/>
  <c r="T92" i="118" s="1"/>
  <c r="T93" i="118" s="1"/>
  <c r="L64" i="135"/>
  <c r="L81" i="135"/>
  <c r="L77" i="135"/>
  <c r="L73" i="135"/>
  <c r="L66" i="135"/>
  <c r="C49" i="127"/>
  <c r="C59" i="127" s="1"/>
  <c r="C45" i="127"/>
  <c r="C41" i="127"/>
  <c r="U48" i="122"/>
  <c r="U58" i="122" s="1"/>
  <c r="U40" i="122"/>
  <c r="U44" i="122"/>
  <c r="U45" i="122"/>
  <c r="U81" i="137"/>
  <c r="U79" i="137"/>
  <c r="U75" i="137"/>
  <c r="U71" i="137"/>
  <c r="U62" i="137"/>
  <c r="U91" i="137"/>
  <c r="U92" i="137" s="1"/>
  <c r="U93" i="137" s="1"/>
  <c r="U80" i="137"/>
  <c r="U46" i="133"/>
  <c r="U40" i="133"/>
  <c r="U44" i="133"/>
  <c r="U48" i="133"/>
  <c r="U58" i="133" s="1"/>
  <c r="U45" i="133"/>
  <c r="T50" i="126"/>
  <c r="T60" i="126" s="1"/>
  <c r="T42" i="126"/>
  <c r="C19" i="111"/>
  <c r="C17" i="111"/>
  <c r="C21" i="111"/>
  <c r="U79" i="120"/>
  <c r="U62" i="120"/>
  <c r="U71" i="120"/>
  <c r="U75" i="120"/>
  <c r="U91" i="120"/>
  <c r="U92" i="120" s="1"/>
  <c r="U93" i="120" s="1"/>
  <c r="U80" i="120"/>
  <c r="T28" i="140"/>
  <c r="T26" i="140" s="1"/>
  <c r="S42" i="115"/>
  <c r="S50" i="115"/>
  <c r="S60" i="115" s="1"/>
  <c r="S46" i="115"/>
  <c r="Q99" i="140"/>
  <c r="Q97" i="140" s="1"/>
  <c r="C18" i="116"/>
  <c r="C17" i="116"/>
  <c r="C21" i="116"/>
  <c r="E48" i="114"/>
  <c r="E58" i="114" s="1"/>
  <c r="E40" i="114"/>
  <c r="E44" i="114"/>
  <c r="S49" i="116"/>
  <c r="S59" i="116" s="1"/>
  <c r="S41" i="116"/>
  <c r="C18" i="128"/>
  <c r="C17" i="128"/>
  <c r="C21" i="128"/>
  <c r="T50" i="111"/>
  <c r="T60" i="111" s="1"/>
  <c r="T42" i="111"/>
  <c r="T46" i="111"/>
  <c r="F19" i="145"/>
  <c r="F17" i="145"/>
  <c r="F21" i="145"/>
  <c r="G18" i="145"/>
  <c r="G17" i="145"/>
  <c r="G21" i="145"/>
  <c r="G19" i="145"/>
  <c r="C18" i="121"/>
  <c r="C17" i="121"/>
  <c r="C21" i="121"/>
  <c r="T25" i="128"/>
  <c r="T45" i="128" s="1"/>
  <c r="S42" i="113"/>
  <c r="S50" i="113"/>
  <c r="S60" i="113" s="1"/>
  <c r="T45" i="143"/>
  <c r="T44" i="143"/>
  <c r="T40" i="143"/>
  <c r="T48" i="143"/>
  <c r="T58" i="143" s="1"/>
  <c r="U73" i="131"/>
  <c r="U64" i="131"/>
  <c r="U77" i="131"/>
  <c r="U66" i="131"/>
  <c r="U81" i="131" s="1"/>
  <c r="D25" i="114"/>
  <c r="D46" i="114"/>
  <c r="D50" i="114"/>
  <c r="D60" i="114" s="1"/>
  <c r="D42" i="114"/>
  <c r="J50" i="135"/>
  <c r="J60" i="135" s="1"/>
  <c r="J46" i="135"/>
  <c r="J42" i="135"/>
  <c r="U63" i="145"/>
  <c r="C32" i="127"/>
  <c r="Q26" i="144"/>
  <c r="C26" i="110"/>
  <c r="E81" i="114"/>
  <c r="E64" i="114"/>
  <c r="E77" i="114"/>
  <c r="E73" i="114"/>
  <c r="E66" i="114"/>
  <c r="E81" i="123"/>
  <c r="E77" i="123"/>
  <c r="E73" i="123"/>
  <c r="E64" i="123"/>
  <c r="E66" i="123"/>
  <c r="AC97" i="133"/>
  <c r="S73" i="118"/>
  <c r="S77" i="118"/>
  <c r="S64" i="118"/>
  <c r="S63" i="137"/>
  <c r="S72" i="137"/>
  <c r="S76" i="137"/>
  <c r="F97" i="119"/>
  <c r="R97" i="119"/>
  <c r="R26" i="116"/>
  <c r="F97" i="111"/>
  <c r="F98" i="140"/>
  <c r="R97" i="111"/>
  <c r="R98" i="140"/>
  <c r="R77" i="143"/>
  <c r="R73" i="143"/>
  <c r="S73" i="111"/>
  <c r="S77" i="111"/>
  <c r="S32" i="134"/>
  <c r="B12" i="120"/>
  <c r="B22" i="120"/>
  <c r="R76" i="121"/>
  <c r="R72" i="121"/>
  <c r="R63" i="121"/>
  <c r="S32" i="119"/>
  <c r="T77" i="129"/>
  <c r="T73" i="129"/>
  <c r="T64" i="129"/>
  <c r="D32" i="110"/>
  <c r="B12" i="130"/>
  <c r="B22" i="130"/>
  <c r="S32" i="131"/>
  <c r="S25" i="131" s="1"/>
  <c r="S32" i="132"/>
  <c r="S25" i="132" s="1"/>
  <c r="R32" i="144"/>
  <c r="B12" i="125"/>
  <c r="B22" i="125"/>
  <c r="S76" i="118"/>
  <c r="S66" i="118"/>
  <c r="S80" i="118" s="1"/>
  <c r="S72" i="118"/>
  <c r="G92" i="123"/>
  <c r="G93" i="123" s="1"/>
  <c r="U80" i="128"/>
  <c r="U62" i="128"/>
  <c r="U79" i="128"/>
  <c r="U75" i="128"/>
  <c r="U71" i="128"/>
  <c r="U91" i="128"/>
  <c r="U92" i="128" s="1"/>
  <c r="U93" i="128" s="1"/>
  <c r="K44" i="135"/>
  <c r="K48" i="135"/>
  <c r="K58" i="135" s="1"/>
  <c r="K40" i="135"/>
  <c r="T66" i="131"/>
  <c r="T81" i="131" s="1"/>
  <c r="C18" i="132"/>
  <c r="C17" i="132"/>
  <c r="C21" i="132"/>
  <c r="T77" i="113"/>
  <c r="T64" i="113"/>
  <c r="T73" i="113"/>
  <c r="T66" i="113"/>
  <c r="T81" i="113" s="1"/>
  <c r="T42" i="115"/>
  <c r="T50" i="115"/>
  <c r="T60" i="115" s="1"/>
  <c r="T46" i="115"/>
  <c r="E23" i="145"/>
  <c r="T25" i="126"/>
  <c r="T62" i="126" s="1"/>
  <c r="T46" i="112"/>
  <c r="T44" i="112"/>
  <c r="T48" i="112"/>
  <c r="T58" i="112" s="1"/>
  <c r="T40" i="112"/>
  <c r="U46" i="134"/>
  <c r="U40" i="134"/>
  <c r="U48" i="134"/>
  <c r="U58" i="134" s="1"/>
  <c r="U44" i="134"/>
  <c r="B25" i="133"/>
  <c r="B45" i="133"/>
  <c r="B41" i="133"/>
  <c r="B49" i="133"/>
  <c r="B59" i="133" s="1"/>
  <c r="S41" i="112"/>
  <c r="S49" i="112"/>
  <c r="S59" i="112" s="1"/>
  <c r="S25" i="112"/>
  <c r="S45" i="112" s="1"/>
  <c r="D46" i="136"/>
  <c r="D50" i="136"/>
  <c r="D60" i="136" s="1"/>
  <c r="D42" i="136"/>
  <c r="U46" i="116"/>
  <c r="U44" i="116"/>
  <c r="U48" i="116"/>
  <c r="U58" i="116" s="1"/>
  <c r="U40" i="116"/>
  <c r="V40" i="111"/>
  <c r="V44" i="111"/>
  <c r="V48" i="111"/>
  <c r="V58" i="111" s="1"/>
  <c r="V46" i="111"/>
  <c r="V62" i="111"/>
  <c r="E40" i="127"/>
  <c r="E48" i="127"/>
  <c r="E58" i="127" s="1"/>
  <c r="E44" i="127"/>
  <c r="U81" i="111"/>
  <c r="V81" i="116"/>
  <c r="V79" i="116"/>
  <c r="V71" i="116"/>
  <c r="V75" i="116"/>
  <c r="V62" i="116"/>
  <c r="V91" i="116"/>
  <c r="V92" i="116" s="1"/>
  <c r="V93" i="116" s="1"/>
  <c r="V80" i="116"/>
  <c r="F75" i="123"/>
  <c r="F79" i="123"/>
  <c r="F62" i="123"/>
  <c r="F71" i="123"/>
  <c r="F91" i="123"/>
  <c r="F92" i="123" s="1"/>
  <c r="F93" i="123" s="1"/>
  <c r="W46" i="140"/>
  <c r="W44" i="140"/>
  <c r="W40" i="140"/>
  <c r="W48" i="140"/>
  <c r="W58" i="140" s="1"/>
  <c r="T34" i="140"/>
  <c r="T32" i="140" s="1"/>
  <c r="R33" i="145"/>
  <c r="L77" i="133"/>
  <c r="L73" i="133"/>
  <c r="L64" i="133"/>
  <c r="L81" i="133"/>
  <c r="L66" i="133"/>
  <c r="C18" i="131"/>
  <c r="C17" i="131"/>
  <c r="C21" i="131"/>
  <c r="V77" i="140"/>
  <c r="V73" i="140"/>
  <c r="V64" i="140"/>
  <c r="V66" i="140"/>
  <c r="V81" i="140" s="1"/>
  <c r="R41" i="121"/>
  <c r="R25" i="121"/>
  <c r="R45" i="121" s="1"/>
  <c r="R49" i="121"/>
  <c r="R59" i="121" s="1"/>
  <c r="S50" i="124"/>
  <c r="S60" i="124" s="1"/>
  <c r="S42" i="124"/>
  <c r="S25" i="137"/>
  <c r="S46" i="137" s="1"/>
  <c r="S41" i="137"/>
  <c r="S49" i="137"/>
  <c r="S59" i="137" s="1"/>
  <c r="Y93" i="140"/>
  <c r="Y91" i="140" s="1"/>
  <c r="Y93" i="145"/>
  <c r="U62" i="118"/>
  <c r="U62" i="134"/>
  <c r="I32" i="135"/>
  <c r="D72" i="110"/>
  <c r="D76" i="110"/>
  <c r="D63" i="110"/>
  <c r="D80" i="110"/>
  <c r="E64" i="136"/>
  <c r="E77" i="136"/>
  <c r="E81" i="136"/>
  <c r="E73" i="136"/>
  <c r="E66" i="136"/>
  <c r="S73" i="128"/>
  <c r="S77" i="128"/>
  <c r="F97" i="113"/>
  <c r="R97" i="121"/>
  <c r="F97" i="118"/>
  <c r="F97" i="130"/>
  <c r="R26" i="115"/>
  <c r="S76" i="131"/>
  <c r="S63" i="131"/>
  <c r="S72" i="131"/>
  <c r="F97" i="128"/>
  <c r="F97" i="122"/>
  <c r="B12" i="129"/>
  <c r="B18" i="129" s="1"/>
  <c r="B22" i="129"/>
  <c r="R32" i="125"/>
  <c r="S32" i="121"/>
  <c r="S32" i="111"/>
  <c r="S64" i="111" s="1"/>
  <c r="C26" i="114"/>
  <c r="C17" i="112"/>
  <c r="C21" i="112"/>
  <c r="C18" i="115"/>
  <c r="C17" i="115"/>
  <c r="C21" i="115"/>
  <c r="U79" i="124"/>
  <c r="U71" i="124"/>
  <c r="U75" i="124"/>
  <c r="U62" i="124"/>
  <c r="U91" i="124"/>
  <c r="U92" i="124" s="1"/>
  <c r="U93" i="124" s="1"/>
  <c r="U80" i="124"/>
  <c r="U50" i="113"/>
  <c r="U60" i="113" s="1"/>
  <c r="U42" i="113"/>
  <c r="U25" i="113"/>
  <c r="V48" i="140"/>
  <c r="V58" i="140" s="1"/>
  <c r="V40" i="140"/>
  <c r="V44" i="140"/>
  <c r="U81" i="128"/>
  <c r="T50" i="132"/>
  <c r="T60" i="132" s="1"/>
  <c r="T42" i="132"/>
  <c r="T46" i="132"/>
  <c r="D49" i="123"/>
  <c r="D59" i="123" s="1"/>
  <c r="D45" i="123"/>
  <c r="D41" i="123"/>
  <c r="D25" i="123"/>
  <c r="C19" i="113"/>
  <c r="C17" i="113"/>
  <c r="C21" i="113"/>
  <c r="S25" i="119"/>
  <c r="S41" i="119"/>
  <c r="S49" i="119"/>
  <c r="S59" i="119" s="1"/>
  <c r="C18" i="120"/>
  <c r="C17" i="120"/>
  <c r="C21" i="120"/>
  <c r="T45" i="129"/>
  <c r="T40" i="129"/>
  <c r="T48" i="129"/>
  <c r="T58" i="129" s="1"/>
  <c r="T44" i="129"/>
  <c r="T66" i="128"/>
  <c r="S49" i="120"/>
  <c r="S59" i="120" s="1"/>
  <c r="S41" i="120"/>
  <c r="S25" i="120"/>
  <c r="T34" i="145"/>
  <c r="T32" i="145" s="1"/>
  <c r="F48" i="110"/>
  <c r="F58" i="110" s="1"/>
  <c r="F40" i="110"/>
  <c r="F44" i="110"/>
  <c r="D18" i="140"/>
  <c r="D17" i="140"/>
  <c r="D21" i="140"/>
  <c r="T66" i="133"/>
  <c r="R33" i="140"/>
  <c r="C19" i="130"/>
  <c r="I98" i="145"/>
  <c r="I97" i="145" s="1"/>
  <c r="C19" i="119"/>
  <c r="V73" i="145"/>
  <c r="V64" i="145"/>
  <c r="V77" i="145"/>
  <c r="V81" i="145"/>
  <c r="T46" i="113"/>
  <c r="T50" i="129"/>
  <c r="T60" i="129" s="1"/>
  <c r="T46" i="129"/>
  <c r="T42" i="129"/>
  <c r="T50" i="112"/>
  <c r="T60" i="112" s="1"/>
  <c r="T42" i="112"/>
  <c r="T81" i="111"/>
  <c r="E73" i="127"/>
  <c r="E81" i="127"/>
  <c r="E64" i="127"/>
  <c r="E77" i="127"/>
  <c r="E66" i="127"/>
  <c r="H26" i="135"/>
  <c r="C32" i="110"/>
  <c r="I80" i="135"/>
  <c r="I63" i="135"/>
  <c r="I72" i="135"/>
  <c r="I76" i="135"/>
  <c r="B26" i="136"/>
  <c r="D12" i="137"/>
  <c r="D22" i="137"/>
  <c r="D13" i="145"/>
  <c r="K64" i="133"/>
  <c r="K77" i="133"/>
  <c r="K73" i="133"/>
  <c r="K81" i="133"/>
  <c r="K66" i="133"/>
  <c r="Q97" i="144"/>
  <c r="B97" i="122"/>
  <c r="R26" i="120"/>
  <c r="AA101" i="135"/>
  <c r="T64" i="137"/>
  <c r="T77" i="137"/>
  <c r="T73" i="137"/>
  <c r="R26" i="129"/>
  <c r="S76" i="133"/>
  <c r="S72" i="133"/>
  <c r="S76" i="130"/>
  <c r="S63" i="130"/>
  <c r="S72" i="130"/>
  <c r="F97" i="117"/>
  <c r="Q26" i="112"/>
  <c r="R32" i="137"/>
  <c r="B12" i="134"/>
  <c r="B22" i="134"/>
  <c r="R42" i="132"/>
  <c r="R50" i="132"/>
  <c r="R60" i="132" s="1"/>
  <c r="W73" i="121"/>
  <c r="W64" i="121"/>
  <c r="W77" i="121"/>
  <c r="W68" i="145"/>
  <c r="W68" i="140"/>
  <c r="W66" i="121"/>
  <c r="W81" i="121" s="1"/>
  <c r="R32" i="124"/>
  <c r="R25" i="124" s="1"/>
  <c r="T66" i="117"/>
  <c r="T81" i="117" s="1"/>
  <c r="T63" i="117"/>
  <c r="T72" i="117"/>
  <c r="T76" i="117"/>
  <c r="T67" i="140"/>
  <c r="B12" i="118"/>
  <c r="B18" i="118" s="1"/>
  <c r="B22" i="118"/>
  <c r="B12" i="119"/>
  <c r="B22" i="119"/>
  <c r="R32" i="134"/>
  <c r="C26" i="136"/>
  <c r="B12" i="112"/>
  <c r="B22" i="112"/>
  <c r="S66" i="111"/>
  <c r="S81" i="111" s="1"/>
  <c r="U45" i="112"/>
  <c r="U48" i="112"/>
  <c r="U58" i="112" s="1"/>
  <c r="U44" i="112"/>
  <c r="U40" i="112"/>
  <c r="U80" i="113"/>
  <c r="U75" i="113"/>
  <c r="U79" i="113"/>
  <c r="U71" i="113"/>
  <c r="U91" i="113"/>
  <c r="U92" i="113" s="1"/>
  <c r="E19" i="137"/>
  <c r="U50" i="140"/>
  <c r="U60" i="140" s="1"/>
  <c r="U42" i="140"/>
  <c r="V80" i="124"/>
  <c r="V79" i="124"/>
  <c r="V75" i="124"/>
  <c r="V62" i="124"/>
  <c r="V71" i="124"/>
  <c r="V91" i="124"/>
  <c r="V92" i="124" s="1"/>
  <c r="V93" i="124" s="1"/>
  <c r="U46" i="122"/>
  <c r="U48" i="115"/>
  <c r="U58" i="115" s="1"/>
  <c r="U44" i="115"/>
  <c r="U40" i="115"/>
  <c r="U45" i="115"/>
  <c r="S49" i="130"/>
  <c r="S59" i="130" s="1"/>
  <c r="S41" i="130"/>
  <c r="T66" i="132"/>
  <c r="T81" i="132" s="1"/>
  <c r="V45" i="111"/>
  <c r="V46" i="145"/>
  <c r="T45" i="120"/>
  <c r="T48" i="120"/>
  <c r="T58" i="120" s="1"/>
  <c r="T44" i="120"/>
  <c r="T40" i="120"/>
  <c r="F75" i="127"/>
  <c r="F79" i="127"/>
  <c r="F71" i="127"/>
  <c r="F62" i="127"/>
  <c r="F91" i="127"/>
  <c r="F92" i="127" s="1"/>
  <c r="F93" i="127" s="1"/>
  <c r="V80" i="113"/>
  <c r="V71" i="113"/>
  <c r="V79" i="113"/>
  <c r="V75" i="113"/>
  <c r="V62" i="113"/>
  <c r="V91" i="113"/>
  <c r="V92" i="113" s="1"/>
  <c r="S49" i="132"/>
  <c r="S59" i="132" s="1"/>
  <c r="S41" i="132"/>
  <c r="C19" i="128"/>
  <c r="T64" i="111"/>
  <c r="Q64" i="135"/>
  <c r="Q77" i="135"/>
  <c r="Q73" i="135"/>
  <c r="Q66" i="135"/>
  <c r="Q81" i="135" s="1"/>
  <c r="Q26" i="143"/>
  <c r="Q26" i="131"/>
  <c r="T64" i="126"/>
  <c r="T73" i="126"/>
  <c r="T81" i="126"/>
  <c r="T77" i="126"/>
  <c r="H97" i="137"/>
  <c r="H98" i="145"/>
  <c r="R76" i="124"/>
  <c r="R72" i="124"/>
  <c r="R63" i="124"/>
  <c r="S73" i="124"/>
  <c r="S64" i="124"/>
  <c r="S77" i="124"/>
  <c r="R32" i="112"/>
  <c r="B12" i="115"/>
  <c r="B22" i="115"/>
  <c r="S72" i="117"/>
  <c r="S63" i="117"/>
  <c r="S76" i="117"/>
  <c r="S66" i="117"/>
  <c r="S26" i="134"/>
  <c r="S63" i="134" s="1"/>
  <c r="B12" i="124"/>
  <c r="B22" i="124"/>
  <c r="S32" i="128"/>
  <c r="T73" i="117"/>
  <c r="T64" i="117"/>
  <c r="T77" i="117"/>
  <c r="S32" i="143"/>
  <c r="S26" i="125"/>
  <c r="S63" i="125" s="1"/>
  <c r="R26" i="144"/>
  <c r="R63" i="144" s="1"/>
  <c r="I26" i="135"/>
  <c r="R49" i="143"/>
  <c r="R59" i="143" s="1"/>
  <c r="R41" i="143"/>
  <c r="S66" i="115"/>
  <c r="U45" i="129"/>
  <c r="U40" i="129"/>
  <c r="U48" i="129"/>
  <c r="U58" i="129" s="1"/>
  <c r="U44" i="129"/>
  <c r="U46" i="129"/>
  <c r="T66" i="112"/>
  <c r="T81" i="112" s="1"/>
  <c r="E12" i="145"/>
  <c r="E19" i="145" s="1"/>
  <c r="E22" i="145"/>
  <c r="U50" i="145"/>
  <c r="U60" i="145" s="1"/>
  <c r="U42" i="145"/>
  <c r="S49" i="121"/>
  <c r="S59" i="121" s="1"/>
  <c r="S41" i="121"/>
  <c r="S25" i="121"/>
  <c r="S45" i="121" s="1"/>
  <c r="U73" i="119"/>
  <c r="U64" i="119"/>
  <c r="U77" i="119"/>
  <c r="U66" i="119"/>
  <c r="U81" i="119" s="1"/>
  <c r="T45" i="111"/>
  <c r="T44" i="111"/>
  <c r="T40" i="111"/>
  <c r="T48" i="111"/>
  <c r="T58" i="111" s="1"/>
  <c r="T42" i="137"/>
  <c r="T50" i="137"/>
  <c r="T60" i="137" s="1"/>
  <c r="F71" i="136"/>
  <c r="F75" i="136"/>
  <c r="F62" i="136"/>
  <c r="F79" i="136"/>
  <c r="F91" i="136"/>
  <c r="F92" i="136" s="1"/>
  <c r="F93" i="136" s="1"/>
  <c r="F71" i="114"/>
  <c r="F75" i="114"/>
  <c r="F79" i="114"/>
  <c r="F62" i="114"/>
  <c r="F91" i="114"/>
  <c r="F92" i="114" s="1"/>
  <c r="F93" i="114" s="1"/>
  <c r="D41" i="127"/>
  <c r="D45" i="127"/>
  <c r="D49" i="127"/>
  <c r="D59" i="127" s="1"/>
  <c r="C17" i="126"/>
  <c r="C21" i="126"/>
  <c r="C19" i="132"/>
  <c r="C17" i="130"/>
  <c r="C21" i="130"/>
  <c r="U80" i="122"/>
  <c r="U71" i="122"/>
  <c r="U62" i="122"/>
  <c r="U75" i="122"/>
  <c r="U79" i="122"/>
  <c r="U91" i="122"/>
  <c r="U92" i="122" s="1"/>
  <c r="U93" i="122" s="1"/>
  <c r="C18" i="129"/>
  <c r="C17" i="129"/>
  <c r="C21" i="129"/>
  <c r="J45" i="135"/>
  <c r="J25" i="135"/>
  <c r="J41" i="135"/>
  <c r="J49" i="135"/>
  <c r="J59" i="135" s="1"/>
  <c r="Q26" i="111"/>
  <c r="D41" i="110"/>
  <c r="D45" i="110"/>
  <c r="D49" i="110"/>
  <c r="D59" i="110" s="1"/>
  <c r="C18" i="118"/>
  <c r="C17" i="118"/>
  <c r="C21" i="118"/>
  <c r="T45" i="116"/>
  <c r="T48" i="116"/>
  <c r="T58" i="116" s="1"/>
  <c r="T40" i="116"/>
  <c r="T44" i="116"/>
  <c r="T67" i="145"/>
  <c r="U92" i="116"/>
  <c r="U93" i="116" s="1"/>
  <c r="C76" i="123"/>
  <c r="C63" i="123"/>
  <c r="C72" i="123"/>
  <c r="C80" i="123"/>
  <c r="F64" i="110"/>
  <c r="F73" i="110"/>
  <c r="F77" i="110"/>
  <c r="F81" i="110"/>
  <c r="AB97" i="135"/>
  <c r="H99" i="145"/>
  <c r="R26" i="118"/>
  <c r="T68" i="140"/>
  <c r="S76" i="113"/>
  <c r="S72" i="113"/>
  <c r="S66" i="113"/>
  <c r="B12" i="126"/>
  <c r="B22" i="126"/>
  <c r="S72" i="134"/>
  <c r="S76" i="134"/>
  <c r="S26" i="126"/>
  <c r="S26" i="129"/>
  <c r="S63" i="129" s="1"/>
  <c r="B12" i="111"/>
  <c r="B13" i="140"/>
  <c r="B22" i="111"/>
  <c r="S26" i="128"/>
  <c r="S63" i="128" s="1"/>
  <c r="S32" i="130"/>
  <c r="S66" i="125"/>
  <c r="S80" i="125" s="1"/>
  <c r="S76" i="125"/>
  <c r="S72" i="125"/>
  <c r="S26" i="133"/>
  <c r="S63" i="133" s="1"/>
  <c r="T66" i="130"/>
  <c r="T72" i="130"/>
  <c r="T63" i="130"/>
  <c r="T76" i="130"/>
  <c r="U80" i="133"/>
  <c r="U71" i="133"/>
  <c r="U75" i="133"/>
  <c r="U79" i="133"/>
  <c r="U62" i="133"/>
  <c r="U91" i="133"/>
  <c r="U92" i="133" s="1"/>
  <c r="U93" i="133" s="1"/>
  <c r="T62" i="116"/>
  <c r="T71" i="116"/>
  <c r="T79" i="116"/>
  <c r="T75" i="116"/>
  <c r="T91" i="116"/>
  <c r="T92" i="116" s="1"/>
  <c r="T93" i="116" s="1"/>
  <c r="T66" i="137"/>
  <c r="T81" i="137" s="1"/>
  <c r="U81" i="130"/>
  <c r="U79" i="130"/>
  <c r="U75" i="130"/>
  <c r="U71" i="130"/>
  <c r="U62" i="130"/>
  <c r="U91" i="130"/>
  <c r="U92" i="130" s="1"/>
  <c r="U93" i="130" s="1"/>
  <c r="U80" i="130"/>
  <c r="T50" i="131"/>
  <c r="T60" i="131" s="1"/>
  <c r="T42" i="131"/>
  <c r="F66" i="110"/>
  <c r="T81" i="119"/>
  <c r="T71" i="119"/>
  <c r="T62" i="119"/>
  <c r="T79" i="119"/>
  <c r="T75" i="119"/>
  <c r="T91" i="119"/>
  <c r="T92" i="119" s="1"/>
  <c r="T93" i="119" s="1"/>
  <c r="T45" i="115"/>
  <c r="T48" i="115"/>
  <c r="T58" i="115" s="1"/>
  <c r="T40" i="115"/>
  <c r="T44" i="115"/>
  <c r="S41" i="111"/>
  <c r="S49" i="111"/>
  <c r="S59" i="111" s="1"/>
  <c r="T25" i="131"/>
  <c r="X92" i="145"/>
  <c r="X92" i="140"/>
  <c r="C48" i="133"/>
  <c r="C58" i="133" s="1"/>
  <c r="C40" i="133"/>
  <c r="C44" i="133"/>
  <c r="T40" i="132"/>
  <c r="T48" i="132"/>
  <c r="T58" i="132" s="1"/>
  <c r="T44" i="132"/>
  <c r="V46" i="140"/>
  <c r="D44" i="136"/>
  <c r="D40" i="136"/>
  <c r="D48" i="136"/>
  <c r="D58" i="136" s="1"/>
  <c r="C19" i="126"/>
  <c r="C19" i="125"/>
  <c r="C17" i="125"/>
  <c r="C21" i="125"/>
  <c r="U45" i="143"/>
  <c r="U48" i="143"/>
  <c r="U58" i="143" s="1"/>
  <c r="U40" i="143"/>
  <c r="U44" i="143"/>
  <c r="U46" i="143"/>
  <c r="U62" i="116"/>
  <c r="S63" i="112"/>
  <c r="R32" i="115"/>
  <c r="R32" i="129"/>
  <c r="S66" i="130"/>
  <c r="R101" i="122"/>
  <c r="Q26" i="113"/>
  <c r="E97" i="116"/>
  <c r="S97" i="126"/>
  <c r="S66" i="121"/>
  <c r="S66" i="133"/>
  <c r="R66" i="111"/>
  <c r="R66" i="144"/>
  <c r="S81" i="124" l="1"/>
  <c r="R25" i="143"/>
  <c r="S97" i="131"/>
  <c r="Q32" i="124"/>
  <c r="R42" i="130"/>
  <c r="S25" i="111"/>
  <c r="S45" i="111" s="1"/>
  <c r="R50" i="117"/>
  <c r="R60" i="117" s="1"/>
  <c r="E97" i="119"/>
  <c r="S97" i="124"/>
  <c r="E97" i="112"/>
  <c r="S97" i="119"/>
  <c r="T49" i="145"/>
  <c r="T59" i="145" s="1"/>
  <c r="S97" i="132"/>
  <c r="S97" i="116"/>
  <c r="E97" i="132"/>
  <c r="S97" i="130"/>
  <c r="S97" i="128"/>
  <c r="T68" i="145"/>
  <c r="T77" i="145" s="1"/>
  <c r="P32" i="121"/>
  <c r="E97" i="130"/>
  <c r="S81" i="129"/>
  <c r="E97" i="131"/>
  <c r="Q32" i="118"/>
  <c r="Q42" i="118" s="1"/>
  <c r="E97" i="126"/>
  <c r="S97" i="134"/>
  <c r="P26" i="134"/>
  <c r="P49" i="134" s="1"/>
  <c r="P59" i="134" s="1"/>
  <c r="U93" i="111"/>
  <c r="R71" i="144"/>
  <c r="R79" i="144"/>
  <c r="R75" i="144"/>
  <c r="R91" i="144"/>
  <c r="R92" i="144" s="1"/>
  <c r="R93" i="144" s="1"/>
  <c r="R80" i="144"/>
  <c r="S80" i="130"/>
  <c r="S71" i="130"/>
  <c r="S75" i="130"/>
  <c r="S79" i="130"/>
  <c r="S91" i="130"/>
  <c r="S92" i="130" s="1"/>
  <c r="S93" i="130" s="1"/>
  <c r="R42" i="129"/>
  <c r="R50" i="129"/>
  <c r="R60" i="129" s="1"/>
  <c r="R50" i="115"/>
  <c r="R60" i="115" s="1"/>
  <c r="R42" i="115"/>
  <c r="T64" i="140"/>
  <c r="T77" i="140"/>
  <c r="T73" i="140"/>
  <c r="S45" i="131"/>
  <c r="S48" i="131"/>
  <c r="S58" i="131" s="1"/>
  <c r="S40" i="131"/>
  <c r="S44" i="131"/>
  <c r="S79" i="121"/>
  <c r="S71" i="121"/>
  <c r="S62" i="121"/>
  <c r="S75" i="121"/>
  <c r="S91" i="121"/>
  <c r="S80" i="121"/>
  <c r="R81" i="111"/>
  <c r="R79" i="111"/>
  <c r="R71" i="111"/>
  <c r="R75" i="111"/>
  <c r="R91" i="111"/>
  <c r="R80" i="111"/>
  <c r="Q41" i="113"/>
  <c r="Q49" i="113"/>
  <c r="Q59" i="113" s="1"/>
  <c r="B18" i="115"/>
  <c r="B17" i="115"/>
  <c r="B21" i="115"/>
  <c r="B19" i="115"/>
  <c r="B17" i="112"/>
  <c r="B21" i="112"/>
  <c r="B19" i="112"/>
  <c r="S79" i="133"/>
  <c r="S71" i="133"/>
  <c r="S75" i="133"/>
  <c r="S91" i="133"/>
  <c r="S92" i="133" s="1"/>
  <c r="U48" i="113"/>
  <c r="U58" i="113" s="1"/>
  <c r="U40" i="113"/>
  <c r="U44" i="113"/>
  <c r="U45" i="113"/>
  <c r="T92" i="111"/>
  <c r="T93" i="111" s="1"/>
  <c r="C23" i="143"/>
  <c r="C12" i="143"/>
  <c r="C19" i="143" s="1"/>
  <c r="D64" i="114"/>
  <c r="D73" i="114"/>
  <c r="D77" i="114"/>
  <c r="D81" i="114"/>
  <c r="D66" i="114"/>
  <c r="AC101" i="133"/>
  <c r="L101" i="122"/>
  <c r="P101" i="122"/>
  <c r="R32" i="128"/>
  <c r="R25" i="128" s="1"/>
  <c r="R32" i="122"/>
  <c r="R26" i="132"/>
  <c r="P32" i="134"/>
  <c r="R32" i="126"/>
  <c r="R25" i="126" s="1"/>
  <c r="S73" i="112"/>
  <c r="S64" i="112"/>
  <c r="S77" i="112"/>
  <c r="S41" i="128"/>
  <c r="S49" i="128"/>
  <c r="S59" i="128" s="1"/>
  <c r="U62" i="119"/>
  <c r="U75" i="119"/>
  <c r="U79" i="119"/>
  <c r="U71" i="119"/>
  <c r="U91" i="119"/>
  <c r="U92" i="119" s="1"/>
  <c r="U93" i="119" s="1"/>
  <c r="U80" i="119"/>
  <c r="S42" i="143"/>
  <c r="S50" i="143"/>
  <c r="S60" i="143" s="1"/>
  <c r="H97" i="143"/>
  <c r="U62" i="113"/>
  <c r="B18" i="112"/>
  <c r="T80" i="117"/>
  <c r="T75" i="117"/>
  <c r="T79" i="117"/>
  <c r="T62" i="117"/>
  <c r="T71" i="117"/>
  <c r="T91" i="117"/>
  <c r="T92" i="117" s="1"/>
  <c r="T93" i="117" s="1"/>
  <c r="E75" i="127"/>
  <c r="E71" i="127"/>
  <c r="E62" i="127"/>
  <c r="E79" i="127"/>
  <c r="E91" i="127"/>
  <c r="E92" i="127" s="1"/>
  <c r="E93" i="127" s="1"/>
  <c r="T81" i="128"/>
  <c r="T62" i="128"/>
  <c r="T75" i="128"/>
  <c r="T71" i="128"/>
  <c r="T79" i="128"/>
  <c r="T91" i="128"/>
  <c r="T92" i="128" s="1"/>
  <c r="T93" i="128" s="1"/>
  <c r="T80" i="128"/>
  <c r="C45" i="114"/>
  <c r="C49" i="114"/>
  <c r="C59" i="114" s="1"/>
  <c r="C41" i="114"/>
  <c r="C25" i="114"/>
  <c r="B19" i="129"/>
  <c r="B17" i="129"/>
  <c r="B21" i="129"/>
  <c r="S49" i="118"/>
  <c r="S59" i="118" s="1"/>
  <c r="S41" i="118"/>
  <c r="S25" i="118"/>
  <c r="S45" i="118" s="1"/>
  <c r="R41" i="111"/>
  <c r="R49" i="111"/>
  <c r="R59" i="111" s="1"/>
  <c r="R42" i="131"/>
  <c r="R50" i="131"/>
  <c r="R60" i="131" s="1"/>
  <c r="T45" i="119"/>
  <c r="T40" i="119"/>
  <c r="T44" i="119"/>
  <c r="T48" i="119"/>
  <c r="T58" i="119" s="1"/>
  <c r="T46" i="119"/>
  <c r="S42" i="122"/>
  <c r="S50" i="122"/>
  <c r="S60" i="122" s="1"/>
  <c r="S42" i="126"/>
  <c r="S50" i="126"/>
  <c r="S60" i="126" s="1"/>
  <c r="P97" i="137"/>
  <c r="C42" i="114"/>
  <c r="C46" i="114"/>
  <c r="C50" i="114"/>
  <c r="C60" i="114" s="1"/>
  <c r="D18" i="144"/>
  <c r="D17" i="144"/>
  <c r="D21" i="144"/>
  <c r="D19" i="144"/>
  <c r="X91" i="140"/>
  <c r="R26" i="131"/>
  <c r="R63" i="131" s="1"/>
  <c r="C42" i="136"/>
  <c r="C46" i="136"/>
  <c r="C50" i="136"/>
  <c r="C60" i="136" s="1"/>
  <c r="B72" i="127"/>
  <c r="B76" i="127"/>
  <c r="B63" i="127"/>
  <c r="B80" i="127"/>
  <c r="C23" i="137"/>
  <c r="C14" i="145"/>
  <c r="B63" i="114"/>
  <c r="B72" i="114"/>
  <c r="B76" i="114"/>
  <c r="B80" i="114"/>
  <c r="H32" i="135"/>
  <c r="C12" i="137"/>
  <c r="C18" i="137" s="1"/>
  <c r="C22" i="137"/>
  <c r="C13" i="145"/>
  <c r="B64" i="133"/>
  <c r="B73" i="133"/>
  <c r="B81" i="133"/>
  <c r="B77" i="133"/>
  <c r="B66" i="133"/>
  <c r="R64" i="124"/>
  <c r="R73" i="124"/>
  <c r="R77" i="124"/>
  <c r="Q26" i="116"/>
  <c r="S73" i="133"/>
  <c r="S81" i="133"/>
  <c r="S64" i="133"/>
  <c r="S77" i="133"/>
  <c r="S97" i="129"/>
  <c r="K101" i="122"/>
  <c r="E97" i="117"/>
  <c r="J76" i="133"/>
  <c r="J72" i="133"/>
  <c r="J63" i="133"/>
  <c r="H101" i="122"/>
  <c r="S63" i="119"/>
  <c r="S66" i="119"/>
  <c r="S81" i="119" s="1"/>
  <c r="S72" i="119"/>
  <c r="S76" i="119"/>
  <c r="R26" i="125"/>
  <c r="R63" i="125" s="1"/>
  <c r="B26" i="123"/>
  <c r="R63" i="143"/>
  <c r="R66" i="143"/>
  <c r="R72" i="143"/>
  <c r="R76" i="143"/>
  <c r="R66" i="131"/>
  <c r="R72" i="131"/>
  <c r="R76" i="131"/>
  <c r="P26" i="126"/>
  <c r="S64" i="143"/>
  <c r="S73" i="143"/>
  <c r="S77" i="143"/>
  <c r="F79" i="110"/>
  <c r="F71" i="110"/>
  <c r="F62" i="110"/>
  <c r="F75" i="110"/>
  <c r="F91" i="110"/>
  <c r="F92" i="110" s="1"/>
  <c r="S25" i="126"/>
  <c r="S45" i="126" s="1"/>
  <c r="S49" i="126"/>
  <c r="S59" i="126" s="1"/>
  <c r="S41" i="126"/>
  <c r="B18" i="126"/>
  <c r="B17" i="126"/>
  <c r="B21" i="126"/>
  <c r="B19" i="126"/>
  <c r="S25" i="134"/>
  <c r="S45" i="134" s="1"/>
  <c r="S41" i="134"/>
  <c r="S49" i="134"/>
  <c r="S59" i="134" s="1"/>
  <c r="R50" i="112"/>
  <c r="R60" i="112" s="1"/>
  <c r="R42" i="112"/>
  <c r="C25" i="136"/>
  <c r="C41" i="136"/>
  <c r="C45" i="136"/>
  <c r="C49" i="136"/>
  <c r="C59" i="136" s="1"/>
  <c r="R42" i="124"/>
  <c r="R50" i="124"/>
  <c r="R60" i="124" s="1"/>
  <c r="R46" i="124"/>
  <c r="B18" i="134"/>
  <c r="B17" i="134"/>
  <c r="B21" i="134"/>
  <c r="B19" i="134"/>
  <c r="R25" i="129"/>
  <c r="R49" i="129"/>
  <c r="R59" i="129" s="1"/>
  <c r="R41" i="129"/>
  <c r="S77" i="144"/>
  <c r="S73" i="144"/>
  <c r="S64" i="144"/>
  <c r="S66" i="144"/>
  <c r="S45" i="119"/>
  <c r="S48" i="119"/>
  <c r="S58" i="119" s="1"/>
  <c r="S40" i="119"/>
  <c r="S44" i="119"/>
  <c r="U46" i="113"/>
  <c r="S50" i="121"/>
  <c r="S60" i="121" s="1"/>
  <c r="S42" i="121"/>
  <c r="S46" i="121"/>
  <c r="E62" i="136"/>
  <c r="E71" i="136"/>
  <c r="E75" i="136"/>
  <c r="E79" i="136"/>
  <c r="E91" i="136"/>
  <c r="E92" i="136" s="1"/>
  <c r="E93" i="136" s="1"/>
  <c r="B18" i="125"/>
  <c r="B17" i="125"/>
  <c r="B21" i="125"/>
  <c r="B19" i="125"/>
  <c r="B18" i="130"/>
  <c r="B17" i="130"/>
  <c r="B21" i="130"/>
  <c r="B19" i="130"/>
  <c r="S42" i="119"/>
  <c r="S50" i="119"/>
  <c r="S60" i="119" s="1"/>
  <c r="S46" i="119"/>
  <c r="E75" i="114"/>
  <c r="E62" i="114"/>
  <c r="E79" i="114"/>
  <c r="E71" i="114"/>
  <c r="E91" i="114"/>
  <c r="E92" i="114" s="1"/>
  <c r="E93" i="114" s="1"/>
  <c r="Q49" i="144"/>
  <c r="Q59" i="144" s="1"/>
  <c r="Q41" i="144"/>
  <c r="L75" i="135"/>
  <c r="L71" i="135"/>
  <c r="L62" i="135"/>
  <c r="L79" i="135"/>
  <c r="L91" i="135"/>
  <c r="L92" i="135" s="1"/>
  <c r="L93" i="135" s="1"/>
  <c r="C45" i="123"/>
  <c r="C49" i="123"/>
  <c r="C59" i="123" s="1"/>
  <c r="C41" i="123"/>
  <c r="F99" i="140"/>
  <c r="F97" i="140" s="1"/>
  <c r="S81" i="126"/>
  <c r="S79" i="126"/>
  <c r="S71" i="126"/>
  <c r="S75" i="126"/>
  <c r="S91" i="126"/>
  <c r="S92" i="126" s="1"/>
  <c r="S93" i="126" s="1"/>
  <c r="S50" i="133"/>
  <c r="S60" i="133" s="1"/>
  <c r="S42" i="133"/>
  <c r="S50" i="118"/>
  <c r="S60" i="118" s="1"/>
  <c r="S42" i="118"/>
  <c r="S42" i="116"/>
  <c r="S50" i="116"/>
  <c r="S60" i="116" s="1"/>
  <c r="S46" i="116"/>
  <c r="C25" i="123"/>
  <c r="C42" i="123"/>
  <c r="C50" i="123"/>
  <c r="C60" i="123" s="1"/>
  <c r="C46" i="123"/>
  <c r="B32" i="127"/>
  <c r="H80" i="135"/>
  <c r="H63" i="135"/>
  <c r="H72" i="135"/>
  <c r="H76" i="135"/>
  <c r="AD97" i="133"/>
  <c r="C101" i="122"/>
  <c r="J101" i="122"/>
  <c r="Q50" i="124"/>
  <c r="Q60" i="124" s="1"/>
  <c r="Q42" i="124"/>
  <c r="R66" i="132"/>
  <c r="R80" i="132" s="1"/>
  <c r="R72" i="132"/>
  <c r="R76" i="132"/>
  <c r="R63" i="132"/>
  <c r="B26" i="127"/>
  <c r="B18" i="124"/>
  <c r="B17" i="124"/>
  <c r="B21" i="124"/>
  <c r="B19" i="124"/>
  <c r="Q71" i="135"/>
  <c r="Q62" i="135"/>
  <c r="Q75" i="135"/>
  <c r="Q79" i="135"/>
  <c r="Q91" i="135"/>
  <c r="Q92" i="135" s="1"/>
  <c r="Q93" i="135" s="1"/>
  <c r="Q80" i="135"/>
  <c r="R77" i="144"/>
  <c r="R64" i="144"/>
  <c r="R73" i="144"/>
  <c r="R81" i="144"/>
  <c r="B32" i="114"/>
  <c r="Q76" i="144"/>
  <c r="Q63" i="144"/>
  <c r="Q72" i="144"/>
  <c r="R73" i="130"/>
  <c r="R77" i="130"/>
  <c r="R64" i="130"/>
  <c r="Q26" i="132"/>
  <c r="E97" i="124"/>
  <c r="M101" i="122"/>
  <c r="Q99" i="145"/>
  <c r="Q26" i="125"/>
  <c r="Q26" i="121"/>
  <c r="S97" i="113"/>
  <c r="E97" i="111"/>
  <c r="E98" i="140"/>
  <c r="D101" i="122"/>
  <c r="S97" i="112"/>
  <c r="R77" i="131"/>
  <c r="R64" i="131"/>
  <c r="R73" i="131"/>
  <c r="S73" i="119"/>
  <c r="S77" i="119"/>
  <c r="S64" i="119"/>
  <c r="R66" i="125"/>
  <c r="R80" i="125" s="1"/>
  <c r="R72" i="125"/>
  <c r="R76" i="125"/>
  <c r="P32" i="126"/>
  <c r="S72" i="122"/>
  <c r="S76" i="122"/>
  <c r="S63" i="122"/>
  <c r="S66" i="122"/>
  <c r="T45" i="131"/>
  <c r="T44" i="131"/>
  <c r="T48" i="131"/>
  <c r="T58" i="131" s="1"/>
  <c r="T40" i="131"/>
  <c r="T46" i="131"/>
  <c r="S80" i="113"/>
  <c r="S75" i="113"/>
  <c r="S79" i="113"/>
  <c r="S71" i="113"/>
  <c r="S91" i="113"/>
  <c r="S92" i="113" s="1"/>
  <c r="S93" i="113" s="1"/>
  <c r="R66" i="124"/>
  <c r="R99" i="140"/>
  <c r="R97" i="140" s="1"/>
  <c r="Q41" i="131"/>
  <c r="Q49" i="131"/>
  <c r="Q59" i="131" s="1"/>
  <c r="S45" i="132"/>
  <c r="S44" i="132"/>
  <c r="S40" i="132"/>
  <c r="S48" i="132"/>
  <c r="S58" i="132" s="1"/>
  <c r="U93" i="113"/>
  <c r="B19" i="118"/>
  <c r="B17" i="118"/>
  <c r="B21" i="118"/>
  <c r="R50" i="137"/>
  <c r="R60" i="137" s="1"/>
  <c r="R42" i="137"/>
  <c r="R49" i="120"/>
  <c r="R59" i="120" s="1"/>
  <c r="R41" i="120"/>
  <c r="D18" i="137"/>
  <c r="D17" i="137"/>
  <c r="D21" i="137"/>
  <c r="C42" i="110"/>
  <c r="C50" i="110"/>
  <c r="C60" i="110" s="1"/>
  <c r="C46" i="110"/>
  <c r="R42" i="144"/>
  <c r="R50" i="144"/>
  <c r="R60" i="144" s="1"/>
  <c r="D25" i="110"/>
  <c r="D46" i="110"/>
  <c r="D50" i="110"/>
  <c r="D60" i="110" s="1"/>
  <c r="D42" i="110"/>
  <c r="B18" i="120"/>
  <c r="B17" i="120"/>
  <c r="B21" i="120"/>
  <c r="B19" i="120"/>
  <c r="T40" i="128"/>
  <c r="T48" i="128"/>
  <c r="T58" i="128" s="1"/>
  <c r="T44" i="128"/>
  <c r="T46" i="128"/>
  <c r="T46" i="126"/>
  <c r="B19" i="132"/>
  <c r="B17" i="132"/>
  <c r="B21" i="132"/>
  <c r="R97" i="120"/>
  <c r="D19" i="137"/>
  <c r="T45" i="118"/>
  <c r="T48" i="118"/>
  <c r="T58" i="118" s="1"/>
  <c r="T40" i="118"/>
  <c r="T44" i="118"/>
  <c r="T46" i="118"/>
  <c r="S41" i="124"/>
  <c r="S25" i="124"/>
  <c r="S49" i="124"/>
  <c r="S59" i="124" s="1"/>
  <c r="T81" i="143"/>
  <c r="T71" i="143"/>
  <c r="T79" i="143"/>
  <c r="T75" i="143"/>
  <c r="T62" i="143"/>
  <c r="T91" i="143"/>
  <c r="T92" i="143" s="1"/>
  <c r="T93" i="143" s="1"/>
  <c r="R41" i="113"/>
  <c r="R49" i="113"/>
  <c r="R59" i="113" s="1"/>
  <c r="S75" i="129"/>
  <c r="S79" i="129"/>
  <c r="S71" i="129"/>
  <c r="S91" i="129"/>
  <c r="S92" i="129" s="1"/>
  <c r="S93" i="129" s="1"/>
  <c r="S81" i="113"/>
  <c r="K62" i="135"/>
  <c r="K71" i="135"/>
  <c r="K75" i="135"/>
  <c r="K79" i="135"/>
  <c r="K91" i="135"/>
  <c r="K92" i="135" s="1"/>
  <c r="K93" i="135" s="1"/>
  <c r="R77" i="137"/>
  <c r="R64" i="137"/>
  <c r="R73" i="137"/>
  <c r="D12" i="145"/>
  <c r="D18" i="145" s="1"/>
  <c r="D22" i="145"/>
  <c r="R40" i="124"/>
  <c r="R48" i="124"/>
  <c r="R58" i="124" s="1"/>
  <c r="R44" i="124"/>
  <c r="Q63" i="111"/>
  <c r="Q72" i="111"/>
  <c r="Q76" i="111"/>
  <c r="B32" i="123"/>
  <c r="C12" i="144"/>
  <c r="C22" i="144"/>
  <c r="R73" i="125"/>
  <c r="R64" i="125"/>
  <c r="R77" i="125"/>
  <c r="Q26" i="137"/>
  <c r="Q97" i="137"/>
  <c r="Q98" i="145"/>
  <c r="E97" i="128"/>
  <c r="Q101" i="122"/>
  <c r="Q26" i="122"/>
  <c r="E97" i="125"/>
  <c r="S97" i="118"/>
  <c r="S97" i="117"/>
  <c r="S64" i="137"/>
  <c r="S73" i="137"/>
  <c r="S77" i="137"/>
  <c r="S77" i="130"/>
  <c r="S73" i="130"/>
  <c r="S64" i="130"/>
  <c r="S81" i="130"/>
  <c r="S73" i="122"/>
  <c r="S77" i="122"/>
  <c r="S64" i="122"/>
  <c r="S81" i="122"/>
  <c r="Q32" i="134"/>
  <c r="R32" i="118"/>
  <c r="R25" i="118" s="1"/>
  <c r="J32" i="133"/>
  <c r="J25" i="133" s="1"/>
  <c r="J45" i="133" s="1"/>
  <c r="S81" i="125"/>
  <c r="S79" i="125"/>
  <c r="S75" i="125"/>
  <c r="S71" i="125"/>
  <c r="S91" i="125"/>
  <c r="S92" i="125" s="1"/>
  <c r="S93" i="125" s="1"/>
  <c r="J44" i="135"/>
  <c r="J40" i="135"/>
  <c r="J48" i="135"/>
  <c r="J58" i="135" s="1"/>
  <c r="S81" i="115"/>
  <c r="S71" i="115"/>
  <c r="S79" i="115"/>
  <c r="S75" i="115"/>
  <c r="S62" i="115"/>
  <c r="S91" i="115"/>
  <c r="S92" i="115" s="1"/>
  <c r="S93" i="115" s="1"/>
  <c r="S80" i="115"/>
  <c r="R49" i="144"/>
  <c r="R59" i="144" s="1"/>
  <c r="R41" i="144"/>
  <c r="R25" i="144"/>
  <c r="R45" i="144" s="1"/>
  <c r="S80" i="117"/>
  <c r="S62" i="117"/>
  <c r="S79" i="117"/>
  <c r="S75" i="117"/>
  <c r="S71" i="117"/>
  <c r="S91" i="117"/>
  <c r="S92" i="117" s="1"/>
  <c r="S93" i="117" s="1"/>
  <c r="S81" i="117"/>
  <c r="S28" i="140"/>
  <c r="S26" i="140" s="1"/>
  <c r="S26" i="113"/>
  <c r="S28" i="145"/>
  <c r="S26" i="145" s="1"/>
  <c r="V93" i="113"/>
  <c r="V92" i="145"/>
  <c r="V92" i="140"/>
  <c r="R50" i="134"/>
  <c r="R60" i="134" s="1"/>
  <c r="R42" i="134"/>
  <c r="T76" i="140"/>
  <c r="T63" i="140"/>
  <c r="T66" i="140"/>
  <c r="T72" i="140"/>
  <c r="W71" i="121"/>
  <c r="W62" i="121"/>
  <c r="W75" i="121"/>
  <c r="W79" i="121"/>
  <c r="W91" i="121"/>
  <c r="W92" i="121" s="1"/>
  <c r="W80" i="121"/>
  <c r="K62" i="133"/>
  <c r="K79" i="133"/>
  <c r="K71" i="133"/>
  <c r="K75" i="133"/>
  <c r="K91" i="133"/>
  <c r="K92" i="133" s="1"/>
  <c r="K93" i="133" s="1"/>
  <c r="B45" i="136"/>
  <c r="B41" i="136"/>
  <c r="B49" i="136"/>
  <c r="B59" i="136" s="1"/>
  <c r="T50" i="145"/>
  <c r="T60" i="145" s="1"/>
  <c r="T42" i="145"/>
  <c r="S42" i="111"/>
  <c r="S50" i="111"/>
  <c r="S60" i="111" s="1"/>
  <c r="R42" i="125"/>
  <c r="R50" i="125"/>
  <c r="R60" i="125" s="1"/>
  <c r="R41" i="115"/>
  <c r="R49" i="115"/>
  <c r="R59" i="115" s="1"/>
  <c r="R25" i="115"/>
  <c r="R45" i="115" s="1"/>
  <c r="R46" i="121"/>
  <c r="R44" i="121"/>
  <c r="R48" i="121"/>
  <c r="R58" i="121" s="1"/>
  <c r="R40" i="121"/>
  <c r="T42" i="140"/>
  <c r="T50" i="140"/>
  <c r="T60" i="140" s="1"/>
  <c r="S42" i="134"/>
  <c r="S50" i="134"/>
  <c r="S60" i="134" s="1"/>
  <c r="C25" i="127"/>
  <c r="C50" i="127"/>
  <c r="C60" i="127" s="1"/>
  <c r="C42" i="127"/>
  <c r="C46" i="127"/>
  <c r="R49" i="128"/>
  <c r="R59" i="128" s="1"/>
  <c r="R41" i="128"/>
  <c r="D17" i="143"/>
  <c r="D21" i="143"/>
  <c r="D18" i="143"/>
  <c r="B19" i="128"/>
  <c r="B17" i="128"/>
  <c r="B21" i="128"/>
  <c r="S63" i="126"/>
  <c r="U45" i="145"/>
  <c r="U44" i="145"/>
  <c r="U48" i="145"/>
  <c r="U58" i="145" s="1"/>
  <c r="U40" i="145"/>
  <c r="C18" i="140"/>
  <c r="C17" i="140"/>
  <c r="C21" i="140"/>
  <c r="T25" i="145"/>
  <c r="T46" i="145" s="1"/>
  <c r="S50" i="125"/>
  <c r="S60" i="125" s="1"/>
  <c r="S42" i="125"/>
  <c r="R49" i="119"/>
  <c r="R59" i="119" s="1"/>
  <c r="R41" i="119"/>
  <c r="N101" i="122"/>
  <c r="Q49" i="111"/>
  <c r="Q59" i="111" s="1"/>
  <c r="Q41" i="111"/>
  <c r="I49" i="135"/>
  <c r="I59" i="135" s="1"/>
  <c r="I45" i="135"/>
  <c r="I41" i="135"/>
  <c r="I25" i="135"/>
  <c r="T49" i="140"/>
  <c r="T59" i="140" s="1"/>
  <c r="T41" i="140"/>
  <c r="T25" i="140"/>
  <c r="T46" i="140" s="1"/>
  <c r="B17" i="121"/>
  <c r="B21" i="121"/>
  <c r="B19" i="121"/>
  <c r="B26" i="110"/>
  <c r="B80" i="123"/>
  <c r="B72" i="123"/>
  <c r="B63" i="123"/>
  <c r="B76" i="123"/>
  <c r="R77" i="122"/>
  <c r="R64" i="122"/>
  <c r="R73" i="122"/>
  <c r="S81" i="121"/>
  <c r="S77" i="121"/>
  <c r="S73" i="121"/>
  <c r="S64" i="121"/>
  <c r="F101" i="122"/>
  <c r="S97" i="121"/>
  <c r="Q26" i="128"/>
  <c r="Q26" i="119"/>
  <c r="R63" i="120"/>
  <c r="R72" i="120"/>
  <c r="R76" i="120"/>
  <c r="P26" i="124"/>
  <c r="AC97" i="135"/>
  <c r="E97" i="129"/>
  <c r="R64" i="117"/>
  <c r="R73" i="117"/>
  <c r="R77" i="117"/>
  <c r="S66" i="120"/>
  <c r="S80" i="120" s="1"/>
  <c r="S72" i="120"/>
  <c r="S76" i="120"/>
  <c r="S63" i="120"/>
  <c r="Q32" i="143"/>
  <c r="Q25" i="143" s="1"/>
  <c r="Q32" i="115"/>
  <c r="R32" i="116"/>
  <c r="R25" i="116" s="1"/>
  <c r="B26" i="114"/>
  <c r="R32" i="111"/>
  <c r="R25" i="111" s="1"/>
  <c r="B12" i="140"/>
  <c r="B22" i="140"/>
  <c r="E18" i="145"/>
  <c r="E17" i="145"/>
  <c r="E21" i="145"/>
  <c r="H97" i="145"/>
  <c r="Q41" i="143"/>
  <c r="Q49" i="143"/>
  <c r="Q59" i="143" s="1"/>
  <c r="T80" i="132"/>
  <c r="T79" i="132"/>
  <c r="T71" i="132"/>
  <c r="T75" i="132"/>
  <c r="T62" i="132"/>
  <c r="T91" i="132"/>
  <c r="T92" i="132" s="1"/>
  <c r="T93" i="132" s="1"/>
  <c r="W77" i="140"/>
  <c r="W73" i="140"/>
  <c r="W64" i="140"/>
  <c r="W66" i="140"/>
  <c r="Q41" i="112"/>
  <c r="Q49" i="112"/>
  <c r="Q59" i="112" s="1"/>
  <c r="S80" i="133"/>
  <c r="T81" i="133"/>
  <c r="T62" i="133"/>
  <c r="T75" i="133"/>
  <c r="T79" i="133"/>
  <c r="T71" i="133"/>
  <c r="T91" i="133"/>
  <c r="T92" i="133" s="1"/>
  <c r="T93" i="133" s="1"/>
  <c r="T80" i="133"/>
  <c r="S45" i="120"/>
  <c r="S48" i="120"/>
  <c r="S58" i="120" s="1"/>
  <c r="S40" i="120"/>
  <c r="S44" i="120"/>
  <c r="S34" i="140"/>
  <c r="S32" i="140" s="1"/>
  <c r="T80" i="113"/>
  <c r="T62" i="113"/>
  <c r="T71" i="113"/>
  <c r="T79" i="113"/>
  <c r="T75" i="113"/>
  <c r="T91" i="113"/>
  <c r="T92" i="113" s="1"/>
  <c r="T93" i="113" s="1"/>
  <c r="T62" i="131"/>
  <c r="T75" i="131"/>
  <c r="T71" i="131"/>
  <c r="T79" i="131"/>
  <c r="T91" i="131"/>
  <c r="T92" i="131" s="1"/>
  <c r="T93" i="131" s="1"/>
  <c r="T80" i="131"/>
  <c r="S42" i="132"/>
  <c r="S50" i="132"/>
  <c r="S60" i="132" s="1"/>
  <c r="S46" i="132"/>
  <c r="S66" i="137"/>
  <c r="S81" i="137" s="1"/>
  <c r="E79" i="123"/>
  <c r="E62" i="123"/>
  <c r="E75" i="123"/>
  <c r="E71" i="123"/>
  <c r="E91" i="123"/>
  <c r="E92" i="123" s="1"/>
  <c r="E93" i="123" s="1"/>
  <c r="U64" i="140"/>
  <c r="U73" i="140"/>
  <c r="U77" i="140"/>
  <c r="U66" i="140"/>
  <c r="R41" i="126"/>
  <c r="R49" i="126"/>
  <c r="R59" i="126" s="1"/>
  <c r="S25" i="143"/>
  <c r="D48" i="127"/>
  <c r="D58" i="127" s="1"/>
  <c r="D44" i="127"/>
  <c r="D40" i="127"/>
  <c r="S25" i="122"/>
  <c r="S46" i="122" s="1"/>
  <c r="B17" i="131"/>
  <c r="B21" i="131"/>
  <c r="B19" i="131"/>
  <c r="B18" i="113"/>
  <c r="B17" i="113"/>
  <c r="B21" i="113"/>
  <c r="B19" i="113"/>
  <c r="J49" i="133"/>
  <c r="J59" i="133" s="1"/>
  <c r="J41" i="133"/>
  <c r="U81" i="145"/>
  <c r="U75" i="145"/>
  <c r="U79" i="145"/>
  <c r="U71" i="145"/>
  <c r="U62" i="145"/>
  <c r="U91" i="145"/>
  <c r="U80" i="145"/>
  <c r="J81" i="135"/>
  <c r="J77" i="135"/>
  <c r="J73" i="135"/>
  <c r="J64" i="135"/>
  <c r="J66" i="135"/>
  <c r="Q76" i="131"/>
  <c r="Q63" i="131"/>
  <c r="Q72" i="131"/>
  <c r="O101" i="122"/>
  <c r="P42" i="121"/>
  <c r="P50" i="121"/>
  <c r="P60" i="121" s="1"/>
  <c r="S66" i="143"/>
  <c r="S80" i="143" s="1"/>
  <c r="S72" i="143"/>
  <c r="S76" i="143"/>
  <c r="S63" i="143"/>
  <c r="R41" i="118"/>
  <c r="R49" i="118"/>
  <c r="R59" i="118" s="1"/>
  <c r="B32" i="136"/>
  <c r="R77" i="111"/>
  <c r="R73" i="111"/>
  <c r="E64" i="110"/>
  <c r="E81" i="110"/>
  <c r="E73" i="110"/>
  <c r="E77" i="110"/>
  <c r="E66" i="110"/>
  <c r="R97" i="144"/>
  <c r="S68" i="140"/>
  <c r="S97" i="120"/>
  <c r="E97" i="115"/>
  <c r="Q26" i="120"/>
  <c r="Q26" i="126"/>
  <c r="E97" i="120"/>
  <c r="E97" i="118"/>
  <c r="Q63" i="143"/>
  <c r="Q72" i="143"/>
  <c r="Q76" i="143"/>
  <c r="I101" i="122"/>
  <c r="R76" i="113"/>
  <c r="R72" i="113"/>
  <c r="R63" i="113"/>
  <c r="R76" i="129"/>
  <c r="R63" i="129"/>
  <c r="R72" i="129"/>
  <c r="S97" i="125"/>
  <c r="Q32" i="144"/>
  <c r="Q25" i="144" s="1"/>
  <c r="R26" i="137"/>
  <c r="R63" i="137" s="1"/>
  <c r="S73" i="120"/>
  <c r="S64" i="120"/>
  <c r="S77" i="120"/>
  <c r="Q27" i="145"/>
  <c r="R72" i="112"/>
  <c r="R76" i="112"/>
  <c r="R26" i="130"/>
  <c r="S63" i="132"/>
  <c r="S76" i="132"/>
  <c r="S72" i="132"/>
  <c r="S66" i="132"/>
  <c r="S81" i="132" s="1"/>
  <c r="R26" i="134"/>
  <c r="R63" i="134" s="1"/>
  <c r="R26" i="117"/>
  <c r="R63" i="117" s="1"/>
  <c r="R32" i="113"/>
  <c r="R25" i="113" s="1"/>
  <c r="R32" i="120"/>
  <c r="T80" i="137"/>
  <c r="T75" i="137"/>
  <c r="T71" i="137"/>
  <c r="T79" i="137"/>
  <c r="T62" i="137"/>
  <c r="T91" i="137"/>
  <c r="T92" i="137" s="1"/>
  <c r="T93" i="137" s="1"/>
  <c r="T80" i="130"/>
  <c r="T71" i="130"/>
  <c r="T75" i="130"/>
  <c r="T79" i="130"/>
  <c r="T62" i="130"/>
  <c r="T91" i="130"/>
  <c r="T92" i="130" s="1"/>
  <c r="T93" i="130" s="1"/>
  <c r="S50" i="130"/>
  <c r="S60" i="130" s="1"/>
  <c r="S42" i="130"/>
  <c r="B18" i="111"/>
  <c r="B17" i="111"/>
  <c r="B21" i="111"/>
  <c r="B19" i="111"/>
  <c r="T72" i="145"/>
  <c r="T76" i="145"/>
  <c r="T66" i="145"/>
  <c r="T80" i="145" s="1"/>
  <c r="T63" i="145"/>
  <c r="S48" i="121"/>
  <c r="S58" i="121" s="1"/>
  <c r="S44" i="121"/>
  <c r="S40" i="121"/>
  <c r="T71" i="112"/>
  <c r="T75" i="112"/>
  <c r="T79" i="112"/>
  <c r="T62" i="112"/>
  <c r="T91" i="112"/>
  <c r="T92" i="112" s="1"/>
  <c r="T93" i="112" s="1"/>
  <c r="T80" i="112"/>
  <c r="S49" i="125"/>
  <c r="S59" i="125" s="1"/>
  <c r="S41" i="125"/>
  <c r="S25" i="125"/>
  <c r="S45" i="125" s="1"/>
  <c r="S25" i="128"/>
  <c r="S45" i="128" s="1"/>
  <c r="S50" i="128"/>
  <c r="S60" i="128" s="1"/>
  <c r="S42" i="128"/>
  <c r="S79" i="111"/>
  <c r="S62" i="111"/>
  <c r="S75" i="111"/>
  <c r="S71" i="111"/>
  <c r="S91" i="111"/>
  <c r="S80" i="111"/>
  <c r="W77" i="145"/>
  <c r="W64" i="145"/>
  <c r="W73" i="145"/>
  <c r="W66" i="145"/>
  <c r="H49" i="135"/>
  <c r="H59" i="135" s="1"/>
  <c r="H41" i="135"/>
  <c r="H45" i="135"/>
  <c r="D40" i="123"/>
  <c r="D48" i="123"/>
  <c r="D58" i="123" s="1"/>
  <c r="D44" i="123"/>
  <c r="S34" i="145"/>
  <c r="S32" i="145" s="1"/>
  <c r="I42" i="135"/>
  <c r="I46" i="135"/>
  <c r="I50" i="135"/>
  <c r="I60" i="135" s="1"/>
  <c r="S45" i="137"/>
  <c r="S40" i="137"/>
  <c r="S44" i="137"/>
  <c r="S48" i="137"/>
  <c r="S58" i="137" s="1"/>
  <c r="V71" i="140"/>
  <c r="V79" i="140"/>
  <c r="V75" i="140"/>
  <c r="V62" i="140"/>
  <c r="V80" i="140"/>
  <c r="L79" i="133"/>
  <c r="L71" i="133"/>
  <c r="L75" i="133"/>
  <c r="L62" i="133"/>
  <c r="L91" i="133"/>
  <c r="L92" i="133" s="1"/>
  <c r="L93" i="133" s="1"/>
  <c r="B40" i="133"/>
  <c r="B44" i="133"/>
  <c r="B48" i="133"/>
  <c r="B58" i="133" s="1"/>
  <c r="S71" i="118"/>
  <c r="S75" i="118"/>
  <c r="S79" i="118"/>
  <c r="S91" i="118"/>
  <c r="S92" i="118" s="1"/>
  <c r="S93" i="118" s="1"/>
  <c r="D44" i="114"/>
  <c r="D48" i="114"/>
  <c r="D58" i="114" s="1"/>
  <c r="D40" i="114"/>
  <c r="S45" i="116"/>
  <c r="S48" i="116"/>
  <c r="S58" i="116" s="1"/>
  <c r="S40" i="116"/>
  <c r="S44" i="116"/>
  <c r="S71" i="124"/>
  <c r="S79" i="124"/>
  <c r="S75" i="124"/>
  <c r="S62" i="124"/>
  <c r="S91" i="124"/>
  <c r="S92" i="124" s="1"/>
  <c r="S93" i="124" s="1"/>
  <c r="U45" i="140"/>
  <c r="U44" i="140"/>
  <c r="U40" i="140"/>
  <c r="U48" i="140"/>
  <c r="U58" i="140" s="1"/>
  <c r="B18" i="116"/>
  <c r="B17" i="116"/>
  <c r="B21" i="116"/>
  <c r="B19" i="116"/>
  <c r="U75" i="126"/>
  <c r="U71" i="126"/>
  <c r="U62" i="126"/>
  <c r="U79" i="126"/>
  <c r="U91" i="126"/>
  <c r="U92" i="126" s="1"/>
  <c r="U93" i="126" s="1"/>
  <c r="U80" i="126"/>
  <c r="E40" i="110"/>
  <c r="E48" i="110"/>
  <c r="E58" i="110" s="1"/>
  <c r="E44" i="110"/>
  <c r="T81" i="130"/>
  <c r="S81" i="128"/>
  <c r="S79" i="128"/>
  <c r="S75" i="128"/>
  <c r="S71" i="128"/>
  <c r="S91" i="128"/>
  <c r="S92" i="128" s="1"/>
  <c r="S93" i="128" s="1"/>
  <c r="S50" i="120"/>
  <c r="S60" i="120" s="1"/>
  <c r="S42" i="120"/>
  <c r="S46" i="120"/>
  <c r="D81" i="123"/>
  <c r="D64" i="123"/>
  <c r="D73" i="123"/>
  <c r="D77" i="123"/>
  <c r="D66" i="123"/>
  <c r="R72" i="122"/>
  <c r="R76" i="122"/>
  <c r="R66" i="122"/>
  <c r="R80" i="122" s="1"/>
  <c r="R32" i="119"/>
  <c r="B80" i="136"/>
  <c r="B63" i="136"/>
  <c r="B72" i="136"/>
  <c r="B76" i="136"/>
  <c r="D77" i="127"/>
  <c r="D64" i="127"/>
  <c r="D81" i="127"/>
  <c r="D73" i="127"/>
  <c r="D66" i="127"/>
  <c r="D64" i="136"/>
  <c r="D77" i="136"/>
  <c r="D73" i="136"/>
  <c r="D81" i="136"/>
  <c r="D66" i="136"/>
  <c r="F97" i="144"/>
  <c r="S97" i="122"/>
  <c r="G101" i="122"/>
  <c r="E101" i="122"/>
  <c r="AB101" i="135"/>
  <c r="R77" i="132"/>
  <c r="R64" i="132"/>
  <c r="R73" i="132"/>
  <c r="E97" i="121"/>
  <c r="S97" i="111"/>
  <c r="S98" i="140"/>
  <c r="E97" i="134"/>
  <c r="R76" i="128"/>
  <c r="R63" i="128"/>
  <c r="R72" i="128"/>
  <c r="G97" i="143"/>
  <c r="Q32" i="130"/>
  <c r="R66" i="137"/>
  <c r="R80" i="137" s="1"/>
  <c r="R72" i="137"/>
  <c r="R76" i="137"/>
  <c r="R26" i="122"/>
  <c r="R63" i="122" s="1"/>
  <c r="Q32" i="117"/>
  <c r="G97" i="144"/>
  <c r="Q32" i="112"/>
  <c r="Q25" i="112" s="1"/>
  <c r="R76" i="130"/>
  <c r="R72" i="130"/>
  <c r="R63" i="130"/>
  <c r="R66" i="130"/>
  <c r="R81" i="130" s="1"/>
  <c r="P26" i="121"/>
  <c r="S64" i="132"/>
  <c r="S73" i="132"/>
  <c r="S77" i="132"/>
  <c r="R72" i="134"/>
  <c r="R76" i="134"/>
  <c r="R72" i="117"/>
  <c r="R76" i="117"/>
  <c r="R66" i="117"/>
  <c r="R80" i="117" s="1"/>
  <c r="Q32" i="131"/>
  <c r="Q25" i="131" s="1"/>
  <c r="S76" i="112"/>
  <c r="S72" i="112"/>
  <c r="S66" i="112"/>
  <c r="S81" i="112" s="1"/>
  <c r="S67" i="145"/>
  <c r="S67" i="140"/>
  <c r="S46" i="111"/>
  <c r="S48" i="111"/>
  <c r="S58" i="111" s="1"/>
  <c r="S40" i="111"/>
  <c r="S44" i="111"/>
  <c r="S25" i="133"/>
  <c r="S62" i="133" s="1"/>
  <c r="S49" i="133"/>
  <c r="S59" i="133" s="1"/>
  <c r="S41" i="133"/>
  <c r="S25" i="129"/>
  <c r="S45" i="129" s="1"/>
  <c r="S49" i="129"/>
  <c r="S59" i="129" s="1"/>
  <c r="S41" i="129"/>
  <c r="T77" i="115"/>
  <c r="T73" i="115"/>
  <c r="T64" i="115"/>
  <c r="T66" i="115"/>
  <c r="R45" i="143"/>
  <c r="R40" i="143"/>
  <c r="R48" i="143"/>
  <c r="R58" i="143" s="1"/>
  <c r="R44" i="143"/>
  <c r="S25" i="130"/>
  <c r="S62" i="130" s="1"/>
  <c r="B18" i="119"/>
  <c r="B17" i="119"/>
  <c r="B21" i="119"/>
  <c r="B19" i="119"/>
  <c r="S64" i="128"/>
  <c r="S46" i="112"/>
  <c r="S44" i="112"/>
  <c r="S40" i="112"/>
  <c r="S48" i="112"/>
  <c r="S58" i="112" s="1"/>
  <c r="T40" i="126"/>
  <c r="T44" i="126"/>
  <c r="T48" i="126"/>
  <c r="T58" i="126" s="1"/>
  <c r="T45" i="126"/>
  <c r="S50" i="131"/>
  <c r="S60" i="131" s="1"/>
  <c r="S46" i="131"/>
  <c r="S42" i="131"/>
  <c r="R49" i="116"/>
  <c r="R59" i="116" s="1"/>
  <c r="R41" i="116"/>
  <c r="S81" i="118"/>
  <c r="C49" i="110"/>
  <c r="C59" i="110" s="1"/>
  <c r="C25" i="110"/>
  <c r="C45" i="110"/>
  <c r="C41" i="110"/>
  <c r="U80" i="131"/>
  <c r="U75" i="131"/>
  <c r="U62" i="131"/>
  <c r="U71" i="131"/>
  <c r="U79" i="131"/>
  <c r="U91" i="131"/>
  <c r="U92" i="131" s="1"/>
  <c r="U93" i="131" s="1"/>
  <c r="T81" i="129"/>
  <c r="T79" i="129"/>
  <c r="T75" i="129"/>
  <c r="T71" i="129"/>
  <c r="T62" i="129"/>
  <c r="T91" i="129"/>
  <c r="T92" i="129" s="1"/>
  <c r="T93" i="129" s="1"/>
  <c r="T46" i="133"/>
  <c r="T40" i="133"/>
  <c r="T48" i="133"/>
  <c r="T58" i="133" s="1"/>
  <c r="T44" i="133"/>
  <c r="R50" i="143"/>
  <c r="R60" i="143" s="1"/>
  <c r="R42" i="143"/>
  <c r="R46" i="143"/>
  <c r="Q32" i="111"/>
  <c r="Q25" i="111" s="1"/>
  <c r="B18" i="117"/>
  <c r="B17" i="117"/>
  <c r="B21" i="117"/>
  <c r="B19" i="117"/>
  <c r="C62" i="133"/>
  <c r="C75" i="133"/>
  <c r="C79" i="133"/>
  <c r="C71" i="133"/>
  <c r="C91" i="133"/>
  <c r="R45" i="124"/>
  <c r="U81" i="126"/>
  <c r="T40" i="117"/>
  <c r="T48" i="117"/>
  <c r="T58" i="117" s="1"/>
  <c r="T44" i="117"/>
  <c r="T45" i="117"/>
  <c r="P97" i="145"/>
  <c r="Q26" i="124"/>
  <c r="R64" i="115"/>
  <c r="P32" i="119"/>
  <c r="Q26" i="115"/>
  <c r="R66" i="112"/>
  <c r="R66" i="113"/>
  <c r="T97" i="116"/>
  <c r="D97" i="126"/>
  <c r="Q66" i="111"/>
  <c r="S62" i="118" l="1"/>
  <c r="D97" i="128"/>
  <c r="T73" i="145"/>
  <c r="T97" i="121"/>
  <c r="T64" i="145"/>
  <c r="P41" i="134"/>
  <c r="P25" i="134"/>
  <c r="T97" i="129"/>
  <c r="D97" i="121"/>
  <c r="T97" i="122"/>
  <c r="T97" i="119"/>
  <c r="D97" i="125"/>
  <c r="S62" i="128"/>
  <c r="R81" i="125"/>
  <c r="R81" i="132"/>
  <c r="Q50" i="118"/>
  <c r="Q60" i="118" s="1"/>
  <c r="D97" i="117"/>
  <c r="S62" i="126"/>
  <c r="T97" i="126"/>
  <c r="D97" i="134"/>
  <c r="R99" i="145"/>
  <c r="D97" i="131"/>
  <c r="T97" i="132"/>
  <c r="D97" i="132"/>
  <c r="E99" i="140"/>
  <c r="E97" i="140" s="1"/>
  <c r="O26" i="131"/>
  <c r="O49" i="131" s="1"/>
  <c r="O59" i="131" s="1"/>
  <c r="R97" i="143"/>
  <c r="S62" i="125"/>
  <c r="D97" i="116"/>
  <c r="S46" i="130"/>
  <c r="S99" i="140"/>
  <c r="S97" i="140" s="1"/>
  <c r="P33" i="140"/>
  <c r="T97" i="124"/>
  <c r="Q27" i="140"/>
  <c r="T97" i="128"/>
  <c r="E97" i="113"/>
  <c r="T97" i="113"/>
  <c r="D97" i="112"/>
  <c r="Q33" i="140"/>
  <c r="R79" i="112"/>
  <c r="R71" i="112"/>
  <c r="R75" i="112"/>
  <c r="R91" i="112"/>
  <c r="R92" i="112" s="1"/>
  <c r="R93" i="112" s="1"/>
  <c r="R80" i="112"/>
  <c r="Q41" i="124"/>
  <c r="Q49" i="124"/>
  <c r="Q59" i="124" s="1"/>
  <c r="Q25" i="124"/>
  <c r="Q45" i="124" s="1"/>
  <c r="Q45" i="131"/>
  <c r="Q44" i="131"/>
  <c r="Q40" i="131"/>
  <c r="Q48" i="131"/>
  <c r="Q58" i="131" s="1"/>
  <c r="S73" i="140"/>
  <c r="S64" i="140"/>
  <c r="S77" i="140"/>
  <c r="Q79" i="111"/>
  <c r="Q62" i="111"/>
  <c r="Q75" i="111"/>
  <c r="Q71" i="111"/>
  <c r="Q91" i="111"/>
  <c r="Q80" i="111"/>
  <c r="R45" i="116"/>
  <c r="R48" i="116"/>
  <c r="R58" i="116" s="1"/>
  <c r="R44" i="116"/>
  <c r="R40" i="116"/>
  <c r="F93" i="110"/>
  <c r="Q46" i="111"/>
  <c r="Q40" i="111"/>
  <c r="Q44" i="111"/>
  <c r="Q48" i="111"/>
  <c r="Q58" i="111" s="1"/>
  <c r="Q45" i="111"/>
  <c r="Q25" i="115"/>
  <c r="Q45" i="115" s="1"/>
  <c r="Q41" i="115"/>
  <c r="Q49" i="115"/>
  <c r="Q59" i="115" s="1"/>
  <c r="R80" i="113"/>
  <c r="R79" i="113"/>
  <c r="R71" i="113"/>
  <c r="R75" i="113"/>
  <c r="R91" i="113"/>
  <c r="R92" i="113" s="1"/>
  <c r="R93" i="113" s="1"/>
  <c r="R62" i="113"/>
  <c r="R44" i="113"/>
  <c r="R40" i="113"/>
  <c r="R48" i="113"/>
  <c r="R58" i="113" s="1"/>
  <c r="R45" i="113"/>
  <c r="Q46" i="144"/>
  <c r="Q40" i="144"/>
  <c r="Q44" i="144"/>
  <c r="Q48" i="144"/>
  <c r="Q58" i="144" s="1"/>
  <c r="Q45" i="144"/>
  <c r="Q45" i="112"/>
  <c r="Q40" i="112"/>
  <c r="Q44" i="112"/>
  <c r="Q48" i="112"/>
  <c r="Q58" i="112" s="1"/>
  <c r="R45" i="111"/>
  <c r="R48" i="111"/>
  <c r="R58" i="111" s="1"/>
  <c r="R40" i="111"/>
  <c r="R44" i="111"/>
  <c r="R62" i="111"/>
  <c r="W93" i="121"/>
  <c r="W92" i="145"/>
  <c r="W92" i="140"/>
  <c r="O72" i="124"/>
  <c r="O76" i="124"/>
  <c r="Q73" i="129"/>
  <c r="Q77" i="129"/>
  <c r="AE97" i="133"/>
  <c r="D97" i="124"/>
  <c r="T97" i="125"/>
  <c r="D97" i="129"/>
  <c r="F98" i="145"/>
  <c r="Q72" i="119"/>
  <c r="Q76" i="119"/>
  <c r="Q63" i="119"/>
  <c r="Q76" i="126"/>
  <c r="Q63" i="126"/>
  <c r="Q72" i="126"/>
  <c r="AC101" i="135"/>
  <c r="T97" i="111"/>
  <c r="T98" i="140"/>
  <c r="R63" i="118"/>
  <c r="R72" i="118"/>
  <c r="R76" i="118"/>
  <c r="R66" i="118"/>
  <c r="R63" i="126"/>
  <c r="R76" i="126"/>
  <c r="R66" i="126"/>
  <c r="R81" i="126" s="1"/>
  <c r="R72" i="126"/>
  <c r="O32" i="115"/>
  <c r="R80" i="130"/>
  <c r="T81" i="145"/>
  <c r="S68" i="145"/>
  <c r="S66" i="145" s="1"/>
  <c r="S80" i="132"/>
  <c r="S79" i="132"/>
  <c r="S71" i="132"/>
  <c r="S75" i="132"/>
  <c r="S62" i="132"/>
  <c r="S91" i="132"/>
  <c r="S92" i="132" s="1"/>
  <c r="S93" i="132" s="1"/>
  <c r="R64" i="111"/>
  <c r="R34" i="145"/>
  <c r="R32" i="145" s="1"/>
  <c r="Q42" i="115"/>
  <c r="Q50" i="115"/>
  <c r="Q60" i="115" s="1"/>
  <c r="S81" i="120"/>
  <c r="S71" i="120"/>
  <c r="S75" i="120"/>
  <c r="S62" i="120"/>
  <c r="S79" i="120"/>
  <c r="S91" i="120"/>
  <c r="S92" i="120" s="1"/>
  <c r="S93" i="120" s="1"/>
  <c r="I44" i="135"/>
  <c r="I40" i="135"/>
  <c r="I48" i="135"/>
  <c r="I58" i="135" s="1"/>
  <c r="U92" i="145"/>
  <c r="R44" i="144"/>
  <c r="R40" i="144"/>
  <c r="R48" i="144"/>
  <c r="R58" i="144" s="1"/>
  <c r="S45" i="124"/>
  <c r="S48" i="124"/>
  <c r="S58" i="124" s="1"/>
  <c r="S44" i="124"/>
  <c r="S40" i="124"/>
  <c r="S46" i="124"/>
  <c r="D40" i="110"/>
  <c r="D44" i="110"/>
  <c r="D48" i="110"/>
  <c r="D58" i="110" s="1"/>
  <c r="R75" i="125"/>
  <c r="R79" i="125"/>
  <c r="R71" i="125"/>
  <c r="R91" i="125"/>
  <c r="R92" i="125" s="1"/>
  <c r="R93" i="125" s="1"/>
  <c r="R48" i="129"/>
  <c r="R58" i="129" s="1"/>
  <c r="R40" i="129"/>
  <c r="R44" i="129"/>
  <c r="R49" i="125"/>
  <c r="R59" i="125" s="1"/>
  <c r="R41" i="125"/>
  <c r="R25" i="125"/>
  <c r="R45" i="125" s="1"/>
  <c r="P42" i="134"/>
  <c r="P50" i="134"/>
  <c r="P60" i="134" s="1"/>
  <c r="P46" i="134"/>
  <c r="F26" i="135"/>
  <c r="Q73" i="131"/>
  <c r="Q77" i="131"/>
  <c r="Q64" i="131"/>
  <c r="I64" i="135"/>
  <c r="I81" i="135"/>
  <c r="I77" i="135"/>
  <c r="I73" i="135"/>
  <c r="I66" i="135"/>
  <c r="C64" i="136"/>
  <c r="C81" i="136"/>
  <c r="C77" i="136"/>
  <c r="C73" i="136"/>
  <c r="C66" i="136"/>
  <c r="Q64" i="144"/>
  <c r="Q77" i="144"/>
  <c r="Q73" i="144"/>
  <c r="Q77" i="143"/>
  <c r="Q64" i="143"/>
  <c r="Q73" i="143"/>
  <c r="D97" i="113"/>
  <c r="P26" i="125"/>
  <c r="Q63" i="116"/>
  <c r="Q76" i="116"/>
  <c r="Q72" i="116"/>
  <c r="D97" i="120"/>
  <c r="P26" i="116"/>
  <c r="R64" i="129"/>
  <c r="R77" i="129"/>
  <c r="R73" i="129"/>
  <c r="R64" i="112"/>
  <c r="R73" i="112"/>
  <c r="R77" i="112"/>
  <c r="R81" i="112"/>
  <c r="Q26" i="129"/>
  <c r="Q63" i="129" s="1"/>
  <c r="R64" i="118"/>
  <c r="R73" i="118"/>
  <c r="R77" i="118"/>
  <c r="R81" i="118"/>
  <c r="R73" i="126"/>
  <c r="R77" i="126"/>
  <c r="R64" i="126"/>
  <c r="Q26" i="134"/>
  <c r="Q63" i="134" s="1"/>
  <c r="Q32" i="121"/>
  <c r="Q25" i="121" s="1"/>
  <c r="Q32" i="128"/>
  <c r="Q25" i="128" s="1"/>
  <c r="Q32" i="132"/>
  <c r="Q76" i="124"/>
  <c r="Q63" i="124"/>
  <c r="Q72" i="124"/>
  <c r="Q66" i="124"/>
  <c r="Q80" i="124" s="1"/>
  <c r="S46" i="129"/>
  <c r="S48" i="129"/>
  <c r="S58" i="129" s="1"/>
  <c r="S40" i="129"/>
  <c r="S44" i="129"/>
  <c r="S72" i="140"/>
  <c r="S63" i="140"/>
  <c r="S76" i="140"/>
  <c r="S66" i="140"/>
  <c r="S81" i="140" s="1"/>
  <c r="R71" i="117"/>
  <c r="R75" i="117"/>
  <c r="R79" i="117"/>
  <c r="R91" i="117"/>
  <c r="R92" i="117" s="1"/>
  <c r="R93" i="117" s="1"/>
  <c r="R71" i="130"/>
  <c r="R75" i="130"/>
  <c r="R79" i="130"/>
  <c r="R91" i="130"/>
  <c r="R92" i="130" s="1"/>
  <c r="R93" i="130" s="1"/>
  <c r="D75" i="136"/>
  <c r="D62" i="136"/>
  <c r="D71" i="136"/>
  <c r="D79" i="136"/>
  <c r="D91" i="136"/>
  <c r="D92" i="136" s="1"/>
  <c r="D93" i="136" s="1"/>
  <c r="S46" i="125"/>
  <c r="S40" i="125"/>
  <c r="S48" i="125"/>
  <c r="S58" i="125" s="1"/>
  <c r="S44" i="125"/>
  <c r="G97" i="137"/>
  <c r="G98" i="145"/>
  <c r="Q41" i="120"/>
  <c r="Q49" i="120"/>
  <c r="Q59" i="120" s="1"/>
  <c r="J62" i="135"/>
  <c r="J79" i="135"/>
  <c r="J71" i="135"/>
  <c r="J75" i="135"/>
  <c r="J91" i="135"/>
  <c r="J92" i="135" s="1"/>
  <c r="J93" i="135" s="1"/>
  <c r="R34" i="140"/>
  <c r="R32" i="140" s="1"/>
  <c r="T45" i="145"/>
  <c r="T48" i="145"/>
  <c r="T58" i="145" s="1"/>
  <c r="T40" i="145"/>
  <c r="T44" i="145"/>
  <c r="R48" i="115"/>
  <c r="R58" i="115" s="1"/>
  <c r="R40" i="115"/>
  <c r="R44" i="115"/>
  <c r="Q41" i="122"/>
  <c r="Q49" i="122"/>
  <c r="Q59" i="122" s="1"/>
  <c r="R46" i="144"/>
  <c r="P45" i="134"/>
  <c r="P48" i="134"/>
  <c r="P58" i="134" s="1"/>
  <c r="P40" i="134"/>
  <c r="P44" i="134"/>
  <c r="B42" i="114"/>
  <c r="B50" i="114"/>
  <c r="B60" i="114" s="1"/>
  <c r="B46" i="114"/>
  <c r="S81" i="144"/>
  <c r="S62" i="144"/>
  <c r="S79" i="144"/>
  <c r="S71" i="144"/>
  <c r="S75" i="144"/>
  <c r="S91" i="144"/>
  <c r="S92" i="144" s="1"/>
  <c r="S93" i="144" s="1"/>
  <c r="S80" i="144"/>
  <c r="R81" i="131"/>
  <c r="R75" i="131"/>
  <c r="R79" i="131"/>
  <c r="R71" i="131"/>
  <c r="R91" i="131"/>
  <c r="R92" i="131" s="1"/>
  <c r="R93" i="131" s="1"/>
  <c r="R49" i="131"/>
  <c r="R59" i="131" s="1"/>
  <c r="R25" i="131"/>
  <c r="R62" i="131" s="1"/>
  <c r="R41" i="131"/>
  <c r="R50" i="128"/>
  <c r="R60" i="128" s="1"/>
  <c r="R46" i="128"/>
  <c r="R42" i="128"/>
  <c r="S97" i="115"/>
  <c r="B12" i="144"/>
  <c r="B22" i="144"/>
  <c r="Q77" i="117"/>
  <c r="Q64" i="117"/>
  <c r="Q73" i="117"/>
  <c r="S97" i="144"/>
  <c r="D97" i="111"/>
  <c r="D98" i="140"/>
  <c r="R97" i="137"/>
  <c r="R98" i="145"/>
  <c r="P26" i="115"/>
  <c r="R77" i="119"/>
  <c r="R73" i="119"/>
  <c r="R64" i="119"/>
  <c r="J64" i="133"/>
  <c r="J73" i="133"/>
  <c r="J77" i="133"/>
  <c r="P26" i="137"/>
  <c r="T97" i="118"/>
  <c r="R64" i="134"/>
  <c r="R73" i="134"/>
  <c r="R77" i="134"/>
  <c r="Q72" i="129"/>
  <c r="Q76" i="129"/>
  <c r="Q66" i="129"/>
  <c r="Q81" i="129" s="1"/>
  <c r="P42" i="119"/>
  <c r="P50" i="119"/>
  <c r="P60" i="119" s="1"/>
  <c r="Q32" i="122"/>
  <c r="Q32" i="125"/>
  <c r="Q25" i="125" s="1"/>
  <c r="Q66" i="134"/>
  <c r="Q80" i="134" s="1"/>
  <c r="Q76" i="134"/>
  <c r="Q72" i="134"/>
  <c r="Q26" i="118"/>
  <c r="Q63" i="118" s="1"/>
  <c r="T81" i="115"/>
  <c r="T62" i="115"/>
  <c r="T75" i="115"/>
  <c r="T79" i="115"/>
  <c r="T71" i="115"/>
  <c r="T91" i="115"/>
  <c r="T92" i="115" s="1"/>
  <c r="T93" i="115" s="1"/>
  <c r="T93" i="145" s="1"/>
  <c r="T80" i="115"/>
  <c r="S76" i="145"/>
  <c r="S72" i="145"/>
  <c r="S63" i="145"/>
  <c r="S50" i="145"/>
  <c r="S60" i="145" s="1"/>
  <c r="S42" i="145"/>
  <c r="W81" i="145"/>
  <c r="W75" i="145"/>
  <c r="W62" i="145"/>
  <c r="W71" i="145"/>
  <c r="W79" i="145"/>
  <c r="W91" i="145"/>
  <c r="W80" i="145"/>
  <c r="R50" i="113"/>
  <c r="R60" i="113" s="1"/>
  <c r="R42" i="113"/>
  <c r="R46" i="113"/>
  <c r="Q66" i="131"/>
  <c r="J40" i="133"/>
  <c r="J48" i="133"/>
  <c r="J58" i="133" s="1"/>
  <c r="J44" i="133"/>
  <c r="S44" i="122"/>
  <c r="S48" i="122"/>
  <c r="S58" i="122" s="1"/>
  <c r="S40" i="122"/>
  <c r="S45" i="122"/>
  <c r="Q33" i="145"/>
  <c r="B49" i="114"/>
  <c r="B59" i="114" s="1"/>
  <c r="B41" i="114"/>
  <c r="B45" i="114"/>
  <c r="B25" i="114"/>
  <c r="Q50" i="143"/>
  <c r="Q60" i="143" s="1"/>
  <c r="Q42" i="143"/>
  <c r="Q46" i="143"/>
  <c r="R45" i="128"/>
  <c r="R40" i="128"/>
  <c r="R48" i="128"/>
  <c r="R58" i="128" s="1"/>
  <c r="R44" i="128"/>
  <c r="Q97" i="145"/>
  <c r="D19" i="145"/>
  <c r="D17" i="145"/>
  <c r="D21" i="145"/>
  <c r="S80" i="122"/>
  <c r="S79" i="122"/>
  <c r="S71" i="122"/>
  <c r="S75" i="122"/>
  <c r="S62" i="122"/>
  <c r="S91" i="122"/>
  <c r="S92" i="122" s="1"/>
  <c r="S93" i="122" s="1"/>
  <c r="B25" i="127"/>
  <c r="B50" i="127"/>
  <c r="B60" i="127" s="1"/>
  <c r="B46" i="127"/>
  <c r="B42" i="127"/>
  <c r="P41" i="126"/>
  <c r="P25" i="126"/>
  <c r="P45" i="126" s="1"/>
  <c r="P49" i="126"/>
  <c r="P59" i="126" s="1"/>
  <c r="R49" i="132"/>
  <c r="R59" i="132" s="1"/>
  <c r="R41" i="132"/>
  <c r="R25" i="132"/>
  <c r="R62" i="132" s="1"/>
  <c r="R92" i="111"/>
  <c r="R93" i="111" s="1"/>
  <c r="S92" i="121"/>
  <c r="S93" i="121" s="1"/>
  <c r="G32" i="135"/>
  <c r="Q64" i="111"/>
  <c r="Q73" i="111"/>
  <c r="Q77" i="111"/>
  <c r="Q81" i="111"/>
  <c r="C73" i="114"/>
  <c r="C81" i="114"/>
  <c r="C64" i="114"/>
  <c r="C77" i="114"/>
  <c r="C66" i="114"/>
  <c r="C73" i="127"/>
  <c r="C64" i="127"/>
  <c r="C81" i="127"/>
  <c r="C77" i="127"/>
  <c r="C66" i="127"/>
  <c r="Q73" i="134"/>
  <c r="Q64" i="134"/>
  <c r="Q81" i="134"/>
  <c r="Q77" i="134"/>
  <c r="P26" i="144"/>
  <c r="D97" i="118"/>
  <c r="T97" i="130"/>
  <c r="D97" i="119"/>
  <c r="D97" i="115"/>
  <c r="P32" i="124"/>
  <c r="P25" i="124" s="1"/>
  <c r="G26" i="135"/>
  <c r="Q66" i="112"/>
  <c r="Q81" i="112" s="1"/>
  <c r="Q63" i="112"/>
  <c r="Q72" i="112"/>
  <c r="Q76" i="112"/>
  <c r="Q32" i="119"/>
  <c r="Q25" i="119" s="1"/>
  <c r="R66" i="115"/>
  <c r="R80" i="115" s="1"/>
  <c r="R63" i="115"/>
  <c r="R72" i="115"/>
  <c r="R76" i="115"/>
  <c r="Q32" i="126"/>
  <c r="O32" i="124"/>
  <c r="Q76" i="118"/>
  <c r="Q72" i="118"/>
  <c r="P76" i="121"/>
  <c r="P72" i="121"/>
  <c r="P63" i="121"/>
  <c r="P72" i="134"/>
  <c r="P63" i="134"/>
  <c r="P76" i="134"/>
  <c r="S80" i="112"/>
  <c r="S71" i="112"/>
  <c r="S75" i="112"/>
  <c r="S79" i="112"/>
  <c r="S62" i="112"/>
  <c r="S91" i="112"/>
  <c r="S92" i="112" s="1"/>
  <c r="S93" i="112" s="1"/>
  <c r="R71" i="137"/>
  <c r="R75" i="137"/>
  <c r="R79" i="137"/>
  <c r="R91" i="137"/>
  <c r="R92" i="137" s="1"/>
  <c r="R93" i="137" s="1"/>
  <c r="D79" i="123"/>
  <c r="D62" i="123"/>
  <c r="D71" i="123"/>
  <c r="D75" i="123"/>
  <c r="D91" i="123"/>
  <c r="D92" i="123" s="1"/>
  <c r="D93" i="123" s="1"/>
  <c r="B25" i="136"/>
  <c r="B46" i="136"/>
  <c r="B42" i="136"/>
  <c r="B50" i="136"/>
  <c r="B60" i="136" s="1"/>
  <c r="U81" i="140"/>
  <c r="U75" i="140"/>
  <c r="U79" i="140"/>
  <c r="U71" i="140"/>
  <c r="U62" i="140"/>
  <c r="U80" i="140"/>
  <c r="R26" i="112"/>
  <c r="R28" i="145"/>
  <c r="R26" i="145" s="1"/>
  <c r="R28" i="140"/>
  <c r="R26" i="140" s="1"/>
  <c r="R81" i="117"/>
  <c r="Q49" i="119"/>
  <c r="Q59" i="119" s="1"/>
  <c r="Q41" i="119"/>
  <c r="B41" i="110"/>
  <c r="B49" i="110"/>
  <c r="B59" i="110" s="1"/>
  <c r="B45" i="110"/>
  <c r="T80" i="140"/>
  <c r="T62" i="140"/>
  <c r="T71" i="140"/>
  <c r="T75" i="140"/>
  <c r="T79" i="140"/>
  <c r="V93" i="145"/>
  <c r="V93" i="140"/>
  <c r="V91" i="140" s="1"/>
  <c r="J42" i="133"/>
  <c r="J50" i="133"/>
  <c r="J60" i="133" s="1"/>
  <c r="J46" i="133"/>
  <c r="C18" i="144"/>
  <c r="C17" i="144"/>
  <c r="C21" i="144"/>
  <c r="C19" i="144"/>
  <c r="Q41" i="121"/>
  <c r="Q49" i="121"/>
  <c r="Q59" i="121" s="1"/>
  <c r="C40" i="136"/>
  <c r="C44" i="136"/>
  <c r="C48" i="136"/>
  <c r="C58" i="136" s="1"/>
  <c r="S46" i="134"/>
  <c r="S40" i="134"/>
  <c r="S44" i="134"/>
  <c r="S48" i="134"/>
  <c r="S58" i="134" s="1"/>
  <c r="S46" i="126"/>
  <c r="S40" i="126"/>
  <c r="S44" i="126"/>
  <c r="S48" i="126"/>
  <c r="S58" i="126" s="1"/>
  <c r="C12" i="145"/>
  <c r="C19" i="145" s="1"/>
  <c r="C22" i="145"/>
  <c r="C48" i="114"/>
  <c r="C58" i="114" s="1"/>
  <c r="C40" i="114"/>
  <c r="C44" i="114"/>
  <c r="R42" i="126"/>
  <c r="R50" i="126"/>
  <c r="R60" i="126" s="1"/>
  <c r="R46" i="126"/>
  <c r="Q97" i="143"/>
  <c r="T81" i="140"/>
  <c r="B23" i="137"/>
  <c r="B14" i="145"/>
  <c r="G63" i="135"/>
  <c r="G76" i="135"/>
  <c r="G80" i="135"/>
  <c r="G72" i="135"/>
  <c r="O26" i="144"/>
  <c r="B12" i="137"/>
  <c r="B19" i="137" s="1"/>
  <c r="B22" i="137"/>
  <c r="B13" i="145"/>
  <c r="C73" i="123"/>
  <c r="C64" i="123"/>
  <c r="C77" i="123"/>
  <c r="C81" i="123"/>
  <c r="C66" i="123"/>
  <c r="Q64" i="130"/>
  <c r="Q73" i="130"/>
  <c r="Q77" i="130"/>
  <c r="E97" i="144"/>
  <c r="T97" i="134"/>
  <c r="S101" i="122"/>
  <c r="R68" i="140"/>
  <c r="T97" i="112"/>
  <c r="AD101" i="133"/>
  <c r="Q63" i="132"/>
  <c r="Q76" i="132"/>
  <c r="Q72" i="132"/>
  <c r="Q32" i="137"/>
  <c r="Q26" i="130"/>
  <c r="Q63" i="130" s="1"/>
  <c r="Q32" i="120"/>
  <c r="Q77" i="112"/>
  <c r="Q73" i="112"/>
  <c r="Q64" i="112"/>
  <c r="P27" i="140"/>
  <c r="P27" i="145"/>
  <c r="R77" i="115"/>
  <c r="R73" i="115"/>
  <c r="R81" i="115"/>
  <c r="O26" i="124"/>
  <c r="O41" i="131"/>
  <c r="R63" i="116"/>
  <c r="R66" i="116"/>
  <c r="R80" i="116" s="1"/>
  <c r="R72" i="116"/>
  <c r="R76" i="116"/>
  <c r="B32" i="110"/>
  <c r="S45" i="133"/>
  <c r="S44" i="133"/>
  <c r="S40" i="133"/>
  <c r="S48" i="133"/>
  <c r="S58" i="133" s="1"/>
  <c r="Q42" i="117"/>
  <c r="Q50" i="117"/>
  <c r="Q60" i="117" s="1"/>
  <c r="R42" i="119"/>
  <c r="R50" i="119"/>
  <c r="R60" i="119" s="1"/>
  <c r="S46" i="128"/>
  <c r="R41" i="117"/>
  <c r="R49" i="117"/>
  <c r="R59" i="117" s="1"/>
  <c r="R25" i="117"/>
  <c r="R62" i="117" s="1"/>
  <c r="R49" i="137"/>
  <c r="R59" i="137" s="1"/>
  <c r="R41" i="137"/>
  <c r="R25" i="137"/>
  <c r="R62" i="137" s="1"/>
  <c r="S81" i="143"/>
  <c r="S62" i="143"/>
  <c r="S71" i="143"/>
  <c r="S79" i="143"/>
  <c r="S75" i="143"/>
  <c r="S91" i="143"/>
  <c r="S92" i="143" s="1"/>
  <c r="S93" i="143" s="1"/>
  <c r="S80" i="137"/>
  <c r="S79" i="137"/>
  <c r="S75" i="137"/>
  <c r="S71" i="137"/>
  <c r="S62" i="137"/>
  <c r="S91" i="137"/>
  <c r="S92" i="137" s="1"/>
  <c r="S93" i="137" s="1"/>
  <c r="S42" i="140"/>
  <c r="S50" i="140"/>
  <c r="S60" i="140" s="1"/>
  <c r="W81" i="140"/>
  <c r="W62" i="140"/>
  <c r="W79" i="140"/>
  <c r="W71" i="140"/>
  <c r="W75" i="140"/>
  <c r="W80" i="140"/>
  <c r="S25" i="145"/>
  <c r="S49" i="145"/>
  <c r="S59" i="145" s="1"/>
  <c r="S41" i="145"/>
  <c r="Q25" i="137"/>
  <c r="Q41" i="137"/>
  <c r="Q49" i="137"/>
  <c r="Q59" i="137" s="1"/>
  <c r="B25" i="123"/>
  <c r="B42" i="123"/>
  <c r="B50" i="123"/>
  <c r="B60" i="123" s="1"/>
  <c r="B46" i="123"/>
  <c r="S62" i="129"/>
  <c r="R62" i="124"/>
  <c r="R71" i="124"/>
  <c r="R79" i="124"/>
  <c r="R75" i="124"/>
  <c r="R91" i="124"/>
  <c r="R92" i="124" s="1"/>
  <c r="R93" i="124" s="1"/>
  <c r="R80" i="124"/>
  <c r="B49" i="127"/>
  <c r="B59" i="127" s="1"/>
  <c r="B45" i="127"/>
  <c r="B41" i="127"/>
  <c r="R71" i="132"/>
  <c r="R75" i="132"/>
  <c r="R79" i="132"/>
  <c r="R91" i="132"/>
  <c r="R92" i="132" s="1"/>
  <c r="R93" i="132" s="1"/>
  <c r="R80" i="143"/>
  <c r="R79" i="143"/>
  <c r="R71" i="143"/>
  <c r="R62" i="143"/>
  <c r="R75" i="143"/>
  <c r="R91" i="143"/>
  <c r="R92" i="143" s="1"/>
  <c r="R93" i="143" s="1"/>
  <c r="R81" i="143"/>
  <c r="R81" i="124"/>
  <c r="C17" i="143"/>
  <c r="C21" i="143"/>
  <c r="C18" i="143"/>
  <c r="R46" i="129"/>
  <c r="R62" i="144"/>
  <c r="B23" i="143"/>
  <c r="B12" i="143"/>
  <c r="B76" i="110"/>
  <c r="B63" i="110"/>
  <c r="B72" i="110"/>
  <c r="B80" i="110"/>
  <c r="Q64" i="124"/>
  <c r="Q73" i="124"/>
  <c r="Q77" i="124"/>
  <c r="Q81" i="124"/>
  <c r="AD97" i="135"/>
  <c r="F97" i="137"/>
  <c r="P26" i="113"/>
  <c r="T97" i="117"/>
  <c r="T97" i="115"/>
  <c r="D97" i="130"/>
  <c r="R73" i="113"/>
  <c r="R77" i="113"/>
  <c r="R64" i="113"/>
  <c r="R81" i="113"/>
  <c r="Q76" i="130"/>
  <c r="Q72" i="130"/>
  <c r="Q66" i="130"/>
  <c r="Q81" i="130" s="1"/>
  <c r="C80" i="110"/>
  <c r="C63" i="110"/>
  <c r="C72" i="110"/>
  <c r="C76" i="110"/>
  <c r="Q32" i="113"/>
  <c r="R64" i="116"/>
  <c r="R73" i="116"/>
  <c r="R77" i="116"/>
  <c r="C92" i="133"/>
  <c r="C93" i="133" s="1"/>
  <c r="S45" i="130"/>
  <c r="S44" i="130"/>
  <c r="S48" i="130"/>
  <c r="S58" i="130" s="1"/>
  <c r="S40" i="130"/>
  <c r="Q42" i="130"/>
  <c r="Q50" i="130"/>
  <c r="Q60" i="130" s="1"/>
  <c r="R42" i="120"/>
  <c r="R50" i="120"/>
  <c r="R60" i="120" s="1"/>
  <c r="R41" i="130"/>
  <c r="R49" i="130"/>
  <c r="R59" i="130" s="1"/>
  <c r="R25" i="130"/>
  <c r="R45" i="130" s="1"/>
  <c r="P49" i="124"/>
  <c r="P59" i="124" s="1"/>
  <c r="P41" i="124"/>
  <c r="Q49" i="128"/>
  <c r="Q59" i="128" s="1"/>
  <c r="Q41" i="128"/>
  <c r="T45" i="140"/>
  <c r="T48" i="140"/>
  <c r="T58" i="140" s="1"/>
  <c r="T40" i="140"/>
  <c r="T44" i="140"/>
  <c r="R25" i="119"/>
  <c r="R46" i="119" s="1"/>
  <c r="S25" i="113"/>
  <c r="S49" i="113"/>
  <c r="S59" i="113" s="1"/>
  <c r="S41" i="113"/>
  <c r="S63" i="113"/>
  <c r="R42" i="118"/>
  <c r="R50" i="118"/>
  <c r="R60" i="118" s="1"/>
  <c r="R46" i="118"/>
  <c r="R25" i="120"/>
  <c r="R46" i="120" s="1"/>
  <c r="Q49" i="125"/>
  <c r="Q59" i="125" s="1"/>
  <c r="Q41" i="125"/>
  <c r="Q25" i="132"/>
  <c r="Q45" i="132" s="1"/>
  <c r="Q49" i="132"/>
  <c r="Q59" i="132" s="1"/>
  <c r="Q41" i="132"/>
  <c r="Q66" i="144"/>
  <c r="R45" i="129"/>
  <c r="R80" i="131"/>
  <c r="S46" i="118"/>
  <c r="S44" i="118"/>
  <c r="S40" i="118"/>
  <c r="S48" i="118"/>
  <c r="S58" i="118" s="1"/>
  <c r="S64" i="134"/>
  <c r="S73" i="134"/>
  <c r="S77" i="134"/>
  <c r="S66" i="134"/>
  <c r="S81" i="134" s="1"/>
  <c r="S93" i="133"/>
  <c r="Q72" i="122"/>
  <c r="Q76" i="122"/>
  <c r="Q63" i="122"/>
  <c r="P26" i="122"/>
  <c r="R73" i="128"/>
  <c r="R77" i="128"/>
  <c r="R64" i="128"/>
  <c r="T97" i="131"/>
  <c r="Q76" i="128"/>
  <c r="Q72" i="128"/>
  <c r="Q63" i="128"/>
  <c r="F97" i="143"/>
  <c r="O32" i="131"/>
  <c r="Q32" i="129"/>
  <c r="Q64" i="129" s="1"/>
  <c r="P32" i="128"/>
  <c r="Q26" i="117"/>
  <c r="Q63" i="117" s="1"/>
  <c r="Q50" i="111"/>
  <c r="Q60" i="111" s="1"/>
  <c r="Q42" i="111"/>
  <c r="R67" i="140"/>
  <c r="C40" i="110"/>
  <c r="C48" i="110"/>
  <c r="C58" i="110" s="1"/>
  <c r="C44" i="110"/>
  <c r="Q42" i="131"/>
  <c r="Q50" i="131"/>
  <c r="Q60" i="131" s="1"/>
  <c r="Q46" i="131"/>
  <c r="Q50" i="112"/>
  <c r="Q60" i="112" s="1"/>
  <c r="Q42" i="112"/>
  <c r="Q46" i="112"/>
  <c r="R49" i="122"/>
  <c r="R59" i="122" s="1"/>
  <c r="R25" i="122"/>
  <c r="R46" i="122" s="1"/>
  <c r="R41" i="122"/>
  <c r="R66" i="128"/>
  <c r="R81" i="128" s="1"/>
  <c r="D62" i="127"/>
  <c r="D75" i="127"/>
  <c r="D71" i="127"/>
  <c r="D79" i="127"/>
  <c r="D91" i="127"/>
  <c r="D92" i="127" s="1"/>
  <c r="D93" i="127" s="1"/>
  <c r="R49" i="134"/>
  <c r="R59" i="134" s="1"/>
  <c r="R41" i="134"/>
  <c r="R25" i="134"/>
  <c r="R45" i="134" s="1"/>
  <c r="Q50" i="144"/>
  <c r="Q60" i="144" s="1"/>
  <c r="Q42" i="144"/>
  <c r="R66" i="129"/>
  <c r="S46" i="143"/>
  <c r="S48" i="143"/>
  <c r="S58" i="143" s="1"/>
  <c r="S44" i="143"/>
  <c r="S40" i="143"/>
  <c r="S45" i="143"/>
  <c r="Q45" i="143"/>
  <c r="Q44" i="143"/>
  <c r="Q40" i="143"/>
  <c r="Q48" i="143"/>
  <c r="Q58" i="143" s="1"/>
  <c r="B18" i="140"/>
  <c r="B17" i="140"/>
  <c r="B21" i="140"/>
  <c r="B19" i="140"/>
  <c r="C48" i="127"/>
  <c r="C58" i="127" s="1"/>
  <c r="C40" i="127"/>
  <c r="C44" i="127"/>
  <c r="S41" i="140"/>
  <c r="S49" i="140"/>
  <c r="S59" i="140" s="1"/>
  <c r="S25" i="140"/>
  <c r="P33" i="145"/>
  <c r="B45" i="123"/>
  <c r="B41" i="123"/>
  <c r="B49" i="123"/>
  <c r="B59" i="123" s="1"/>
  <c r="S80" i="119"/>
  <c r="S79" i="119"/>
  <c r="S75" i="119"/>
  <c r="S62" i="119"/>
  <c r="S71" i="119"/>
  <c r="S91" i="119"/>
  <c r="S92" i="119" s="1"/>
  <c r="S93" i="119" s="1"/>
  <c r="J66" i="133"/>
  <c r="B71" i="133"/>
  <c r="B62" i="133"/>
  <c r="B75" i="133"/>
  <c r="B79" i="133"/>
  <c r="B91" i="133"/>
  <c r="B92" i="133" s="1"/>
  <c r="B93" i="133" s="1"/>
  <c r="C19" i="137"/>
  <c r="C17" i="137"/>
  <c r="C21" i="137"/>
  <c r="G99" i="145"/>
  <c r="U92" i="140"/>
  <c r="D81" i="110"/>
  <c r="D77" i="110"/>
  <c r="D73" i="110"/>
  <c r="D64" i="110"/>
  <c r="D66" i="110"/>
  <c r="T97" i="120"/>
  <c r="P26" i="117"/>
  <c r="O26" i="113"/>
  <c r="Q76" i="117"/>
  <c r="Q72" i="117"/>
  <c r="Q66" i="117"/>
  <c r="Q80" i="117" s="1"/>
  <c r="Q32" i="116"/>
  <c r="Q25" i="116" s="1"/>
  <c r="P76" i="126"/>
  <c r="P63" i="126"/>
  <c r="P72" i="126"/>
  <c r="R63" i="119"/>
  <c r="R72" i="119"/>
  <c r="R66" i="119"/>
  <c r="R80" i="119" s="1"/>
  <c r="R76" i="119"/>
  <c r="R66" i="134"/>
  <c r="P41" i="121"/>
  <c r="P49" i="121"/>
  <c r="P59" i="121" s="1"/>
  <c r="P25" i="121"/>
  <c r="P45" i="121" s="1"/>
  <c r="R81" i="122"/>
  <c r="R79" i="122"/>
  <c r="R71" i="122"/>
  <c r="R75" i="122"/>
  <c r="R91" i="122"/>
  <c r="R92" i="122" s="1"/>
  <c r="R93" i="122" s="1"/>
  <c r="S92" i="111"/>
  <c r="S93" i="111" s="1"/>
  <c r="S40" i="128"/>
  <c r="S44" i="128"/>
  <c r="S48" i="128"/>
  <c r="S58" i="128" s="1"/>
  <c r="T62" i="145"/>
  <c r="T71" i="145"/>
  <c r="T75" i="145"/>
  <c r="T79" i="145"/>
  <c r="T91" i="145"/>
  <c r="Q66" i="143"/>
  <c r="Q49" i="126"/>
  <c r="Q59" i="126" s="1"/>
  <c r="Q25" i="126"/>
  <c r="Q41" i="126"/>
  <c r="S73" i="116"/>
  <c r="S64" i="116"/>
  <c r="S77" i="116"/>
  <c r="S66" i="116"/>
  <c r="E75" i="110"/>
  <c r="E79" i="110"/>
  <c r="E62" i="110"/>
  <c r="E71" i="110"/>
  <c r="E91" i="110"/>
  <c r="E92" i="110" s="1"/>
  <c r="R45" i="118"/>
  <c r="R48" i="118"/>
  <c r="R58" i="118" s="1"/>
  <c r="R44" i="118"/>
  <c r="R40" i="118"/>
  <c r="B98" i="140"/>
  <c r="R45" i="126"/>
  <c r="R48" i="126"/>
  <c r="R58" i="126" s="1"/>
  <c r="R40" i="126"/>
  <c r="R44" i="126"/>
  <c r="R50" i="111"/>
  <c r="R60" i="111" s="1"/>
  <c r="R46" i="111"/>
  <c r="R42" i="111"/>
  <c r="R50" i="116"/>
  <c r="R60" i="116" s="1"/>
  <c r="R46" i="116"/>
  <c r="R42" i="116"/>
  <c r="R73" i="121"/>
  <c r="R64" i="121"/>
  <c r="R77" i="121"/>
  <c r="R66" i="121"/>
  <c r="Q50" i="134"/>
  <c r="Q60" i="134" s="1"/>
  <c r="Q42" i="134"/>
  <c r="R81" i="137"/>
  <c r="P42" i="126"/>
  <c r="P50" i="126"/>
  <c r="P60" i="126" s="1"/>
  <c r="C44" i="123"/>
  <c r="C40" i="123"/>
  <c r="C48" i="123"/>
  <c r="C58" i="123" s="1"/>
  <c r="S46" i="133"/>
  <c r="Q49" i="116"/>
  <c r="Q59" i="116" s="1"/>
  <c r="Q41" i="116"/>
  <c r="H25" i="135"/>
  <c r="H46" i="135"/>
  <c r="H42" i="135"/>
  <c r="H50" i="135"/>
  <c r="H60" i="135" s="1"/>
  <c r="C23" i="145"/>
  <c r="R42" i="122"/>
  <c r="R50" i="122"/>
  <c r="R60" i="122" s="1"/>
  <c r="S64" i="131"/>
  <c r="S73" i="131"/>
  <c r="S77" i="131"/>
  <c r="S66" i="131"/>
  <c r="D71" i="114"/>
  <c r="D75" i="114"/>
  <c r="D62" i="114"/>
  <c r="D79" i="114"/>
  <c r="D91" i="114"/>
  <c r="D92" i="114" s="1"/>
  <c r="D93" i="114" s="1"/>
  <c r="R46" i="115"/>
  <c r="R67" i="145"/>
  <c r="U93" i="145"/>
  <c r="U93" i="140"/>
  <c r="Q66" i="118"/>
  <c r="P26" i="120"/>
  <c r="P26" i="119"/>
  <c r="O32" i="111"/>
  <c r="O32" i="113"/>
  <c r="P66" i="126"/>
  <c r="Q66" i="128"/>
  <c r="Q66" i="116"/>
  <c r="P46" i="126" l="1"/>
  <c r="T93" i="140"/>
  <c r="R68" i="145"/>
  <c r="U97" i="118"/>
  <c r="U97" i="122"/>
  <c r="C97" i="121"/>
  <c r="U97" i="132"/>
  <c r="R97" i="145"/>
  <c r="C97" i="112"/>
  <c r="U97" i="134"/>
  <c r="U97" i="126"/>
  <c r="R45" i="137"/>
  <c r="U97" i="113"/>
  <c r="C97" i="132"/>
  <c r="C97" i="115"/>
  <c r="K102" i="140"/>
  <c r="R62" i="122"/>
  <c r="U97" i="119"/>
  <c r="R62" i="125"/>
  <c r="Q67" i="145"/>
  <c r="Q76" i="145" s="1"/>
  <c r="R45" i="122"/>
  <c r="T99" i="140"/>
  <c r="T97" i="140" s="1"/>
  <c r="Q28" i="140"/>
  <c r="Q26" i="140" s="1"/>
  <c r="Q49" i="140" s="1"/>
  <c r="Q59" i="140" s="1"/>
  <c r="Q28" i="145"/>
  <c r="Q26" i="145" s="1"/>
  <c r="Q41" i="145" s="1"/>
  <c r="U97" i="130"/>
  <c r="U97" i="112"/>
  <c r="T101" i="122"/>
  <c r="C97" i="120"/>
  <c r="O27" i="140"/>
  <c r="U91" i="140"/>
  <c r="Q80" i="129"/>
  <c r="T92" i="145"/>
  <c r="S97" i="143"/>
  <c r="O33" i="140"/>
  <c r="S99" i="145"/>
  <c r="Q80" i="130"/>
  <c r="P25" i="119"/>
  <c r="P41" i="119"/>
  <c r="P49" i="119"/>
  <c r="P59" i="119" s="1"/>
  <c r="Q71" i="118"/>
  <c r="Q79" i="118"/>
  <c r="Q75" i="118"/>
  <c r="Q91" i="118"/>
  <c r="Q92" i="118" s="1"/>
  <c r="Q93" i="118" s="1"/>
  <c r="Q80" i="118"/>
  <c r="Q80" i="128"/>
  <c r="Q62" i="128"/>
  <c r="Q79" i="128"/>
  <c r="Q75" i="128"/>
  <c r="Q71" i="128"/>
  <c r="Q91" i="128"/>
  <c r="Q92" i="128" s="1"/>
  <c r="Q93" i="128" s="1"/>
  <c r="Q80" i="116"/>
  <c r="Q79" i="116"/>
  <c r="Q75" i="116"/>
  <c r="Q71" i="116"/>
  <c r="Q62" i="116"/>
  <c r="Q91" i="116"/>
  <c r="Q92" i="116" s="1"/>
  <c r="Q93" i="116" s="1"/>
  <c r="O50" i="113"/>
  <c r="O60" i="113" s="1"/>
  <c r="O42" i="113"/>
  <c r="Q48" i="119"/>
  <c r="Q58" i="119" s="1"/>
  <c r="Q40" i="119"/>
  <c r="Q44" i="119"/>
  <c r="Q45" i="119"/>
  <c r="P81" i="126"/>
  <c r="P79" i="126"/>
  <c r="P75" i="126"/>
  <c r="P71" i="126"/>
  <c r="P62" i="126"/>
  <c r="P91" i="126"/>
  <c r="P92" i="126" s="1"/>
  <c r="P93" i="126" s="1"/>
  <c r="P80" i="126"/>
  <c r="P73" i="130"/>
  <c r="P77" i="130"/>
  <c r="B97" i="120"/>
  <c r="O32" i="118"/>
  <c r="P26" i="112"/>
  <c r="R48" i="132"/>
  <c r="R58" i="132" s="1"/>
  <c r="R44" i="132"/>
  <c r="R40" i="132"/>
  <c r="R46" i="132"/>
  <c r="F49" i="135"/>
  <c r="F59" i="135" s="1"/>
  <c r="F45" i="135"/>
  <c r="F41" i="135"/>
  <c r="Q92" i="111"/>
  <c r="Q93" i="111" s="1"/>
  <c r="B64" i="136"/>
  <c r="B73" i="136"/>
  <c r="B77" i="136"/>
  <c r="B81" i="136"/>
  <c r="B66" i="136"/>
  <c r="B97" i="112"/>
  <c r="C97" i="117"/>
  <c r="B97" i="125"/>
  <c r="U97" i="128"/>
  <c r="AE97" i="135"/>
  <c r="C97" i="134"/>
  <c r="Q64" i="115"/>
  <c r="Q77" i="115"/>
  <c r="Q73" i="115"/>
  <c r="P32" i="113"/>
  <c r="P25" i="113" s="1"/>
  <c r="P45" i="113" s="1"/>
  <c r="P32" i="122"/>
  <c r="P25" i="122" s="1"/>
  <c r="O26" i="115"/>
  <c r="O63" i="115" s="1"/>
  <c r="O32" i="144"/>
  <c r="O25" i="144" s="1"/>
  <c r="O45" i="144" s="1"/>
  <c r="P26" i="131"/>
  <c r="P63" i="131" s="1"/>
  <c r="P26" i="118"/>
  <c r="P63" i="118" s="1"/>
  <c r="Q73" i="137"/>
  <c r="Q77" i="137"/>
  <c r="Q64" i="137"/>
  <c r="P26" i="143"/>
  <c r="P32" i="112"/>
  <c r="N26" i="128"/>
  <c r="N63" i="128" s="1"/>
  <c r="N72" i="128"/>
  <c r="N76" i="128"/>
  <c r="R62" i="134"/>
  <c r="R71" i="134"/>
  <c r="R79" i="134"/>
  <c r="R75" i="134"/>
  <c r="R91" i="134"/>
  <c r="R92" i="134" s="1"/>
  <c r="R93" i="134" s="1"/>
  <c r="R80" i="134"/>
  <c r="Q81" i="117"/>
  <c r="Q79" i="117"/>
  <c r="Q75" i="117"/>
  <c r="Q71" i="117"/>
  <c r="Q91" i="117"/>
  <c r="Q92" i="117" s="1"/>
  <c r="Q93" i="117" s="1"/>
  <c r="D75" i="110"/>
  <c r="D79" i="110"/>
  <c r="D71" i="110"/>
  <c r="D62" i="110"/>
  <c r="D91" i="110"/>
  <c r="G97" i="145"/>
  <c r="P41" i="122"/>
  <c r="P49" i="122"/>
  <c r="P59" i="122" s="1"/>
  <c r="P45" i="124"/>
  <c r="P44" i="124"/>
  <c r="P40" i="124"/>
  <c r="P48" i="124"/>
  <c r="P58" i="124" s="1"/>
  <c r="B48" i="123"/>
  <c r="B58" i="123" s="1"/>
  <c r="B44" i="123"/>
  <c r="B40" i="123"/>
  <c r="R45" i="117"/>
  <c r="Q50" i="120"/>
  <c r="Q60" i="120" s="1"/>
  <c r="Q42" i="120"/>
  <c r="Q40" i="121"/>
  <c r="Q48" i="121"/>
  <c r="Q58" i="121" s="1"/>
  <c r="Q44" i="121"/>
  <c r="R49" i="145"/>
  <c r="R59" i="145" s="1"/>
  <c r="R41" i="145"/>
  <c r="R25" i="145"/>
  <c r="R45" i="145" s="1"/>
  <c r="R45" i="132"/>
  <c r="B48" i="114"/>
  <c r="B58" i="114" s="1"/>
  <c r="B40" i="114"/>
  <c r="B44" i="114"/>
  <c r="Q50" i="122"/>
  <c r="Q60" i="122" s="1"/>
  <c r="Q42" i="122"/>
  <c r="R50" i="140"/>
  <c r="R60" i="140" s="1"/>
  <c r="R42" i="140"/>
  <c r="Q25" i="120"/>
  <c r="Q46" i="120" s="1"/>
  <c r="Q42" i="128"/>
  <c r="Q50" i="128"/>
  <c r="Q60" i="128" s="1"/>
  <c r="Q46" i="128"/>
  <c r="T92" i="140"/>
  <c r="T91" i="140" s="1"/>
  <c r="O76" i="115"/>
  <c r="O72" i="115"/>
  <c r="P72" i="118"/>
  <c r="P76" i="118"/>
  <c r="P66" i="118"/>
  <c r="P80" i="118" s="1"/>
  <c r="P76" i="143"/>
  <c r="P72" i="143"/>
  <c r="P66" i="143"/>
  <c r="P80" i="143" s="1"/>
  <c r="O25" i="131"/>
  <c r="O46" i="131" s="1"/>
  <c r="O50" i="131"/>
  <c r="O60" i="131" s="1"/>
  <c r="O42" i="131"/>
  <c r="O50" i="111"/>
  <c r="O60" i="111" s="1"/>
  <c r="O42" i="111"/>
  <c r="B73" i="127"/>
  <c r="B81" i="127"/>
  <c r="B77" i="127"/>
  <c r="B64" i="127"/>
  <c r="B66" i="127"/>
  <c r="C97" i="128"/>
  <c r="O26" i="119"/>
  <c r="B97" i="129"/>
  <c r="O26" i="132"/>
  <c r="B97" i="131"/>
  <c r="AE101" i="133"/>
  <c r="C97" i="116"/>
  <c r="B97" i="126"/>
  <c r="B97" i="121"/>
  <c r="E97" i="143"/>
  <c r="B97" i="130"/>
  <c r="P63" i="117"/>
  <c r="P72" i="117"/>
  <c r="P76" i="117"/>
  <c r="P32" i="115"/>
  <c r="P25" i="115" s="1"/>
  <c r="O32" i="125"/>
  <c r="Q64" i="125"/>
  <c r="Q77" i="125"/>
  <c r="Q73" i="125"/>
  <c r="N32" i="128"/>
  <c r="P26" i="130"/>
  <c r="P63" i="130" s="1"/>
  <c r="P72" i="132"/>
  <c r="P76" i="132"/>
  <c r="R81" i="121"/>
  <c r="R62" i="121"/>
  <c r="R79" i="121"/>
  <c r="R75" i="121"/>
  <c r="R71" i="121"/>
  <c r="R91" i="121"/>
  <c r="R92" i="121" s="1"/>
  <c r="R93" i="121" s="1"/>
  <c r="R80" i="121"/>
  <c r="R80" i="129"/>
  <c r="R79" i="129"/>
  <c r="R71" i="129"/>
  <c r="R62" i="129"/>
  <c r="R75" i="129"/>
  <c r="R91" i="129"/>
  <c r="R44" i="122"/>
  <c r="R48" i="122"/>
  <c r="R58" i="122" s="1"/>
  <c r="R40" i="122"/>
  <c r="Q44" i="132"/>
  <c r="Q40" i="132"/>
  <c r="Q48" i="132"/>
  <c r="Q58" i="132" s="1"/>
  <c r="R40" i="130"/>
  <c r="R44" i="130"/>
  <c r="R48" i="130"/>
  <c r="R58" i="130" s="1"/>
  <c r="R46" i="130"/>
  <c r="Q71" i="130"/>
  <c r="Q75" i="130"/>
  <c r="Q79" i="130"/>
  <c r="Q91" i="130"/>
  <c r="Q92" i="130" s="1"/>
  <c r="Q93" i="130" s="1"/>
  <c r="O41" i="124"/>
  <c r="O49" i="124"/>
  <c r="O59" i="124" s="1"/>
  <c r="O25" i="124"/>
  <c r="O45" i="124" s="1"/>
  <c r="Q41" i="130"/>
  <c r="Q49" i="130"/>
  <c r="Q59" i="130" s="1"/>
  <c r="Q25" i="130"/>
  <c r="C62" i="127"/>
  <c r="C75" i="127"/>
  <c r="C71" i="127"/>
  <c r="C79" i="127"/>
  <c r="C91" i="127"/>
  <c r="C92" i="127" s="1"/>
  <c r="C93" i="127" s="1"/>
  <c r="S80" i="145"/>
  <c r="S75" i="145"/>
  <c r="S62" i="145"/>
  <c r="S71" i="145"/>
  <c r="S79" i="145"/>
  <c r="S91" i="145"/>
  <c r="Q62" i="124"/>
  <c r="Q71" i="124"/>
  <c r="Q79" i="124"/>
  <c r="Q75" i="124"/>
  <c r="Q91" i="124"/>
  <c r="Q92" i="124" s="1"/>
  <c r="Q93" i="124" s="1"/>
  <c r="Q50" i="121"/>
  <c r="Q60" i="121" s="1"/>
  <c r="Q42" i="121"/>
  <c r="Q46" i="121"/>
  <c r="R81" i="129"/>
  <c r="P49" i="125"/>
  <c r="P59" i="125" s="1"/>
  <c r="P41" i="125"/>
  <c r="R80" i="118"/>
  <c r="R75" i="118"/>
  <c r="R62" i="118"/>
  <c r="R71" i="118"/>
  <c r="R79" i="118"/>
  <c r="R91" i="118"/>
  <c r="R92" i="118" s="1"/>
  <c r="R93" i="118" s="1"/>
  <c r="AF97" i="133"/>
  <c r="P32" i="125"/>
  <c r="P25" i="125" s="1"/>
  <c r="P45" i="125" s="1"/>
  <c r="J62" i="133"/>
  <c r="J79" i="133"/>
  <c r="J71" i="133"/>
  <c r="J75" i="133"/>
  <c r="J91" i="133"/>
  <c r="J92" i="133" s="1"/>
  <c r="J93" i="133" s="1"/>
  <c r="J80" i="133"/>
  <c r="I62" i="135"/>
  <c r="I79" i="135"/>
  <c r="I75" i="135"/>
  <c r="I71" i="135"/>
  <c r="I91" i="135"/>
  <c r="I92" i="135" s="1"/>
  <c r="I93" i="135" s="1"/>
  <c r="O26" i="111"/>
  <c r="O63" i="111" s="1"/>
  <c r="F32" i="135"/>
  <c r="F25" i="135" s="1"/>
  <c r="P77" i="129"/>
  <c r="P73" i="129"/>
  <c r="T97" i="144"/>
  <c r="C97" i="119"/>
  <c r="U97" i="121"/>
  <c r="C97" i="113"/>
  <c r="B97" i="118"/>
  <c r="B97" i="128"/>
  <c r="C97" i="131"/>
  <c r="B97" i="113"/>
  <c r="O26" i="116"/>
  <c r="B97" i="115"/>
  <c r="B97" i="116"/>
  <c r="P64" i="121"/>
  <c r="P77" i="121"/>
  <c r="P73" i="121"/>
  <c r="P73" i="126"/>
  <c r="P77" i="126"/>
  <c r="P64" i="126"/>
  <c r="I102" i="140"/>
  <c r="P32" i="137"/>
  <c r="P25" i="137" s="1"/>
  <c r="P72" i="130"/>
  <c r="P76" i="130"/>
  <c r="P66" i="130"/>
  <c r="P80" i="130" s="1"/>
  <c r="P32" i="116"/>
  <c r="P25" i="116" s="1"/>
  <c r="N26" i="137"/>
  <c r="N63" i="137" s="1"/>
  <c r="R76" i="145"/>
  <c r="R63" i="145"/>
  <c r="R72" i="145"/>
  <c r="R66" i="145"/>
  <c r="R80" i="145" s="1"/>
  <c r="Q81" i="143"/>
  <c r="Q71" i="143"/>
  <c r="Q75" i="143"/>
  <c r="Q62" i="143"/>
  <c r="Q79" i="143"/>
  <c r="Q91" i="143"/>
  <c r="Q92" i="143" s="1"/>
  <c r="Q93" i="143" s="1"/>
  <c r="Q80" i="143"/>
  <c r="O25" i="113"/>
  <c r="O45" i="113" s="1"/>
  <c r="O41" i="113"/>
  <c r="O49" i="113"/>
  <c r="O59" i="113" s="1"/>
  <c r="P41" i="117"/>
  <c r="P49" i="117"/>
  <c r="P59" i="117" s="1"/>
  <c r="D99" i="140"/>
  <c r="D97" i="140" s="1"/>
  <c r="Q45" i="137"/>
  <c r="Q48" i="137"/>
  <c r="Q58" i="137" s="1"/>
  <c r="Q44" i="137"/>
  <c r="Q40" i="137"/>
  <c r="R64" i="120"/>
  <c r="R77" i="120"/>
  <c r="R73" i="120"/>
  <c r="R66" i="120"/>
  <c r="R81" i="120" s="1"/>
  <c r="B18" i="137"/>
  <c r="B17" i="137"/>
  <c r="B21" i="137"/>
  <c r="B48" i="136"/>
  <c r="B58" i="136" s="1"/>
  <c r="B40" i="136"/>
  <c r="B44" i="136"/>
  <c r="G25" i="135"/>
  <c r="G46" i="135"/>
  <c r="G50" i="135"/>
  <c r="G60" i="135" s="1"/>
  <c r="G42" i="135"/>
  <c r="R45" i="131"/>
  <c r="R48" i="131"/>
  <c r="R58" i="131" s="1"/>
  <c r="R44" i="131"/>
  <c r="R40" i="131"/>
  <c r="R46" i="131"/>
  <c r="Q41" i="129"/>
  <c r="Q49" i="129"/>
  <c r="Q59" i="129" s="1"/>
  <c r="Q25" i="129"/>
  <c r="Q45" i="129" s="1"/>
  <c r="R50" i="145"/>
  <c r="R60" i="145" s="1"/>
  <c r="R42" i="145"/>
  <c r="S73" i="145"/>
  <c r="S64" i="145"/>
  <c r="S77" i="145"/>
  <c r="S81" i="145"/>
  <c r="O25" i="115"/>
  <c r="O46" i="115" s="1"/>
  <c r="O42" i="115"/>
  <c r="O50" i="115"/>
  <c r="O60" i="115" s="1"/>
  <c r="Q46" i="115"/>
  <c r="Q44" i="115"/>
  <c r="Q48" i="115"/>
  <c r="Q58" i="115" s="1"/>
  <c r="Q40" i="115"/>
  <c r="O76" i="144"/>
  <c r="O72" i="144"/>
  <c r="O63" i="144"/>
  <c r="Q72" i="125"/>
  <c r="Q66" i="125"/>
  <c r="Q81" i="125" s="1"/>
  <c r="Q76" i="125"/>
  <c r="Q63" i="125"/>
  <c r="P72" i="111"/>
  <c r="P76" i="111"/>
  <c r="P66" i="111"/>
  <c r="P80" i="111" s="1"/>
  <c r="Q45" i="126"/>
  <c r="Q40" i="126"/>
  <c r="Q48" i="126"/>
  <c r="Q58" i="126" s="1"/>
  <c r="Q44" i="126"/>
  <c r="R44" i="117"/>
  <c r="R48" i="117"/>
  <c r="R58" i="117" s="1"/>
  <c r="R40" i="117"/>
  <c r="R46" i="117"/>
  <c r="R49" i="112"/>
  <c r="R59" i="112" s="1"/>
  <c r="R41" i="112"/>
  <c r="R25" i="112"/>
  <c r="R63" i="112"/>
  <c r="P49" i="115"/>
  <c r="P59" i="115" s="1"/>
  <c r="P41" i="115"/>
  <c r="F80" i="135"/>
  <c r="F76" i="135"/>
  <c r="F72" i="135"/>
  <c r="F63" i="135"/>
  <c r="B64" i="114"/>
  <c r="B81" i="114"/>
  <c r="B73" i="114"/>
  <c r="B77" i="114"/>
  <c r="B66" i="114"/>
  <c r="P73" i="143"/>
  <c r="P77" i="143"/>
  <c r="D97" i="144"/>
  <c r="P76" i="144"/>
  <c r="P72" i="144"/>
  <c r="P63" i="144"/>
  <c r="C97" i="125"/>
  <c r="B97" i="134"/>
  <c r="U97" i="129"/>
  <c r="U97" i="120"/>
  <c r="S97" i="137"/>
  <c r="S98" i="145"/>
  <c r="S97" i="145" s="1"/>
  <c r="C97" i="111"/>
  <c r="C98" i="140"/>
  <c r="U97" i="124"/>
  <c r="B97" i="111"/>
  <c r="O26" i="128"/>
  <c r="B97" i="124"/>
  <c r="B97" i="117"/>
  <c r="O26" i="112"/>
  <c r="U97" i="111"/>
  <c r="U98" i="140"/>
  <c r="O32" i="134"/>
  <c r="Q76" i="113"/>
  <c r="Q72" i="113"/>
  <c r="Q66" i="113"/>
  <c r="Q81" i="113" s="1"/>
  <c r="Q63" i="113"/>
  <c r="P32" i="111"/>
  <c r="P64" i="111" s="1"/>
  <c r="J102" i="140"/>
  <c r="P32" i="117"/>
  <c r="R102" i="140"/>
  <c r="Q45" i="116"/>
  <c r="Q40" i="116"/>
  <c r="Q48" i="116"/>
  <c r="Q58" i="116" s="1"/>
  <c r="Q44" i="116"/>
  <c r="S81" i="116"/>
  <c r="S62" i="116"/>
  <c r="S71" i="116"/>
  <c r="S75" i="116"/>
  <c r="S79" i="116"/>
  <c r="S91" i="116"/>
  <c r="S92" i="116" s="1"/>
  <c r="S93" i="116" s="1"/>
  <c r="S80" i="116"/>
  <c r="R71" i="119"/>
  <c r="R62" i="119"/>
  <c r="R79" i="119"/>
  <c r="R75" i="119"/>
  <c r="R91" i="119"/>
  <c r="P50" i="128"/>
  <c r="P60" i="128" s="1"/>
  <c r="P42" i="128"/>
  <c r="Q45" i="125"/>
  <c r="Q44" i="125"/>
  <c r="Q40" i="125"/>
  <c r="Q48" i="125"/>
  <c r="Q58" i="125" s="1"/>
  <c r="P41" i="113"/>
  <c r="P49" i="113"/>
  <c r="P59" i="113" s="1"/>
  <c r="C79" i="123"/>
  <c r="C62" i="123"/>
  <c r="C71" i="123"/>
  <c r="C75" i="123"/>
  <c r="C91" i="123"/>
  <c r="C92" i="123" s="1"/>
  <c r="C93" i="123" s="1"/>
  <c r="O41" i="144"/>
  <c r="O49" i="144"/>
  <c r="O59" i="144" s="1"/>
  <c r="O50" i="124"/>
  <c r="O60" i="124" s="1"/>
  <c r="O42" i="124"/>
  <c r="O46" i="124"/>
  <c r="Q80" i="112"/>
  <c r="Q62" i="112"/>
  <c r="Q75" i="112"/>
  <c r="Q71" i="112"/>
  <c r="Q79" i="112"/>
  <c r="Q91" i="112"/>
  <c r="Q92" i="112" s="1"/>
  <c r="Q93" i="112" s="1"/>
  <c r="P49" i="144"/>
  <c r="P59" i="144" s="1"/>
  <c r="P41" i="144"/>
  <c r="B48" i="127"/>
  <c r="B58" i="127" s="1"/>
  <c r="B44" i="127"/>
  <c r="B40" i="127"/>
  <c r="Q81" i="131"/>
  <c r="Q71" i="131"/>
  <c r="Q79" i="131"/>
  <c r="Q75" i="131"/>
  <c r="Q62" i="131"/>
  <c r="Q91" i="131"/>
  <c r="Q92" i="131" s="1"/>
  <c r="Q93" i="131" s="1"/>
  <c r="Q80" i="131"/>
  <c r="R81" i="134"/>
  <c r="R81" i="119"/>
  <c r="Q25" i="122"/>
  <c r="Q25" i="134"/>
  <c r="Q62" i="134" s="1"/>
  <c r="Q41" i="134"/>
  <c r="Q49" i="134"/>
  <c r="Q59" i="134" s="1"/>
  <c r="C75" i="136"/>
  <c r="C79" i="136"/>
  <c r="C71" i="136"/>
  <c r="C62" i="136"/>
  <c r="C91" i="136"/>
  <c r="C92" i="136" s="1"/>
  <c r="C93" i="136" s="1"/>
  <c r="U97" i="117"/>
  <c r="P32" i="130"/>
  <c r="P64" i="130" s="1"/>
  <c r="R73" i="145"/>
  <c r="R77" i="145"/>
  <c r="R64" i="145"/>
  <c r="O27" i="145"/>
  <c r="N72" i="137"/>
  <c r="N76" i="137"/>
  <c r="C97" i="130"/>
  <c r="O26" i="117"/>
  <c r="P77" i="111"/>
  <c r="P73" i="111"/>
  <c r="O26" i="121"/>
  <c r="B97" i="132"/>
  <c r="AD101" i="135"/>
  <c r="O26" i="126"/>
  <c r="Q77" i="119"/>
  <c r="Q64" i="119"/>
  <c r="Q73" i="119"/>
  <c r="U97" i="125"/>
  <c r="N26" i="113"/>
  <c r="U97" i="116"/>
  <c r="O32" i="137"/>
  <c r="P32" i="144"/>
  <c r="P25" i="144" s="1"/>
  <c r="Q73" i="113"/>
  <c r="Q77" i="113"/>
  <c r="Q64" i="113"/>
  <c r="P32" i="118"/>
  <c r="P64" i="118" s="1"/>
  <c r="P32" i="120"/>
  <c r="P25" i="120" s="1"/>
  <c r="P26" i="128"/>
  <c r="P32" i="131"/>
  <c r="O32" i="143"/>
  <c r="Q63" i="120"/>
  <c r="Q66" i="120"/>
  <c r="Q81" i="120" s="1"/>
  <c r="Q72" i="120"/>
  <c r="Q76" i="120"/>
  <c r="P102" i="140"/>
  <c r="P26" i="129"/>
  <c r="P63" i="129" s="1"/>
  <c r="S81" i="131"/>
  <c r="S71" i="131"/>
  <c r="S75" i="131"/>
  <c r="S62" i="131"/>
  <c r="S79" i="131"/>
  <c r="S91" i="131"/>
  <c r="S92" i="131" s="1"/>
  <c r="S80" i="131"/>
  <c r="Q67" i="140"/>
  <c r="R64" i="140"/>
  <c r="R77" i="140"/>
  <c r="R73" i="140"/>
  <c r="P46" i="121"/>
  <c r="P40" i="121"/>
  <c r="P44" i="121"/>
  <c r="P48" i="121"/>
  <c r="P58" i="121" s="1"/>
  <c r="Q50" i="116"/>
  <c r="Q60" i="116" s="1"/>
  <c r="Q42" i="116"/>
  <c r="Q46" i="116"/>
  <c r="S45" i="140"/>
  <c r="S44" i="140"/>
  <c r="S40" i="140"/>
  <c r="S48" i="140"/>
  <c r="S58" i="140" s="1"/>
  <c r="Q25" i="117"/>
  <c r="Q62" i="117" s="1"/>
  <c r="Q49" i="117"/>
  <c r="Q59" i="117" s="1"/>
  <c r="Q41" i="117"/>
  <c r="R76" i="140"/>
  <c r="R72" i="140"/>
  <c r="R63" i="140"/>
  <c r="R66" i="140"/>
  <c r="S45" i="113"/>
  <c r="S44" i="113"/>
  <c r="S48" i="113"/>
  <c r="S58" i="113" s="1"/>
  <c r="S40" i="113"/>
  <c r="S46" i="113"/>
  <c r="S62" i="113"/>
  <c r="Q45" i="128"/>
  <c r="Q44" i="128"/>
  <c r="Q40" i="128"/>
  <c r="Q48" i="128"/>
  <c r="Q58" i="128" s="1"/>
  <c r="S46" i="140"/>
  <c r="R46" i="137"/>
  <c r="R40" i="137"/>
  <c r="R44" i="137"/>
  <c r="R48" i="137"/>
  <c r="R58" i="137" s="1"/>
  <c r="R81" i="116"/>
  <c r="R79" i="116"/>
  <c r="R62" i="116"/>
  <c r="R71" i="116"/>
  <c r="R75" i="116"/>
  <c r="R91" i="116"/>
  <c r="R92" i="116" s="1"/>
  <c r="R93" i="116" s="1"/>
  <c r="Q50" i="137"/>
  <c r="Q60" i="137" s="1"/>
  <c r="Q42" i="137"/>
  <c r="Q46" i="137"/>
  <c r="B23" i="145"/>
  <c r="Q45" i="121"/>
  <c r="R79" i="115"/>
  <c r="R75" i="115"/>
  <c r="R71" i="115"/>
  <c r="R62" i="115"/>
  <c r="R91" i="115"/>
  <c r="R92" i="115" s="1"/>
  <c r="R93" i="115" s="1"/>
  <c r="G49" i="135"/>
  <c r="G59" i="135" s="1"/>
  <c r="G45" i="135"/>
  <c r="G41" i="135"/>
  <c r="Q75" i="134"/>
  <c r="Q71" i="134"/>
  <c r="Q79" i="134"/>
  <c r="Q91" i="134"/>
  <c r="Q92" i="134" s="1"/>
  <c r="Q93" i="134" s="1"/>
  <c r="P41" i="137"/>
  <c r="P49" i="137"/>
  <c r="P59" i="137" s="1"/>
  <c r="Q66" i="119"/>
  <c r="Q81" i="119" s="1"/>
  <c r="U97" i="131"/>
  <c r="B97" i="119"/>
  <c r="H44" i="135"/>
  <c r="H40" i="135"/>
  <c r="H48" i="135"/>
  <c r="H58" i="135" s="1"/>
  <c r="C18" i="145"/>
  <c r="C17" i="145"/>
  <c r="C21" i="145"/>
  <c r="P49" i="120"/>
  <c r="P59" i="120" s="1"/>
  <c r="P41" i="120"/>
  <c r="P49" i="116"/>
  <c r="P59" i="116" s="1"/>
  <c r="P41" i="116"/>
  <c r="H77" i="135"/>
  <c r="H81" i="135"/>
  <c r="H73" i="135"/>
  <c r="H64" i="135"/>
  <c r="H66" i="135"/>
  <c r="B77" i="123"/>
  <c r="B64" i="123"/>
  <c r="B73" i="123"/>
  <c r="B81" i="123"/>
  <c r="B66" i="123"/>
  <c r="P73" i="118"/>
  <c r="P77" i="118"/>
  <c r="C97" i="129"/>
  <c r="O76" i="111"/>
  <c r="O72" i="111"/>
  <c r="N26" i="144"/>
  <c r="C97" i="124"/>
  <c r="Q64" i="128"/>
  <c r="Q73" i="128"/>
  <c r="Q77" i="128"/>
  <c r="Q81" i="128"/>
  <c r="P32" i="132"/>
  <c r="Q66" i="121"/>
  <c r="Q81" i="121" s="1"/>
  <c r="Q72" i="121"/>
  <c r="Q63" i="121"/>
  <c r="Q76" i="121"/>
  <c r="P76" i="124"/>
  <c r="P66" i="124"/>
  <c r="P81" i="124" s="1"/>
  <c r="P63" i="124"/>
  <c r="P72" i="124"/>
  <c r="Q64" i="120"/>
  <c r="Q73" i="120"/>
  <c r="Q77" i="120"/>
  <c r="P32" i="129"/>
  <c r="P64" i="129" s="1"/>
  <c r="P63" i="120"/>
  <c r="P76" i="120"/>
  <c r="P72" i="120"/>
  <c r="P66" i="120"/>
  <c r="P80" i="120" s="1"/>
  <c r="T102" i="140"/>
  <c r="Q81" i="144"/>
  <c r="Q79" i="144"/>
  <c r="Q71" i="144"/>
  <c r="Q75" i="144"/>
  <c r="Q62" i="144"/>
  <c r="Q91" i="144"/>
  <c r="Q92" i="144" s="1"/>
  <c r="Q93" i="144" s="1"/>
  <c r="Q80" i="144"/>
  <c r="R44" i="120"/>
  <c r="R40" i="120"/>
  <c r="R48" i="120"/>
  <c r="R58" i="120" s="1"/>
  <c r="R45" i="120"/>
  <c r="R44" i="119"/>
  <c r="R48" i="119"/>
  <c r="R58" i="119" s="1"/>
  <c r="R40" i="119"/>
  <c r="R45" i="119"/>
  <c r="F99" i="145"/>
  <c r="F97" i="145" s="1"/>
  <c r="S45" i="145"/>
  <c r="S44" i="145"/>
  <c r="S48" i="145"/>
  <c r="S58" i="145" s="1"/>
  <c r="S40" i="145"/>
  <c r="P66" i="121"/>
  <c r="P81" i="121" s="1"/>
  <c r="Q50" i="126"/>
  <c r="Q60" i="126" s="1"/>
  <c r="Q46" i="126"/>
  <c r="Q42" i="126"/>
  <c r="Q50" i="125"/>
  <c r="Q60" i="125" s="1"/>
  <c r="Q42" i="125"/>
  <c r="Q46" i="125"/>
  <c r="J81" i="133"/>
  <c r="R62" i="130"/>
  <c r="Q42" i="132"/>
  <c r="Q50" i="132"/>
  <c r="Q60" i="132" s="1"/>
  <c r="Q46" i="132"/>
  <c r="R80" i="126"/>
  <c r="R62" i="126"/>
  <c r="R79" i="126"/>
  <c r="R75" i="126"/>
  <c r="R71" i="126"/>
  <c r="R91" i="126"/>
  <c r="R92" i="126" s="1"/>
  <c r="R93" i="126" s="1"/>
  <c r="M102" i="140"/>
  <c r="W93" i="145"/>
  <c r="W93" i="140"/>
  <c r="W91" i="140" s="1"/>
  <c r="P76" i="131"/>
  <c r="P72" i="131"/>
  <c r="P26" i="132"/>
  <c r="L102" i="140"/>
  <c r="Q64" i="118"/>
  <c r="Q73" i="118"/>
  <c r="Q77" i="118"/>
  <c r="Q81" i="118"/>
  <c r="B12" i="145"/>
  <c r="B19" i="145" s="1"/>
  <c r="B22" i="145"/>
  <c r="E26" i="122"/>
  <c r="P77" i="120"/>
  <c r="P73" i="120"/>
  <c r="O63" i="113"/>
  <c r="O76" i="113"/>
  <c r="O72" i="113"/>
  <c r="C97" i="126"/>
  <c r="U97" i="115"/>
  <c r="C97" i="118"/>
  <c r="Q64" i="116"/>
  <c r="Q77" i="116"/>
  <c r="Q73" i="116"/>
  <c r="Q81" i="116"/>
  <c r="Q66" i="115"/>
  <c r="Q81" i="115" s="1"/>
  <c r="Q63" i="115"/>
  <c r="Q72" i="115"/>
  <c r="Q76" i="115"/>
  <c r="Q77" i="121"/>
  <c r="Q64" i="121"/>
  <c r="Q73" i="121"/>
  <c r="P73" i="124"/>
  <c r="P77" i="124"/>
  <c r="P64" i="124"/>
  <c r="Q63" i="137"/>
  <c r="Q76" i="137"/>
  <c r="Q72" i="137"/>
  <c r="Q66" i="137"/>
  <c r="P32" i="143"/>
  <c r="P64" i="143" s="1"/>
  <c r="O32" i="122"/>
  <c r="P63" i="119"/>
  <c r="P72" i="119"/>
  <c r="P76" i="119"/>
  <c r="P72" i="129"/>
  <c r="P76" i="129"/>
  <c r="P66" i="129"/>
  <c r="P81" i="129" s="1"/>
  <c r="O76" i="131"/>
  <c r="O63" i="131"/>
  <c r="O72" i="131"/>
  <c r="E93" i="110"/>
  <c r="R46" i="134"/>
  <c r="R44" i="134"/>
  <c r="R40" i="134"/>
  <c r="R48" i="134"/>
  <c r="R58" i="134" s="1"/>
  <c r="R71" i="128"/>
  <c r="R62" i="128"/>
  <c r="R75" i="128"/>
  <c r="R79" i="128"/>
  <c r="R91" i="128"/>
  <c r="R92" i="128" s="1"/>
  <c r="R93" i="128" s="1"/>
  <c r="R80" i="128"/>
  <c r="Q42" i="129"/>
  <c r="Q50" i="129"/>
  <c r="Q60" i="129" s="1"/>
  <c r="S80" i="134"/>
  <c r="S75" i="134"/>
  <c r="S79" i="134"/>
  <c r="S71" i="134"/>
  <c r="S62" i="134"/>
  <c r="S91" i="134"/>
  <c r="S92" i="134" s="1"/>
  <c r="S93" i="134" s="1"/>
  <c r="Q50" i="113"/>
  <c r="Q60" i="113" s="1"/>
  <c r="Q42" i="113"/>
  <c r="Q25" i="113"/>
  <c r="Q46" i="113" s="1"/>
  <c r="B19" i="143"/>
  <c r="B17" i="143"/>
  <c r="B21" i="143"/>
  <c r="B18" i="143"/>
  <c r="B25" i="110"/>
  <c r="B46" i="110"/>
  <c r="B42" i="110"/>
  <c r="B50" i="110"/>
  <c r="B60" i="110" s="1"/>
  <c r="R49" i="140"/>
  <c r="R59" i="140" s="1"/>
  <c r="R41" i="140"/>
  <c r="R25" i="140"/>
  <c r="R46" i="140" s="1"/>
  <c r="Q50" i="119"/>
  <c r="Q60" i="119" s="1"/>
  <c r="Q42" i="119"/>
  <c r="Q46" i="119"/>
  <c r="P50" i="124"/>
  <c r="P60" i="124" s="1"/>
  <c r="P42" i="124"/>
  <c r="P46" i="124"/>
  <c r="C71" i="114"/>
  <c r="C62" i="114"/>
  <c r="C75" i="114"/>
  <c r="C79" i="114"/>
  <c r="C91" i="114"/>
  <c r="C92" i="114" s="1"/>
  <c r="C93" i="114" s="1"/>
  <c r="P48" i="126"/>
  <c r="P58" i="126" s="1"/>
  <c r="P44" i="126"/>
  <c r="P40" i="126"/>
  <c r="Q34" i="140"/>
  <c r="Q32" i="140" s="1"/>
  <c r="S46" i="145"/>
  <c r="Q49" i="118"/>
  <c r="Q59" i="118" s="1"/>
  <c r="Q41" i="118"/>
  <c r="Q25" i="118"/>
  <c r="Q45" i="118" s="1"/>
  <c r="Q62" i="129"/>
  <c r="Q71" i="129"/>
  <c r="Q79" i="129"/>
  <c r="Q75" i="129"/>
  <c r="Q91" i="129"/>
  <c r="Q92" i="129" s="1"/>
  <c r="Q93" i="129" s="1"/>
  <c r="B18" i="144"/>
  <c r="B17" i="144"/>
  <c r="B21" i="144"/>
  <c r="B19" i="144"/>
  <c r="Q34" i="145"/>
  <c r="Q32" i="145" s="1"/>
  <c r="Q25" i="145" s="1"/>
  <c r="S80" i="140"/>
  <c r="S71" i="140"/>
  <c r="S62" i="140"/>
  <c r="S79" i="140"/>
  <c r="S75" i="140"/>
  <c r="R46" i="125"/>
  <c r="R40" i="125"/>
  <c r="R48" i="125"/>
  <c r="R58" i="125" s="1"/>
  <c r="R44" i="125"/>
  <c r="O33" i="145"/>
  <c r="O63" i="124"/>
  <c r="Q46" i="124"/>
  <c r="Q44" i="124"/>
  <c r="Q40" i="124"/>
  <c r="Q48" i="124"/>
  <c r="Q58" i="124" s="1"/>
  <c r="P66" i="132"/>
  <c r="N32" i="132"/>
  <c r="O26" i="118"/>
  <c r="P66" i="144"/>
  <c r="E101" i="111"/>
  <c r="V97" i="126"/>
  <c r="C101" i="115"/>
  <c r="J101" i="111"/>
  <c r="V97" i="117"/>
  <c r="O66" i="144"/>
  <c r="Q68" i="140" l="1"/>
  <c r="T99" i="145"/>
  <c r="Q46" i="129"/>
  <c r="D101" i="132"/>
  <c r="P81" i="118"/>
  <c r="C101" i="134"/>
  <c r="C101" i="120"/>
  <c r="U101" i="112"/>
  <c r="P64" i="120"/>
  <c r="Q25" i="140"/>
  <c r="D101" i="117"/>
  <c r="D101" i="131"/>
  <c r="C101" i="129"/>
  <c r="U101" i="121"/>
  <c r="C101" i="121"/>
  <c r="V97" i="115"/>
  <c r="Q49" i="145"/>
  <c r="Q59" i="145" s="1"/>
  <c r="D101" i="119"/>
  <c r="V97" i="131"/>
  <c r="N32" i="122"/>
  <c r="N42" i="122" s="1"/>
  <c r="D101" i="118"/>
  <c r="V97" i="132"/>
  <c r="Q72" i="145"/>
  <c r="D101" i="124"/>
  <c r="U101" i="125"/>
  <c r="V97" i="122"/>
  <c r="Q41" i="140"/>
  <c r="D101" i="126"/>
  <c r="V97" i="128"/>
  <c r="Q63" i="145"/>
  <c r="U101" i="131"/>
  <c r="C101" i="112"/>
  <c r="D101" i="112"/>
  <c r="U101" i="129"/>
  <c r="U101" i="130"/>
  <c r="S93" i="131"/>
  <c r="S93" i="140" s="1"/>
  <c r="S92" i="140"/>
  <c r="N27" i="140"/>
  <c r="B18" i="145"/>
  <c r="P45" i="115"/>
  <c r="P48" i="115"/>
  <c r="P58" i="115" s="1"/>
  <c r="P44" i="115"/>
  <c r="P40" i="115"/>
  <c r="Q73" i="140"/>
  <c r="Q64" i="140"/>
  <c r="Q77" i="140"/>
  <c r="F44" i="135"/>
  <c r="F40" i="135"/>
  <c r="F48" i="135"/>
  <c r="F58" i="135" s="1"/>
  <c r="O49" i="118"/>
  <c r="O59" i="118" s="1"/>
  <c r="O41" i="118"/>
  <c r="O25" i="118"/>
  <c r="O45" i="118" s="1"/>
  <c r="Q45" i="140"/>
  <c r="Q44" i="140"/>
  <c r="Q48" i="140"/>
  <c r="Q58" i="140" s="1"/>
  <c r="Q40" i="140"/>
  <c r="P44" i="120"/>
  <c r="P48" i="120"/>
  <c r="P58" i="120" s="1"/>
  <c r="P40" i="120"/>
  <c r="P45" i="120"/>
  <c r="Q45" i="145"/>
  <c r="Q44" i="145"/>
  <c r="Q40" i="145"/>
  <c r="Q48" i="145"/>
  <c r="Q58" i="145" s="1"/>
  <c r="O81" i="144"/>
  <c r="O62" i="144"/>
  <c r="O71" i="144"/>
  <c r="O75" i="144"/>
  <c r="O79" i="144"/>
  <c r="O91" i="144"/>
  <c r="O92" i="144" s="1"/>
  <c r="O93" i="144" s="1"/>
  <c r="O80" i="144"/>
  <c r="P71" i="144"/>
  <c r="P75" i="144"/>
  <c r="P79" i="144"/>
  <c r="P62" i="144"/>
  <c r="P91" i="144"/>
  <c r="P92" i="144" s="1"/>
  <c r="P93" i="144" s="1"/>
  <c r="P80" i="144"/>
  <c r="P80" i="132"/>
  <c r="P75" i="132"/>
  <c r="P71" i="132"/>
  <c r="P79" i="132"/>
  <c r="P91" i="132"/>
  <c r="P92" i="132" s="1"/>
  <c r="P93" i="132" s="1"/>
  <c r="P45" i="122"/>
  <c r="P40" i="122"/>
  <c r="P48" i="122"/>
  <c r="P58" i="122" s="1"/>
  <c r="P44" i="122"/>
  <c r="E63" i="135"/>
  <c r="E76" i="135"/>
  <c r="E72" i="135"/>
  <c r="E80" i="135"/>
  <c r="O64" i="124"/>
  <c r="O77" i="124"/>
  <c r="O73" i="124"/>
  <c r="O66" i="124"/>
  <c r="O81" i="124" s="1"/>
  <c r="O101" i="116"/>
  <c r="J101" i="119"/>
  <c r="E101" i="121"/>
  <c r="E101" i="126"/>
  <c r="S101" i="131"/>
  <c r="H101" i="112"/>
  <c r="J101" i="128"/>
  <c r="M101" i="116"/>
  <c r="D97" i="143"/>
  <c r="M101" i="117"/>
  <c r="F101" i="113"/>
  <c r="C101" i="131"/>
  <c r="M101" i="118"/>
  <c r="H101" i="131"/>
  <c r="J101" i="129"/>
  <c r="P101" i="120"/>
  <c r="G101" i="115"/>
  <c r="L101" i="113"/>
  <c r="N101" i="134"/>
  <c r="K101" i="112"/>
  <c r="Q101" i="120"/>
  <c r="R101" i="119"/>
  <c r="N101" i="132"/>
  <c r="C101" i="118"/>
  <c r="E101" i="113"/>
  <c r="H101" i="126"/>
  <c r="C101" i="128"/>
  <c r="T101" i="132"/>
  <c r="P101" i="112"/>
  <c r="AF101" i="133"/>
  <c r="F101" i="129"/>
  <c r="Q101" i="130"/>
  <c r="J101" i="132"/>
  <c r="I101" i="112"/>
  <c r="E101" i="117"/>
  <c r="L101" i="115"/>
  <c r="F101" i="124"/>
  <c r="C101" i="111"/>
  <c r="K101" i="131"/>
  <c r="O72" i="119"/>
  <c r="O76" i="119"/>
  <c r="O63" i="119"/>
  <c r="T101" i="115"/>
  <c r="K101" i="116"/>
  <c r="P101" i="113"/>
  <c r="Q101" i="121"/>
  <c r="S101" i="128"/>
  <c r="E101" i="131"/>
  <c r="J101" i="112"/>
  <c r="O101" i="119"/>
  <c r="O32" i="132"/>
  <c r="N32" i="126"/>
  <c r="O72" i="122"/>
  <c r="O76" i="122"/>
  <c r="O66" i="122"/>
  <c r="O80" i="122" s="1"/>
  <c r="N72" i="132"/>
  <c r="N76" i="132"/>
  <c r="P76" i="112"/>
  <c r="P66" i="112"/>
  <c r="P72" i="112"/>
  <c r="P63" i="112"/>
  <c r="Q44" i="118"/>
  <c r="Q40" i="118"/>
  <c r="Q48" i="118"/>
  <c r="Q58" i="118" s="1"/>
  <c r="Q46" i="118"/>
  <c r="P42" i="143"/>
  <c r="P50" i="143"/>
  <c r="P60" i="143" s="1"/>
  <c r="P42" i="132"/>
  <c r="P50" i="132"/>
  <c r="P60" i="132" s="1"/>
  <c r="O49" i="121"/>
  <c r="O59" i="121" s="1"/>
  <c r="O41" i="121"/>
  <c r="O46" i="144"/>
  <c r="O40" i="144"/>
  <c r="O48" i="144"/>
  <c r="O58" i="144" s="1"/>
  <c r="O44" i="144"/>
  <c r="Q64" i="126"/>
  <c r="Q77" i="126"/>
  <c r="Q73" i="126"/>
  <c r="Q66" i="126"/>
  <c r="P67" i="140"/>
  <c r="R46" i="145"/>
  <c r="R81" i="145"/>
  <c r="R75" i="145"/>
  <c r="R62" i="145"/>
  <c r="R79" i="145"/>
  <c r="R71" i="145"/>
  <c r="R91" i="145"/>
  <c r="P44" i="125"/>
  <c r="P48" i="125"/>
  <c r="P58" i="125" s="1"/>
  <c r="P40" i="125"/>
  <c r="Q45" i="130"/>
  <c r="Q44" i="130"/>
  <c r="Q48" i="130"/>
  <c r="Q58" i="130" s="1"/>
  <c r="Q40" i="130"/>
  <c r="Q46" i="130"/>
  <c r="N25" i="128"/>
  <c r="N46" i="128" s="1"/>
  <c r="N41" i="128"/>
  <c r="N49" i="128"/>
  <c r="N59" i="128" s="1"/>
  <c r="O42" i="144"/>
  <c r="O50" i="144"/>
  <c r="O60" i="144" s="1"/>
  <c r="B75" i="136"/>
  <c r="B62" i="136"/>
  <c r="B79" i="136"/>
  <c r="B71" i="136"/>
  <c r="B91" i="136"/>
  <c r="B92" i="136" s="1"/>
  <c r="Q62" i="118"/>
  <c r="E32" i="135"/>
  <c r="O73" i="120"/>
  <c r="O77" i="120"/>
  <c r="V97" i="134"/>
  <c r="E101" i="130"/>
  <c r="H101" i="117"/>
  <c r="T101" i="121"/>
  <c r="F101" i="128"/>
  <c r="F101" i="125"/>
  <c r="V97" i="125"/>
  <c r="R101" i="132"/>
  <c r="M101" i="112"/>
  <c r="S101" i="116"/>
  <c r="R101" i="130"/>
  <c r="R101" i="124"/>
  <c r="I101" i="118"/>
  <c r="V97" i="119"/>
  <c r="F101" i="131"/>
  <c r="M101" i="129"/>
  <c r="S101" i="120"/>
  <c r="S101" i="126"/>
  <c r="U101" i="116"/>
  <c r="N101" i="113"/>
  <c r="T101" i="128"/>
  <c r="R101" i="112"/>
  <c r="H101" i="120"/>
  <c r="M101" i="113"/>
  <c r="Q101" i="126"/>
  <c r="R101" i="134"/>
  <c r="O101" i="132"/>
  <c r="G101" i="112"/>
  <c r="S101" i="119"/>
  <c r="S101" i="112"/>
  <c r="H101" i="130"/>
  <c r="I101" i="121"/>
  <c r="K101" i="118"/>
  <c r="F101" i="132"/>
  <c r="D101" i="134"/>
  <c r="G101" i="129"/>
  <c r="C101" i="130"/>
  <c r="Q101" i="112"/>
  <c r="F101" i="117"/>
  <c r="H101" i="116"/>
  <c r="Q101" i="124"/>
  <c r="K101" i="121"/>
  <c r="O101" i="128"/>
  <c r="N101" i="131"/>
  <c r="F101" i="112"/>
  <c r="T101" i="134"/>
  <c r="O32" i="119"/>
  <c r="O32" i="121"/>
  <c r="O25" i="121" s="1"/>
  <c r="S102" i="140"/>
  <c r="O32" i="126"/>
  <c r="O32" i="129"/>
  <c r="P64" i="119"/>
  <c r="P73" i="119"/>
  <c r="P77" i="119"/>
  <c r="E49" i="122"/>
  <c r="E59" i="122" s="1"/>
  <c r="E45" i="122"/>
  <c r="E41" i="122"/>
  <c r="R80" i="140"/>
  <c r="R75" i="140"/>
  <c r="R79" i="140"/>
  <c r="R71" i="140"/>
  <c r="R62" i="140"/>
  <c r="Q63" i="140"/>
  <c r="Q72" i="140"/>
  <c r="Q76" i="140"/>
  <c r="Q66" i="140"/>
  <c r="Q80" i="140" s="1"/>
  <c r="P25" i="128"/>
  <c r="P49" i="128"/>
  <c r="P59" i="128" s="1"/>
  <c r="P41" i="128"/>
  <c r="P50" i="118"/>
  <c r="P60" i="118" s="1"/>
  <c r="P42" i="118"/>
  <c r="N49" i="113"/>
  <c r="N59" i="113" s="1"/>
  <c r="N41" i="113"/>
  <c r="O49" i="126"/>
  <c r="O59" i="126" s="1"/>
  <c r="O41" i="126"/>
  <c r="P50" i="117"/>
  <c r="P60" i="117" s="1"/>
  <c r="P42" i="117"/>
  <c r="Q80" i="113"/>
  <c r="Q75" i="113"/>
  <c r="Q79" i="113"/>
  <c r="Q71" i="113"/>
  <c r="Q62" i="113"/>
  <c r="Q91" i="113"/>
  <c r="Q92" i="113" s="1"/>
  <c r="Q93" i="113" s="1"/>
  <c r="P67" i="145"/>
  <c r="Q80" i="125"/>
  <c r="Q62" i="125"/>
  <c r="Q79" i="125"/>
  <c r="Q71" i="125"/>
  <c r="Q75" i="125"/>
  <c r="Q91" i="125"/>
  <c r="Q92" i="125" s="1"/>
  <c r="Q93" i="125" s="1"/>
  <c r="P71" i="130"/>
  <c r="P79" i="130"/>
  <c r="P75" i="130"/>
  <c r="P91" i="130"/>
  <c r="P92" i="130" s="1"/>
  <c r="P93" i="130" s="1"/>
  <c r="O49" i="116"/>
  <c r="O59" i="116" s="1"/>
  <c r="O41" i="116"/>
  <c r="O25" i="111"/>
  <c r="O49" i="111"/>
  <c r="O59" i="111" s="1"/>
  <c r="O41" i="111"/>
  <c r="R92" i="129"/>
  <c r="Q45" i="120"/>
  <c r="Q40" i="120"/>
  <c r="Q48" i="120"/>
  <c r="Q58" i="120" s="1"/>
  <c r="Q44" i="120"/>
  <c r="C99" i="140"/>
  <c r="C97" i="140" s="1"/>
  <c r="E32" i="122"/>
  <c r="O77" i="131"/>
  <c r="O73" i="131"/>
  <c r="O64" i="131"/>
  <c r="L101" i="130"/>
  <c r="R101" i="117"/>
  <c r="I101" i="113"/>
  <c r="I101" i="128"/>
  <c r="U101" i="132"/>
  <c r="D101" i="125"/>
  <c r="F101" i="118"/>
  <c r="F101" i="130"/>
  <c r="L101" i="128"/>
  <c r="G101" i="125"/>
  <c r="G101" i="132"/>
  <c r="O76" i="117"/>
  <c r="O72" i="117"/>
  <c r="O63" i="117"/>
  <c r="N26" i="125"/>
  <c r="P101" i="128"/>
  <c r="D101" i="130"/>
  <c r="E101" i="119"/>
  <c r="G101" i="113"/>
  <c r="V97" i="124"/>
  <c r="N101" i="112"/>
  <c r="O101" i="115"/>
  <c r="S101" i="124"/>
  <c r="J101" i="120"/>
  <c r="J101" i="130"/>
  <c r="E101" i="124"/>
  <c r="R101" i="128"/>
  <c r="I101" i="131"/>
  <c r="I101" i="120"/>
  <c r="U101" i="111"/>
  <c r="U102" i="140"/>
  <c r="G101" i="121"/>
  <c r="N101" i="128"/>
  <c r="E101" i="118"/>
  <c r="C101" i="126"/>
  <c r="E101" i="129"/>
  <c r="O101" i="120"/>
  <c r="D101" i="121"/>
  <c r="T97" i="143"/>
  <c r="E101" i="132"/>
  <c r="T101" i="112"/>
  <c r="Q101" i="113"/>
  <c r="H101" i="115"/>
  <c r="N101" i="119"/>
  <c r="K101" i="124"/>
  <c r="R101" i="118"/>
  <c r="S101" i="129"/>
  <c r="O77" i="125"/>
  <c r="O73" i="125"/>
  <c r="O64" i="125"/>
  <c r="O32" i="117"/>
  <c r="O25" i="117" s="1"/>
  <c r="O26" i="143"/>
  <c r="N32" i="120"/>
  <c r="O26" i="125"/>
  <c r="O63" i="125" s="1"/>
  <c r="P66" i="116"/>
  <c r="P80" i="116" s="1"/>
  <c r="P76" i="116"/>
  <c r="P72" i="116"/>
  <c r="P63" i="116"/>
  <c r="N32" i="113"/>
  <c r="O26" i="130"/>
  <c r="O63" i="130" s="1"/>
  <c r="O32" i="128"/>
  <c r="O25" i="128" s="1"/>
  <c r="E26" i="135"/>
  <c r="N32" i="144"/>
  <c r="N25" i="144" s="1"/>
  <c r="N45" i="144" s="1"/>
  <c r="Q48" i="113"/>
  <c r="Q58" i="113" s="1"/>
  <c r="Q40" i="113"/>
  <c r="Q44" i="113"/>
  <c r="Q45" i="113"/>
  <c r="Q80" i="137"/>
  <c r="Q79" i="137"/>
  <c r="Q71" i="137"/>
  <c r="Q62" i="137"/>
  <c r="Q75" i="137"/>
  <c r="Q91" i="137"/>
  <c r="Q92" i="137" s="1"/>
  <c r="Q93" i="137" s="1"/>
  <c r="U99" i="140"/>
  <c r="U97" i="140" s="1"/>
  <c r="P49" i="129"/>
  <c r="P59" i="129" s="1"/>
  <c r="P41" i="129"/>
  <c r="P25" i="129"/>
  <c r="P45" i="129" s="1"/>
  <c r="P46" i="113"/>
  <c r="P48" i="113"/>
  <c r="P58" i="113" s="1"/>
  <c r="P44" i="113"/>
  <c r="P40" i="113"/>
  <c r="P81" i="143"/>
  <c r="P25" i="117"/>
  <c r="P46" i="117" s="1"/>
  <c r="G101" i="111"/>
  <c r="Q62" i="130"/>
  <c r="P41" i="130"/>
  <c r="P49" i="130"/>
  <c r="P59" i="130" s="1"/>
  <c r="O40" i="131"/>
  <c r="O44" i="131"/>
  <c r="O48" i="131"/>
  <c r="O58" i="131" s="1"/>
  <c r="O45" i="131"/>
  <c r="P50" i="112"/>
  <c r="P60" i="112" s="1"/>
  <c r="P42" i="112"/>
  <c r="O41" i="115"/>
  <c r="O49" i="115"/>
  <c r="O59" i="115" s="1"/>
  <c r="O45" i="115"/>
  <c r="P41" i="112"/>
  <c r="P25" i="112"/>
  <c r="P46" i="112" s="1"/>
  <c r="P49" i="112"/>
  <c r="P59" i="112" s="1"/>
  <c r="H101" i="121"/>
  <c r="Q101" i="118"/>
  <c r="E80" i="122"/>
  <c r="E63" i="122"/>
  <c r="E76" i="122"/>
  <c r="E72" i="122"/>
  <c r="E101" i="115"/>
  <c r="O101" i="130"/>
  <c r="I101" i="117"/>
  <c r="H101" i="113"/>
  <c r="N26" i="115"/>
  <c r="I101" i="125"/>
  <c r="M101" i="134"/>
  <c r="D101" i="129"/>
  <c r="L101" i="134"/>
  <c r="Q101" i="115"/>
  <c r="M101" i="130"/>
  <c r="T101" i="126"/>
  <c r="G101" i="128"/>
  <c r="M101" i="125"/>
  <c r="H101" i="132"/>
  <c r="O64" i="113"/>
  <c r="O73" i="113"/>
  <c r="O77" i="113"/>
  <c r="Q101" i="116"/>
  <c r="J101" i="124"/>
  <c r="T101" i="118"/>
  <c r="Q101" i="131"/>
  <c r="D101" i="113"/>
  <c r="S101" i="130"/>
  <c r="C101" i="124"/>
  <c r="H101" i="128"/>
  <c r="G101" i="131"/>
  <c r="C101" i="113"/>
  <c r="N63" i="113"/>
  <c r="N76" i="113"/>
  <c r="N72" i="113"/>
  <c r="S101" i="113"/>
  <c r="O101" i="121"/>
  <c r="Q101" i="128"/>
  <c r="P101" i="118"/>
  <c r="P101" i="134"/>
  <c r="K101" i="129"/>
  <c r="K101" i="120"/>
  <c r="D101" i="120"/>
  <c r="M26" i="143"/>
  <c r="T101" i="130"/>
  <c r="E101" i="128"/>
  <c r="K101" i="125"/>
  <c r="I101" i="132"/>
  <c r="O101" i="112"/>
  <c r="I101" i="124"/>
  <c r="J101" i="131"/>
  <c r="P101" i="115"/>
  <c r="U101" i="119"/>
  <c r="O101" i="124"/>
  <c r="K101" i="111"/>
  <c r="G101" i="118"/>
  <c r="M101" i="132"/>
  <c r="I101" i="129"/>
  <c r="N101" i="120"/>
  <c r="O72" i="143"/>
  <c r="O76" i="143"/>
  <c r="O72" i="125"/>
  <c r="O76" i="125"/>
  <c r="O66" i="125"/>
  <c r="P81" i="116"/>
  <c r="P77" i="116"/>
  <c r="P64" i="116"/>
  <c r="P73" i="116"/>
  <c r="O32" i="130"/>
  <c r="O64" i="130" s="1"/>
  <c r="O72" i="130"/>
  <c r="O76" i="130"/>
  <c r="O66" i="130"/>
  <c r="O80" i="130" s="1"/>
  <c r="N42" i="132"/>
  <c r="N50" i="132"/>
  <c r="N60" i="132" s="1"/>
  <c r="H102" i="140"/>
  <c r="P80" i="129"/>
  <c r="P66" i="119"/>
  <c r="P81" i="119" s="1"/>
  <c r="P81" i="120"/>
  <c r="P71" i="120"/>
  <c r="P79" i="120"/>
  <c r="P75" i="120"/>
  <c r="P62" i="120"/>
  <c r="P91" i="120"/>
  <c r="N41" i="144"/>
  <c r="N49" i="144"/>
  <c r="N59" i="144" s="1"/>
  <c r="Q80" i="119"/>
  <c r="Q71" i="119"/>
  <c r="Q62" i="119"/>
  <c r="Q75" i="119"/>
  <c r="Q79" i="119"/>
  <c r="Q91" i="119"/>
  <c r="S92" i="145"/>
  <c r="P50" i="144"/>
  <c r="P60" i="144" s="1"/>
  <c r="P42" i="144"/>
  <c r="P46" i="144"/>
  <c r="R92" i="119"/>
  <c r="R93" i="119" s="1"/>
  <c r="C73" i="110"/>
  <c r="C81" i="110"/>
  <c r="C77" i="110"/>
  <c r="C64" i="110"/>
  <c r="C66" i="110"/>
  <c r="P81" i="111"/>
  <c r="P75" i="111"/>
  <c r="P79" i="111"/>
  <c r="P71" i="111"/>
  <c r="P91" i="111"/>
  <c r="O48" i="115"/>
  <c r="O58" i="115" s="1"/>
  <c r="O44" i="115"/>
  <c r="O40" i="115"/>
  <c r="P42" i="125"/>
  <c r="P50" i="125"/>
  <c r="P60" i="125" s="1"/>
  <c r="P46" i="125"/>
  <c r="O49" i="132"/>
  <c r="O59" i="132" s="1"/>
  <c r="O41" i="132"/>
  <c r="O25" i="132"/>
  <c r="O45" i="132" s="1"/>
  <c r="N27" i="145"/>
  <c r="P79" i="118"/>
  <c r="P75" i="118"/>
  <c r="P71" i="118"/>
  <c r="P91" i="118"/>
  <c r="P92" i="118" s="1"/>
  <c r="P93" i="118" s="1"/>
  <c r="P25" i="118"/>
  <c r="P62" i="118" s="1"/>
  <c r="P41" i="118"/>
  <c r="P49" i="118"/>
  <c r="P59" i="118" s="1"/>
  <c r="P81" i="130"/>
  <c r="O101" i="111"/>
  <c r="V97" i="120"/>
  <c r="N101" i="129"/>
  <c r="E101" i="112"/>
  <c r="F101" i="115"/>
  <c r="M101" i="119"/>
  <c r="P101" i="126"/>
  <c r="P101" i="125"/>
  <c r="P101" i="116"/>
  <c r="K101" i="119"/>
  <c r="N101" i="124"/>
  <c r="O101" i="118"/>
  <c r="K101" i="132"/>
  <c r="P101" i="130"/>
  <c r="E101" i="116"/>
  <c r="G101" i="119"/>
  <c r="M101" i="124"/>
  <c r="L101" i="125"/>
  <c r="Q101" i="129"/>
  <c r="F101" i="120"/>
  <c r="F101" i="116"/>
  <c r="T101" i="119"/>
  <c r="O101" i="113"/>
  <c r="C101" i="125"/>
  <c r="H101" i="134"/>
  <c r="N26" i="124"/>
  <c r="R101" i="125"/>
  <c r="N101" i="116"/>
  <c r="J101" i="121"/>
  <c r="K101" i="128"/>
  <c r="T101" i="125"/>
  <c r="P101" i="132"/>
  <c r="M101" i="121"/>
  <c r="O76" i="121"/>
  <c r="O72" i="121"/>
  <c r="O63" i="121"/>
  <c r="S101" i="115"/>
  <c r="G101" i="117"/>
  <c r="Q101" i="125"/>
  <c r="J101" i="134"/>
  <c r="S101" i="132"/>
  <c r="O32" i="120"/>
  <c r="N32" i="119"/>
  <c r="O63" i="118"/>
  <c r="O72" i="118"/>
  <c r="O76" i="118"/>
  <c r="O66" i="118"/>
  <c r="O80" i="118" s="1"/>
  <c r="P66" i="122"/>
  <c r="P80" i="122" s="1"/>
  <c r="P63" i="122"/>
  <c r="P72" i="122"/>
  <c r="P76" i="122"/>
  <c r="Q46" i="145"/>
  <c r="Q50" i="145"/>
  <c r="Q60" i="145" s="1"/>
  <c r="Q42" i="145"/>
  <c r="Q42" i="140"/>
  <c r="Q50" i="140"/>
  <c r="Q60" i="140" s="1"/>
  <c r="Q46" i="140"/>
  <c r="B44" i="110"/>
  <c r="B40" i="110"/>
  <c r="B48" i="110"/>
  <c r="B58" i="110" s="1"/>
  <c r="P75" i="129"/>
  <c r="P71" i="129"/>
  <c r="P79" i="129"/>
  <c r="P91" i="129"/>
  <c r="Q80" i="121"/>
  <c r="Q71" i="121"/>
  <c r="Q62" i="121"/>
  <c r="Q79" i="121"/>
  <c r="Q75" i="121"/>
  <c r="Q91" i="121"/>
  <c r="Q92" i="121" s="1"/>
  <c r="Q93" i="121" s="1"/>
  <c r="H79" i="135"/>
  <c r="H71" i="135"/>
  <c r="H62" i="135"/>
  <c r="H75" i="135"/>
  <c r="H91" i="135"/>
  <c r="H92" i="135" s="1"/>
  <c r="H93" i="135" s="1"/>
  <c r="P45" i="116"/>
  <c r="P44" i="116"/>
  <c r="P48" i="116"/>
  <c r="P58" i="116" s="1"/>
  <c r="P40" i="116"/>
  <c r="Q80" i="120"/>
  <c r="Q79" i="120"/>
  <c r="Q71" i="120"/>
  <c r="Q62" i="120"/>
  <c r="Q75" i="120"/>
  <c r="Q91" i="120"/>
  <c r="Q92" i="120" s="1"/>
  <c r="Q93" i="120" s="1"/>
  <c r="Q45" i="134"/>
  <c r="Q48" i="134"/>
  <c r="Q58" i="134" s="1"/>
  <c r="Q44" i="134"/>
  <c r="Q40" i="134"/>
  <c r="Q46" i="134"/>
  <c r="P45" i="144"/>
  <c r="P48" i="144"/>
  <c r="P58" i="144" s="1"/>
  <c r="P44" i="144"/>
  <c r="P40" i="144"/>
  <c r="E102" i="140"/>
  <c r="N102" i="140"/>
  <c r="O50" i="134"/>
  <c r="O60" i="134" s="1"/>
  <c r="O42" i="134"/>
  <c r="O41" i="128"/>
  <c r="O49" i="128"/>
  <c r="O59" i="128" s="1"/>
  <c r="R44" i="112"/>
  <c r="R40" i="112"/>
  <c r="R48" i="112"/>
  <c r="R58" i="112" s="1"/>
  <c r="R46" i="112"/>
  <c r="R62" i="112"/>
  <c r="Q44" i="129"/>
  <c r="Q40" i="129"/>
  <c r="Q48" i="129"/>
  <c r="Q58" i="129" s="1"/>
  <c r="O102" i="140"/>
  <c r="O44" i="124"/>
  <c r="O48" i="124"/>
  <c r="O58" i="124" s="1"/>
  <c r="O40" i="124"/>
  <c r="N42" i="128"/>
  <c r="N50" i="128"/>
  <c r="N60" i="128" s="1"/>
  <c r="R44" i="145"/>
  <c r="R48" i="145"/>
  <c r="R58" i="145" s="1"/>
  <c r="R40" i="145"/>
  <c r="D92" i="110"/>
  <c r="D93" i="110" s="1"/>
  <c r="P49" i="143"/>
  <c r="P59" i="143" s="1"/>
  <c r="P41" i="143"/>
  <c r="P25" i="143"/>
  <c r="P46" i="143" s="1"/>
  <c r="O42" i="118"/>
  <c r="O50" i="118"/>
  <c r="O60" i="118" s="1"/>
  <c r="E99" i="145"/>
  <c r="T101" i="113"/>
  <c r="L101" i="120"/>
  <c r="G64" i="135"/>
  <c r="G81" i="135"/>
  <c r="G73" i="135"/>
  <c r="G77" i="135"/>
  <c r="G66" i="135"/>
  <c r="O77" i="122"/>
  <c r="O64" i="122"/>
  <c r="O73" i="122"/>
  <c r="D101" i="115"/>
  <c r="U101" i="120"/>
  <c r="H101" i="124"/>
  <c r="J101" i="118"/>
  <c r="K101" i="134"/>
  <c r="V97" i="129"/>
  <c r="G101" i="120"/>
  <c r="M26" i="112"/>
  <c r="C101" i="119"/>
  <c r="F101" i="126"/>
  <c r="N26" i="143"/>
  <c r="L101" i="116"/>
  <c r="V97" i="111"/>
  <c r="V98" i="140"/>
  <c r="O101" i="117"/>
  <c r="F101" i="121"/>
  <c r="L101" i="126"/>
  <c r="D101" i="128"/>
  <c r="L101" i="129"/>
  <c r="D101" i="116"/>
  <c r="P101" i="119"/>
  <c r="P101" i="121"/>
  <c r="U101" i="128"/>
  <c r="N101" i="125"/>
  <c r="H101" i="129"/>
  <c r="E101" i="120"/>
  <c r="R101" i="113"/>
  <c r="R101" i="116"/>
  <c r="V97" i="116"/>
  <c r="H101" i="119"/>
  <c r="P101" i="124"/>
  <c r="M101" i="111"/>
  <c r="N26" i="130"/>
  <c r="V97" i="130"/>
  <c r="N26" i="116"/>
  <c r="M101" i="131"/>
  <c r="G101" i="116"/>
  <c r="L101" i="119"/>
  <c r="J101" i="113"/>
  <c r="O101" i="125"/>
  <c r="O101" i="134"/>
  <c r="R101" i="120"/>
  <c r="P101" i="129"/>
  <c r="G101" i="130"/>
  <c r="T101" i="117"/>
  <c r="K101" i="126"/>
  <c r="E101" i="125"/>
  <c r="I101" i="134"/>
  <c r="C101" i="117"/>
  <c r="M26" i="130"/>
  <c r="O77" i="137"/>
  <c r="O73" i="137"/>
  <c r="O64" i="137"/>
  <c r="P66" i="128"/>
  <c r="P81" i="128" s="1"/>
  <c r="P63" i="128"/>
  <c r="P76" i="128"/>
  <c r="P72" i="128"/>
  <c r="O26" i="137"/>
  <c r="O63" i="137" s="1"/>
  <c r="P66" i="137"/>
  <c r="P72" i="137"/>
  <c r="P76" i="137"/>
  <c r="P63" i="137"/>
  <c r="P66" i="115"/>
  <c r="P80" i="115" s="1"/>
  <c r="P76" i="115"/>
  <c r="P63" i="115"/>
  <c r="P72" i="115"/>
  <c r="P64" i="122"/>
  <c r="P73" i="122"/>
  <c r="P77" i="122"/>
  <c r="P76" i="125"/>
  <c r="P66" i="125"/>
  <c r="P80" i="125" s="1"/>
  <c r="P72" i="125"/>
  <c r="P63" i="125"/>
  <c r="N33" i="145"/>
  <c r="N33" i="140"/>
  <c r="P64" i="132"/>
  <c r="P77" i="132"/>
  <c r="P73" i="132"/>
  <c r="P81" i="132"/>
  <c r="R45" i="140"/>
  <c r="R40" i="140"/>
  <c r="R48" i="140"/>
  <c r="R58" i="140" s="1"/>
  <c r="R44" i="140"/>
  <c r="B17" i="145"/>
  <c r="B21" i="145"/>
  <c r="P25" i="132"/>
  <c r="P46" i="132" s="1"/>
  <c r="P41" i="132"/>
  <c r="P49" i="132"/>
  <c r="P59" i="132" s="1"/>
  <c r="Q77" i="122"/>
  <c r="Q73" i="122"/>
  <c r="Q64" i="122"/>
  <c r="Q66" i="122"/>
  <c r="Q68" i="145"/>
  <c r="R81" i="140"/>
  <c r="F101" i="111"/>
  <c r="O42" i="137"/>
  <c r="O50" i="137"/>
  <c r="O60" i="137" s="1"/>
  <c r="Q46" i="122"/>
  <c r="Q40" i="122"/>
  <c r="Q48" i="122"/>
  <c r="Q58" i="122" s="1"/>
  <c r="Q44" i="122"/>
  <c r="Q45" i="122"/>
  <c r="P42" i="111"/>
  <c r="P50" i="111"/>
  <c r="P60" i="111" s="1"/>
  <c r="O49" i="112"/>
  <c r="O59" i="112" s="1"/>
  <c r="O41" i="112"/>
  <c r="B79" i="114"/>
  <c r="B71" i="114"/>
  <c r="B75" i="114"/>
  <c r="B62" i="114"/>
  <c r="B91" i="114"/>
  <c r="B92" i="114" s="1"/>
  <c r="B93" i="114" s="1"/>
  <c r="R45" i="112"/>
  <c r="N49" i="137"/>
  <c r="N59" i="137" s="1"/>
  <c r="N41" i="137"/>
  <c r="P42" i="137"/>
  <c r="P50" i="137"/>
  <c r="P60" i="137" s="1"/>
  <c r="P46" i="137"/>
  <c r="O50" i="125"/>
  <c r="O60" i="125" s="1"/>
  <c r="O42" i="125"/>
  <c r="N26" i="111"/>
  <c r="P25" i="131"/>
  <c r="P45" i="131" s="1"/>
  <c r="P41" i="131"/>
  <c r="P49" i="131"/>
  <c r="P59" i="131" s="1"/>
  <c r="P28" i="145"/>
  <c r="P26" i="145" s="1"/>
  <c r="P28" i="140"/>
  <c r="P26" i="140" s="1"/>
  <c r="P26" i="111"/>
  <c r="U97" i="144"/>
  <c r="I101" i="115"/>
  <c r="AE101" i="135"/>
  <c r="D26" i="122"/>
  <c r="O77" i="144"/>
  <c r="O64" i="144"/>
  <c r="O73" i="144"/>
  <c r="AG97" i="133"/>
  <c r="O64" i="118"/>
  <c r="O73" i="118"/>
  <c r="O77" i="118"/>
  <c r="V97" i="118"/>
  <c r="M101" i="126"/>
  <c r="N101" i="118"/>
  <c r="O101" i="131"/>
  <c r="H101" i="111"/>
  <c r="I101" i="119"/>
  <c r="K101" i="113"/>
  <c r="N101" i="121"/>
  <c r="D101" i="111"/>
  <c r="D102" i="140"/>
  <c r="V97" i="113"/>
  <c r="I101" i="116"/>
  <c r="L101" i="117"/>
  <c r="L101" i="121"/>
  <c r="I101" i="126"/>
  <c r="S101" i="125"/>
  <c r="T101" i="129"/>
  <c r="C101" i="132"/>
  <c r="M101" i="115"/>
  <c r="S101" i="121"/>
  <c r="H101" i="118"/>
  <c r="U101" i="134"/>
  <c r="R101" i="129"/>
  <c r="T101" i="120"/>
  <c r="S101" i="118"/>
  <c r="T101" i="116"/>
  <c r="Q101" i="117"/>
  <c r="T101" i="124"/>
  <c r="S101" i="111"/>
  <c r="R101" i="131"/>
  <c r="O73" i="129"/>
  <c r="O77" i="129"/>
  <c r="O64" i="129"/>
  <c r="V97" i="121"/>
  <c r="J101" i="116"/>
  <c r="Q101" i="119"/>
  <c r="L101" i="124"/>
  <c r="U101" i="118"/>
  <c r="P64" i="144"/>
  <c r="P77" i="144"/>
  <c r="P73" i="144"/>
  <c r="P81" i="144"/>
  <c r="N101" i="126"/>
  <c r="I101" i="130"/>
  <c r="U101" i="117"/>
  <c r="O101" i="126"/>
  <c r="H101" i="125"/>
  <c r="S101" i="134"/>
  <c r="K101" i="115"/>
  <c r="M72" i="129"/>
  <c r="M76" i="129"/>
  <c r="M32" i="129"/>
  <c r="P73" i="128"/>
  <c r="P77" i="128"/>
  <c r="P64" i="128"/>
  <c r="O66" i="137"/>
  <c r="O81" i="137" s="1"/>
  <c r="O76" i="137"/>
  <c r="O72" i="137"/>
  <c r="P76" i="113"/>
  <c r="P66" i="113"/>
  <c r="P81" i="113" s="1"/>
  <c r="P63" i="113"/>
  <c r="P72" i="113"/>
  <c r="N26" i="132"/>
  <c r="M26" i="129"/>
  <c r="M63" i="129" s="1"/>
  <c r="O26" i="134"/>
  <c r="O63" i="134" s="1"/>
  <c r="P77" i="137"/>
  <c r="P73" i="137"/>
  <c r="P64" i="137"/>
  <c r="P77" i="115"/>
  <c r="P64" i="115"/>
  <c r="P73" i="115"/>
  <c r="O32" i="116"/>
  <c r="O25" i="116" s="1"/>
  <c r="N32" i="137"/>
  <c r="N25" i="137" s="1"/>
  <c r="O26" i="120"/>
  <c r="O63" i="120" s="1"/>
  <c r="P64" i="125"/>
  <c r="P77" i="125"/>
  <c r="P73" i="125"/>
  <c r="O26" i="129"/>
  <c r="P75" i="121"/>
  <c r="P79" i="121"/>
  <c r="P71" i="121"/>
  <c r="P62" i="121"/>
  <c r="P91" i="121"/>
  <c r="P92" i="121" s="1"/>
  <c r="P93" i="121" s="1"/>
  <c r="P80" i="121"/>
  <c r="P80" i="124"/>
  <c r="P75" i="124"/>
  <c r="P79" i="124"/>
  <c r="P71" i="124"/>
  <c r="P62" i="124"/>
  <c r="P91" i="124"/>
  <c r="P92" i="124" s="1"/>
  <c r="P93" i="124" s="1"/>
  <c r="P45" i="137"/>
  <c r="P40" i="137"/>
  <c r="P48" i="137"/>
  <c r="P58" i="137" s="1"/>
  <c r="P44" i="137"/>
  <c r="R101" i="111"/>
  <c r="P34" i="145"/>
  <c r="P32" i="145" s="1"/>
  <c r="R80" i="120"/>
  <c r="R79" i="120"/>
  <c r="R75" i="120"/>
  <c r="R62" i="120"/>
  <c r="R71" i="120"/>
  <c r="R91" i="120"/>
  <c r="R92" i="120" s="1"/>
  <c r="R93" i="120" s="1"/>
  <c r="O48" i="113"/>
  <c r="O58" i="113" s="1"/>
  <c r="O40" i="113"/>
  <c r="O44" i="113"/>
  <c r="P42" i="116"/>
  <c r="P46" i="116"/>
  <c r="P50" i="116"/>
  <c r="P60" i="116" s="1"/>
  <c r="P63" i="132"/>
  <c r="E97" i="137"/>
  <c r="E98" i="145"/>
  <c r="B62" i="127"/>
  <c r="B75" i="127"/>
  <c r="B71" i="127"/>
  <c r="B79" i="127"/>
  <c r="B91" i="127"/>
  <c r="B92" i="127" s="1"/>
  <c r="B93" i="127" s="1"/>
  <c r="P63" i="143"/>
  <c r="Q81" i="137"/>
  <c r="P50" i="113"/>
  <c r="P60" i="113" s="1"/>
  <c r="P42" i="113"/>
  <c r="O46" i="113"/>
  <c r="P45" i="119"/>
  <c r="P48" i="119"/>
  <c r="P58" i="119" s="1"/>
  <c r="P44" i="119"/>
  <c r="P40" i="119"/>
  <c r="P46" i="119"/>
  <c r="O73" i="130"/>
  <c r="O77" i="130"/>
  <c r="F101" i="119"/>
  <c r="G101" i="126"/>
  <c r="P101" i="131"/>
  <c r="N101" i="117"/>
  <c r="R101" i="121"/>
  <c r="AF97" i="135"/>
  <c r="U101" i="113"/>
  <c r="M101" i="120"/>
  <c r="N101" i="115"/>
  <c r="P101" i="117"/>
  <c r="M101" i="128"/>
  <c r="J101" i="125"/>
  <c r="O101" i="129"/>
  <c r="E101" i="134"/>
  <c r="R101" i="115"/>
  <c r="S101" i="117"/>
  <c r="L101" i="132"/>
  <c r="J101" i="115"/>
  <c r="J101" i="117"/>
  <c r="U101" i="126"/>
  <c r="Q101" i="132"/>
  <c r="L101" i="112"/>
  <c r="M26" i="121"/>
  <c r="K101" i="117"/>
  <c r="G101" i="124"/>
  <c r="J101" i="126"/>
  <c r="L101" i="118"/>
  <c r="L101" i="131"/>
  <c r="K101" i="130"/>
  <c r="R101" i="126"/>
  <c r="T101" i="131"/>
  <c r="U101" i="122"/>
  <c r="N101" i="130"/>
  <c r="P73" i="113"/>
  <c r="P77" i="113"/>
  <c r="P64" i="113"/>
  <c r="O26" i="122"/>
  <c r="O63" i="122" s="1"/>
  <c r="O76" i="134"/>
  <c r="O72" i="134"/>
  <c r="O76" i="120"/>
  <c r="O72" i="120"/>
  <c r="O66" i="120"/>
  <c r="O80" i="120" s="1"/>
  <c r="P77" i="112"/>
  <c r="P73" i="112"/>
  <c r="P64" i="112"/>
  <c r="O76" i="129"/>
  <c r="O72" i="129"/>
  <c r="O66" i="129"/>
  <c r="O66" i="131"/>
  <c r="O42" i="122"/>
  <c r="O50" i="122"/>
  <c r="O60" i="122" s="1"/>
  <c r="Q80" i="115"/>
  <c r="Q79" i="115"/>
  <c r="Q62" i="115"/>
  <c r="Q71" i="115"/>
  <c r="Q75" i="115"/>
  <c r="Q91" i="115"/>
  <c r="Q92" i="115" s="1"/>
  <c r="Q93" i="115" s="1"/>
  <c r="O66" i="113"/>
  <c r="P64" i="134"/>
  <c r="P73" i="134"/>
  <c r="P77" i="134"/>
  <c r="P66" i="134"/>
  <c r="T101" i="111"/>
  <c r="P50" i="129"/>
  <c r="P60" i="129" s="1"/>
  <c r="P42" i="129"/>
  <c r="B62" i="123"/>
  <c r="B79" i="123"/>
  <c r="B75" i="123"/>
  <c r="B71" i="123"/>
  <c r="B91" i="123"/>
  <c r="B92" i="123" s="1"/>
  <c r="B93" i="123" s="1"/>
  <c r="Q45" i="117"/>
  <c r="Q44" i="117"/>
  <c r="Q40" i="117"/>
  <c r="Q48" i="117"/>
  <c r="Q58" i="117" s="1"/>
  <c r="Q46" i="117"/>
  <c r="O42" i="143"/>
  <c r="O50" i="143"/>
  <c r="O60" i="143" s="1"/>
  <c r="P50" i="131"/>
  <c r="P60" i="131" s="1"/>
  <c r="P42" i="131"/>
  <c r="P42" i="120"/>
  <c r="P50" i="120"/>
  <c r="P60" i="120" s="1"/>
  <c r="P46" i="120"/>
  <c r="O41" i="117"/>
  <c r="O49" i="117"/>
  <c r="O59" i="117" s="1"/>
  <c r="Q73" i="132"/>
  <c r="Q77" i="132"/>
  <c r="Q64" i="132"/>
  <c r="Q66" i="132"/>
  <c r="P25" i="130"/>
  <c r="P46" i="130" s="1"/>
  <c r="P42" i="130"/>
  <c r="P50" i="130"/>
  <c r="P60" i="130" s="1"/>
  <c r="P34" i="140"/>
  <c r="P32" i="140" s="1"/>
  <c r="B99" i="140"/>
  <c r="B97" i="140" s="1"/>
  <c r="G44" i="135"/>
  <c r="G40" i="135"/>
  <c r="G48" i="135"/>
  <c r="G58" i="135" s="1"/>
  <c r="F50" i="135"/>
  <c r="F60" i="135" s="1"/>
  <c r="F42" i="135"/>
  <c r="F46" i="135"/>
  <c r="P50" i="115"/>
  <c r="P60" i="115" s="1"/>
  <c r="P42" i="115"/>
  <c r="P46" i="115"/>
  <c r="O41" i="119"/>
  <c r="O49" i="119"/>
  <c r="O59" i="119" s="1"/>
  <c r="P79" i="143"/>
  <c r="P71" i="143"/>
  <c r="P75" i="143"/>
  <c r="P91" i="143"/>
  <c r="P92" i="143" s="1"/>
  <c r="P93" i="143" s="1"/>
  <c r="P42" i="122"/>
  <c r="P50" i="122"/>
  <c r="P60" i="122" s="1"/>
  <c r="P46" i="122"/>
  <c r="N26" i="129"/>
  <c r="N26" i="118"/>
  <c r="N26" i="122"/>
  <c r="M26" i="125"/>
  <c r="N32" i="124"/>
  <c r="O66" i="117"/>
  <c r="P46" i="131" l="1"/>
  <c r="V101" i="126"/>
  <c r="W97" i="113"/>
  <c r="O81" i="130"/>
  <c r="N50" i="122"/>
  <c r="N60" i="122" s="1"/>
  <c r="P62" i="129"/>
  <c r="W97" i="120"/>
  <c r="P46" i="129"/>
  <c r="W97" i="129"/>
  <c r="O81" i="118"/>
  <c r="W97" i="119"/>
  <c r="V101" i="120"/>
  <c r="W97" i="130"/>
  <c r="W97" i="128"/>
  <c r="V101" i="119"/>
  <c r="S93" i="145"/>
  <c r="P68" i="145"/>
  <c r="P66" i="145" s="1"/>
  <c r="W97" i="124"/>
  <c r="C102" i="140"/>
  <c r="V101" i="116"/>
  <c r="U103" i="140"/>
  <c r="U101" i="140" s="1"/>
  <c r="M33" i="145"/>
  <c r="M26" i="120"/>
  <c r="V101" i="131"/>
  <c r="V101" i="125"/>
  <c r="V101" i="129"/>
  <c r="V99" i="140"/>
  <c r="V97" i="140" s="1"/>
  <c r="Q81" i="140"/>
  <c r="W97" i="125"/>
  <c r="V101" i="113"/>
  <c r="W97" i="121"/>
  <c r="P62" i="132"/>
  <c r="M32" i="144"/>
  <c r="V101" i="117"/>
  <c r="W97" i="131"/>
  <c r="D103" i="140"/>
  <c r="D101" i="140" s="1"/>
  <c r="S91" i="140"/>
  <c r="N41" i="129"/>
  <c r="N49" i="129"/>
  <c r="N59" i="129" s="1"/>
  <c r="O45" i="116"/>
  <c r="O44" i="116"/>
  <c r="O40" i="116"/>
  <c r="O48" i="116"/>
  <c r="O58" i="116" s="1"/>
  <c r="N40" i="137"/>
  <c r="N44" i="137"/>
  <c r="N48" i="137"/>
  <c r="N58" i="137" s="1"/>
  <c r="N45" i="137"/>
  <c r="M41" i="125"/>
  <c r="M49" i="125"/>
  <c r="M59" i="125" s="1"/>
  <c r="N42" i="124"/>
  <c r="N50" i="124"/>
  <c r="N60" i="124" s="1"/>
  <c r="O80" i="117"/>
  <c r="O62" i="117"/>
  <c r="O75" i="117"/>
  <c r="O79" i="117"/>
  <c r="O71" i="117"/>
  <c r="O91" i="117"/>
  <c r="O92" i="117" s="1"/>
  <c r="O93" i="117" s="1"/>
  <c r="N49" i="118"/>
  <c r="N59" i="118" s="1"/>
  <c r="N41" i="118"/>
  <c r="N72" i="119"/>
  <c r="N76" i="119"/>
  <c r="N66" i="119"/>
  <c r="N80" i="119" s="1"/>
  <c r="O79" i="129"/>
  <c r="O75" i="129"/>
  <c r="O71" i="129"/>
  <c r="O91" i="129"/>
  <c r="O92" i="129" s="1"/>
  <c r="O93" i="129" s="1"/>
  <c r="N73" i="117"/>
  <c r="N77" i="117"/>
  <c r="N73" i="112"/>
  <c r="N77" i="112"/>
  <c r="N77" i="111"/>
  <c r="N73" i="111"/>
  <c r="M26" i="116"/>
  <c r="M76" i="130"/>
  <c r="M63" i="130"/>
  <c r="M72" i="130"/>
  <c r="L26" i="137"/>
  <c r="N76" i="143"/>
  <c r="N72" i="143"/>
  <c r="N63" i="143"/>
  <c r="V101" i="132"/>
  <c r="M63" i="121"/>
  <c r="M72" i="121"/>
  <c r="M76" i="121"/>
  <c r="W97" i="111"/>
  <c r="W98" i="140"/>
  <c r="N63" i="111"/>
  <c r="N76" i="111"/>
  <c r="N72" i="111"/>
  <c r="N66" i="111"/>
  <c r="N81" i="111" s="1"/>
  <c r="O73" i="119"/>
  <c r="O77" i="119"/>
  <c r="O64" i="119"/>
  <c r="N26" i="120"/>
  <c r="N63" i="120" s="1"/>
  <c r="M32" i="125"/>
  <c r="N32" i="118"/>
  <c r="M32" i="130"/>
  <c r="M25" i="130" s="1"/>
  <c r="O73" i="112"/>
  <c r="O77" i="112"/>
  <c r="M32" i="121"/>
  <c r="M25" i="121" s="1"/>
  <c r="N32" i="129"/>
  <c r="O81" i="113"/>
  <c r="O62" i="113"/>
  <c r="O71" i="113"/>
  <c r="O79" i="113"/>
  <c r="O75" i="113"/>
  <c r="O91" i="113"/>
  <c r="O92" i="113" s="1"/>
  <c r="O93" i="113" s="1"/>
  <c r="O80" i="113"/>
  <c r="O81" i="120"/>
  <c r="O79" i="120"/>
  <c r="O75" i="120"/>
  <c r="O71" i="120"/>
  <c r="O91" i="120"/>
  <c r="O92" i="120" s="1"/>
  <c r="O93" i="120" s="1"/>
  <c r="M41" i="121"/>
  <c r="M49" i="121"/>
  <c r="M59" i="121" s="1"/>
  <c r="S103" i="140"/>
  <c r="S101" i="140" s="1"/>
  <c r="H103" i="140"/>
  <c r="H101" i="140" s="1"/>
  <c r="M33" i="140"/>
  <c r="P80" i="128"/>
  <c r="P79" i="128"/>
  <c r="P75" i="128"/>
  <c r="P62" i="128"/>
  <c r="P71" i="128"/>
  <c r="P91" i="128"/>
  <c r="P92" i="128" s="1"/>
  <c r="P93" i="128" s="1"/>
  <c r="O79" i="118"/>
  <c r="O71" i="118"/>
  <c r="O75" i="118"/>
  <c r="O62" i="118"/>
  <c r="O91" i="118"/>
  <c r="O92" i="118" s="1"/>
  <c r="O93" i="118" s="1"/>
  <c r="N25" i="124"/>
  <c r="N45" i="124" s="1"/>
  <c r="N49" i="124"/>
  <c r="N59" i="124" s="1"/>
  <c r="N41" i="124"/>
  <c r="P92" i="111"/>
  <c r="P93" i="111" s="1"/>
  <c r="O42" i="130"/>
  <c r="O50" i="130"/>
  <c r="O60" i="130" s="1"/>
  <c r="M41" i="143"/>
  <c r="M49" i="143"/>
  <c r="M59" i="143" s="1"/>
  <c r="U101" i="115"/>
  <c r="N50" i="113"/>
  <c r="N60" i="113" s="1"/>
  <c r="N42" i="113"/>
  <c r="N25" i="113"/>
  <c r="N46" i="113" s="1"/>
  <c r="D97" i="137"/>
  <c r="D98" i="145"/>
  <c r="V97" i="112"/>
  <c r="B93" i="136"/>
  <c r="O45" i="128"/>
  <c r="O44" i="128"/>
  <c r="O40" i="128"/>
  <c r="O48" i="128"/>
  <c r="O58" i="128" s="1"/>
  <c r="P48" i="128"/>
  <c r="P58" i="128" s="1"/>
  <c r="P40" i="128"/>
  <c r="P44" i="128"/>
  <c r="P46" i="128"/>
  <c r="O42" i="119"/>
  <c r="O50" i="119"/>
  <c r="O60" i="119" s="1"/>
  <c r="I103" i="140"/>
  <c r="I101" i="140" s="1"/>
  <c r="I101" i="111"/>
  <c r="P79" i="112"/>
  <c r="P75" i="112"/>
  <c r="P71" i="112"/>
  <c r="P62" i="112"/>
  <c r="P91" i="112"/>
  <c r="P92" i="112" s="1"/>
  <c r="P93" i="112" s="1"/>
  <c r="B81" i="110"/>
  <c r="B73" i="110"/>
  <c r="B77" i="110"/>
  <c r="B64" i="110"/>
  <c r="B66" i="110"/>
  <c r="C26" i="122"/>
  <c r="F77" i="135"/>
  <c r="F73" i="135"/>
  <c r="F64" i="135"/>
  <c r="F81" i="135"/>
  <c r="F66" i="135"/>
  <c r="V101" i="118"/>
  <c r="L26" i="116"/>
  <c r="M76" i="112"/>
  <c r="M72" i="112"/>
  <c r="M72" i="143"/>
  <c r="M76" i="143"/>
  <c r="M63" i="143"/>
  <c r="W97" i="117"/>
  <c r="N76" i="120"/>
  <c r="N72" i="120"/>
  <c r="N32" i="121"/>
  <c r="N64" i="121" s="1"/>
  <c r="N26" i="131"/>
  <c r="N32" i="125"/>
  <c r="N25" i="125" s="1"/>
  <c r="N45" i="125" s="1"/>
  <c r="M49" i="120"/>
  <c r="M59" i="120" s="1"/>
  <c r="M41" i="120"/>
  <c r="P62" i="143"/>
  <c r="P50" i="140"/>
  <c r="P60" i="140" s="1"/>
  <c r="P42" i="140"/>
  <c r="E103" i="140"/>
  <c r="E101" i="140" s="1"/>
  <c r="O42" i="116"/>
  <c r="O50" i="116"/>
  <c r="O60" i="116" s="1"/>
  <c r="O46" i="116"/>
  <c r="O41" i="134"/>
  <c r="O49" i="134"/>
  <c r="O59" i="134" s="1"/>
  <c r="O25" i="134"/>
  <c r="O45" i="134" s="1"/>
  <c r="P80" i="113"/>
  <c r="P75" i="113"/>
  <c r="P62" i="113"/>
  <c r="P71" i="113"/>
  <c r="P79" i="113"/>
  <c r="P91" i="113"/>
  <c r="P92" i="113" s="1"/>
  <c r="P93" i="113" s="1"/>
  <c r="N32" i="111"/>
  <c r="N64" i="111" s="1"/>
  <c r="P81" i="137"/>
  <c r="P79" i="137"/>
  <c r="P62" i="137"/>
  <c r="P71" i="137"/>
  <c r="P75" i="137"/>
  <c r="P91" i="137"/>
  <c r="P92" i="137" s="1"/>
  <c r="P93" i="137" s="1"/>
  <c r="C101" i="116"/>
  <c r="G75" i="135"/>
  <c r="G71" i="135"/>
  <c r="G79" i="135"/>
  <c r="G62" i="135"/>
  <c r="G91" i="135"/>
  <c r="G92" i="135" s="1"/>
  <c r="G93" i="135" s="1"/>
  <c r="P64" i="131"/>
  <c r="P77" i="131"/>
  <c r="P73" i="131"/>
  <c r="P66" i="131"/>
  <c r="P68" i="140"/>
  <c r="O50" i="128"/>
  <c r="O60" i="128" s="1"/>
  <c r="O42" i="128"/>
  <c r="O46" i="128"/>
  <c r="P75" i="116"/>
  <c r="P79" i="116"/>
  <c r="P71" i="116"/>
  <c r="P62" i="116"/>
  <c r="P91" i="116"/>
  <c r="P92" i="116" s="1"/>
  <c r="P93" i="116" s="1"/>
  <c r="O50" i="117"/>
  <c r="O60" i="117" s="1"/>
  <c r="O42" i="117"/>
  <c r="O46" i="117"/>
  <c r="P46" i="118"/>
  <c r="Q75" i="140"/>
  <c r="Q62" i="140"/>
  <c r="Q71" i="140"/>
  <c r="Q79" i="140"/>
  <c r="N50" i="126"/>
  <c r="N60" i="126" s="1"/>
  <c r="N42" i="126"/>
  <c r="O46" i="118"/>
  <c r="O44" i="118"/>
  <c r="O48" i="118"/>
  <c r="O58" i="118" s="1"/>
  <c r="O40" i="118"/>
  <c r="M27" i="145"/>
  <c r="M27" i="140"/>
  <c r="N76" i="134"/>
  <c r="N72" i="134"/>
  <c r="N66" i="134"/>
  <c r="N80" i="134" s="1"/>
  <c r="O41" i="129"/>
  <c r="O25" i="129"/>
  <c r="O45" i="129" s="1"/>
  <c r="O49" i="129"/>
  <c r="O59" i="129" s="1"/>
  <c r="Q103" i="140"/>
  <c r="Q101" i="111"/>
  <c r="O50" i="120"/>
  <c r="O60" i="120" s="1"/>
  <c r="O42" i="120"/>
  <c r="L103" i="140"/>
  <c r="L101" i="140" s="1"/>
  <c r="L101" i="111"/>
  <c r="P92" i="120"/>
  <c r="P93" i="120" s="1"/>
  <c r="O80" i="125"/>
  <c r="O71" i="125"/>
  <c r="O75" i="125"/>
  <c r="O79" i="125"/>
  <c r="O91" i="125"/>
  <c r="O92" i="125" s="1"/>
  <c r="O93" i="125" s="1"/>
  <c r="O41" i="143"/>
  <c r="O49" i="143"/>
  <c r="O59" i="143" s="1"/>
  <c r="O25" i="143"/>
  <c r="O42" i="126"/>
  <c r="O50" i="126"/>
  <c r="O60" i="126" s="1"/>
  <c r="R92" i="140"/>
  <c r="P73" i="145"/>
  <c r="P77" i="145"/>
  <c r="P64" i="145"/>
  <c r="D32" i="122"/>
  <c r="D25" i="122" s="1"/>
  <c r="D63" i="122"/>
  <c r="D80" i="122"/>
  <c r="D72" i="122"/>
  <c r="D76" i="122"/>
  <c r="V97" i="144"/>
  <c r="C97" i="137"/>
  <c r="C98" i="145"/>
  <c r="V101" i="112"/>
  <c r="C97" i="143"/>
  <c r="V101" i="130"/>
  <c r="V101" i="122"/>
  <c r="V101" i="121"/>
  <c r="N76" i="124"/>
  <c r="N72" i="124"/>
  <c r="N63" i="124"/>
  <c r="N72" i="116"/>
  <c r="N76" i="116"/>
  <c r="N66" i="116"/>
  <c r="N81" i="116" s="1"/>
  <c r="N63" i="116"/>
  <c r="M32" i="124"/>
  <c r="O66" i="132"/>
  <c r="O81" i="132" s="1"/>
  <c r="O72" i="132"/>
  <c r="O76" i="132"/>
  <c r="O63" i="132"/>
  <c r="N32" i="115"/>
  <c r="N25" i="115" s="1"/>
  <c r="N66" i="144"/>
  <c r="N80" i="144" s="1"/>
  <c r="N63" i="144"/>
  <c r="N72" i="144"/>
  <c r="N76" i="144"/>
  <c r="N26" i="121"/>
  <c r="O63" i="128"/>
  <c r="O66" i="128"/>
  <c r="O81" i="128" s="1"/>
  <c r="O76" i="128"/>
  <c r="O72" i="128"/>
  <c r="N72" i="129"/>
  <c r="N63" i="129"/>
  <c r="N76" i="129"/>
  <c r="N66" i="129"/>
  <c r="N80" i="129" s="1"/>
  <c r="O71" i="131"/>
  <c r="O75" i="131"/>
  <c r="O62" i="131"/>
  <c r="O79" i="131"/>
  <c r="O91" i="131"/>
  <c r="O92" i="131" s="1"/>
  <c r="O93" i="131" s="1"/>
  <c r="O80" i="131"/>
  <c r="P81" i="112"/>
  <c r="O41" i="122"/>
  <c r="O25" i="122"/>
  <c r="O49" i="122"/>
  <c r="O59" i="122" s="1"/>
  <c r="P50" i="145"/>
  <c r="P60" i="145" s="1"/>
  <c r="P42" i="145"/>
  <c r="P40" i="131"/>
  <c r="P48" i="131"/>
  <c r="P58" i="131" s="1"/>
  <c r="P44" i="131"/>
  <c r="N41" i="130"/>
  <c r="N49" i="130"/>
  <c r="N59" i="130" s="1"/>
  <c r="O103" i="140"/>
  <c r="O101" i="140" s="1"/>
  <c r="N49" i="115"/>
  <c r="N59" i="115" s="1"/>
  <c r="N41" i="115"/>
  <c r="P45" i="112"/>
  <c r="P40" i="112"/>
  <c r="P44" i="112"/>
  <c r="P48" i="112"/>
  <c r="P58" i="112" s="1"/>
  <c r="O28" i="145"/>
  <c r="O26" i="145" s="1"/>
  <c r="F103" i="140"/>
  <c r="O77" i="115"/>
  <c r="O64" i="115"/>
  <c r="O73" i="115"/>
  <c r="O66" i="115"/>
  <c r="O73" i="111"/>
  <c r="O64" i="111"/>
  <c r="O77" i="111"/>
  <c r="O66" i="111"/>
  <c r="O81" i="111" s="1"/>
  <c r="O64" i="120"/>
  <c r="U101" i="124"/>
  <c r="N77" i="129"/>
  <c r="N73" i="129"/>
  <c r="N81" i="134"/>
  <c r="N77" i="134"/>
  <c r="N73" i="134"/>
  <c r="E45" i="135"/>
  <c r="E49" i="135"/>
  <c r="E59" i="135" s="1"/>
  <c r="E41" i="135"/>
  <c r="O45" i="111"/>
  <c r="O40" i="111"/>
  <c r="O48" i="111"/>
  <c r="O58" i="111" s="1"/>
  <c r="O44" i="111"/>
  <c r="O46" i="111"/>
  <c r="N77" i="128"/>
  <c r="N64" i="128"/>
  <c r="N73" i="128"/>
  <c r="N66" i="128"/>
  <c r="N64" i="126"/>
  <c r="N77" i="126"/>
  <c r="N73" i="126"/>
  <c r="V101" i="115"/>
  <c r="N63" i="115"/>
  <c r="N76" i="115"/>
  <c r="N72" i="115"/>
  <c r="W97" i="118"/>
  <c r="V101" i="134"/>
  <c r="V101" i="111"/>
  <c r="M26" i="118"/>
  <c r="N72" i="130"/>
  <c r="N63" i="130"/>
  <c r="N76" i="130"/>
  <c r="M32" i="132"/>
  <c r="D26" i="135"/>
  <c r="M42" i="144"/>
  <c r="M50" i="144"/>
  <c r="M60" i="144" s="1"/>
  <c r="M32" i="137"/>
  <c r="O77" i="132"/>
  <c r="O73" i="132"/>
  <c r="O64" i="132"/>
  <c r="O76" i="116"/>
  <c r="O72" i="116"/>
  <c r="O66" i="116"/>
  <c r="O80" i="116" s="1"/>
  <c r="O63" i="116"/>
  <c r="N32" i="117"/>
  <c r="N64" i="117" s="1"/>
  <c r="N64" i="144"/>
  <c r="N77" i="144"/>
  <c r="N73" i="144"/>
  <c r="N76" i="121"/>
  <c r="N66" i="121"/>
  <c r="N81" i="121" s="1"/>
  <c r="N72" i="121"/>
  <c r="N63" i="121"/>
  <c r="O77" i="128"/>
  <c r="O64" i="128"/>
  <c r="O73" i="128"/>
  <c r="N63" i="122"/>
  <c r="N76" i="122"/>
  <c r="N72" i="122"/>
  <c r="N66" i="122"/>
  <c r="N80" i="122" s="1"/>
  <c r="M41" i="129"/>
  <c r="M49" i="129"/>
  <c r="M59" i="129" s="1"/>
  <c r="M25" i="129"/>
  <c r="M46" i="129" s="1"/>
  <c r="M42" i="129"/>
  <c r="M50" i="129"/>
  <c r="M60" i="129" s="1"/>
  <c r="N25" i="111"/>
  <c r="N49" i="111"/>
  <c r="N59" i="111" s="1"/>
  <c r="N41" i="111"/>
  <c r="P45" i="132"/>
  <c r="P48" i="132"/>
  <c r="P58" i="132" s="1"/>
  <c r="P40" i="132"/>
  <c r="P44" i="132"/>
  <c r="O41" i="137"/>
  <c r="O49" i="137"/>
  <c r="O59" i="137" s="1"/>
  <c r="O25" i="137"/>
  <c r="O45" i="137" s="1"/>
  <c r="M63" i="112"/>
  <c r="M49" i="112"/>
  <c r="M59" i="112" s="1"/>
  <c r="M41" i="112"/>
  <c r="E97" i="145"/>
  <c r="P81" i="122"/>
  <c r="P79" i="122"/>
  <c r="P75" i="122"/>
  <c r="P71" i="122"/>
  <c r="P62" i="122"/>
  <c r="P91" i="122"/>
  <c r="P92" i="122" s="1"/>
  <c r="P93" i="122" s="1"/>
  <c r="O71" i="130"/>
  <c r="O79" i="130"/>
  <c r="O75" i="130"/>
  <c r="O91" i="130"/>
  <c r="O92" i="130" s="1"/>
  <c r="O93" i="130" s="1"/>
  <c r="K103" i="140"/>
  <c r="K101" i="140" s="1"/>
  <c r="P45" i="117"/>
  <c r="P44" i="117"/>
  <c r="P40" i="117"/>
  <c r="P48" i="117"/>
  <c r="P58" i="117" s="1"/>
  <c r="P48" i="129"/>
  <c r="P58" i="129" s="1"/>
  <c r="P44" i="129"/>
  <c r="P40" i="129"/>
  <c r="N42" i="144"/>
  <c r="N50" i="144"/>
  <c r="N60" i="144" s="1"/>
  <c r="N46" i="144"/>
  <c r="Q101" i="134"/>
  <c r="Q102" i="140"/>
  <c r="G101" i="134"/>
  <c r="G102" i="140"/>
  <c r="O41" i="125"/>
  <c r="O49" i="125"/>
  <c r="O59" i="125" s="1"/>
  <c r="O25" i="125"/>
  <c r="O45" i="125" s="1"/>
  <c r="R103" i="140"/>
  <c r="R101" i="140" s="1"/>
  <c r="E25" i="122"/>
  <c r="E46" i="122"/>
  <c r="E42" i="122"/>
  <c r="E50" i="122"/>
  <c r="E60" i="122" s="1"/>
  <c r="O25" i="126"/>
  <c r="O46" i="126" s="1"/>
  <c r="N45" i="128"/>
  <c r="N40" i="128"/>
  <c r="N48" i="128"/>
  <c r="N58" i="128" s="1"/>
  <c r="N44" i="128"/>
  <c r="O42" i="132"/>
  <c r="O50" i="132"/>
  <c r="O60" i="132" s="1"/>
  <c r="O46" i="132"/>
  <c r="N42" i="137"/>
  <c r="N50" i="137"/>
  <c r="N60" i="137" s="1"/>
  <c r="N46" i="137"/>
  <c r="D63" i="135"/>
  <c r="D76" i="135"/>
  <c r="D72" i="135"/>
  <c r="D80" i="135"/>
  <c r="N77" i="116"/>
  <c r="N73" i="116"/>
  <c r="O73" i="117"/>
  <c r="O77" i="117"/>
  <c r="O64" i="117"/>
  <c r="O81" i="117"/>
  <c r="W97" i="112"/>
  <c r="M26" i="119"/>
  <c r="AF101" i="135"/>
  <c r="W97" i="116"/>
  <c r="W97" i="132"/>
  <c r="N32" i="112"/>
  <c r="N32" i="130"/>
  <c r="C97" i="144"/>
  <c r="N26" i="126"/>
  <c r="N63" i="126" s="1"/>
  <c r="M72" i="125"/>
  <c r="M63" i="125"/>
  <c r="M76" i="125"/>
  <c r="O77" i="116"/>
  <c r="O64" i="116"/>
  <c r="O73" i="116"/>
  <c r="N26" i="117"/>
  <c r="N63" i="117" s="1"/>
  <c r="N32" i="116"/>
  <c r="N64" i="116" s="1"/>
  <c r="O45" i="117"/>
  <c r="O40" i="117"/>
  <c r="O44" i="117"/>
  <c r="O48" i="117"/>
  <c r="O58" i="117" s="1"/>
  <c r="P81" i="134"/>
  <c r="P75" i="134"/>
  <c r="P71" i="134"/>
  <c r="P62" i="134"/>
  <c r="P79" i="134"/>
  <c r="P91" i="134"/>
  <c r="P92" i="134" s="1"/>
  <c r="P93" i="134" s="1"/>
  <c r="P80" i="134"/>
  <c r="N26" i="112"/>
  <c r="N63" i="112" s="1"/>
  <c r="O81" i="129"/>
  <c r="D41" i="122"/>
  <c r="D45" i="122"/>
  <c r="D49" i="122"/>
  <c r="D59" i="122" s="1"/>
  <c r="P25" i="111"/>
  <c r="P49" i="111"/>
  <c r="P59" i="111" s="1"/>
  <c r="P41" i="111"/>
  <c r="P63" i="111"/>
  <c r="Q64" i="145"/>
  <c r="Q77" i="145"/>
  <c r="Q73" i="145"/>
  <c r="Q66" i="145"/>
  <c r="Q81" i="145" s="1"/>
  <c r="P81" i="115"/>
  <c r="P71" i="115"/>
  <c r="P75" i="115"/>
  <c r="P79" i="115"/>
  <c r="P62" i="115"/>
  <c r="P91" i="115"/>
  <c r="P92" i="115" s="1"/>
  <c r="P93" i="115" s="1"/>
  <c r="N50" i="119"/>
  <c r="N60" i="119" s="1"/>
  <c r="N42" i="119"/>
  <c r="O28" i="140"/>
  <c r="O26" i="140" s="1"/>
  <c r="O81" i="125"/>
  <c r="R92" i="145"/>
  <c r="P45" i="128"/>
  <c r="M26" i="111"/>
  <c r="E25" i="135"/>
  <c r="E50" i="135"/>
  <c r="E60" i="135" s="1"/>
  <c r="E46" i="135"/>
  <c r="E42" i="135"/>
  <c r="R93" i="129"/>
  <c r="R93" i="145" s="1"/>
  <c r="P63" i="140"/>
  <c r="P72" i="140"/>
  <c r="P66" i="140"/>
  <c r="P76" i="140"/>
  <c r="P103" i="140"/>
  <c r="P101" i="140" s="1"/>
  <c r="P101" i="111"/>
  <c r="N73" i="119"/>
  <c r="N64" i="119"/>
  <c r="N77" i="119"/>
  <c r="N81" i="119"/>
  <c r="O76" i="112"/>
  <c r="O66" i="112"/>
  <c r="O81" i="112" s="1"/>
  <c r="O72" i="112"/>
  <c r="O63" i="112"/>
  <c r="O67" i="145"/>
  <c r="O67" i="140"/>
  <c r="P63" i="145"/>
  <c r="P76" i="145"/>
  <c r="P72" i="145"/>
  <c r="V101" i="128"/>
  <c r="M26" i="126"/>
  <c r="W97" i="134"/>
  <c r="AG101" i="133"/>
  <c r="M77" i="111"/>
  <c r="M73" i="111"/>
  <c r="D32" i="135"/>
  <c r="H26" i="126"/>
  <c r="N64" i="122"/>
  <c r="N73" i="122"/>
  <c r="N77" i="122"/>
  <c r="W97" i="126"/>
  <c r="U99" i="145"/>
  <c r="M26" i="117"/>
  <c r="M26" i="134"/>
  <c r="W97" i="115"/>
  <c r="L26" i="132"/>
  <c r="AG97" i="135"/>
  <c r="N64" i="137"/>
  <c r="N77" i="137"/>
  <c r="N73" i="137"/>
  <c r="N66" i="137"/>
  <c r="N81" i="137" s="1"/>
  <c r="N72" i="112"/>
  <c r="N76" i="112"/>
  <c r="N66" i="112"/>
  <c r="N80" i="112" s="1"/>
  <c r="N32" i="134"/>
  <c r="N76" i="126"/>
  <c r="N72" i="126"/>
  <c r="N66" i="126"/>
  <c r="N81" i="126" s="1"/>
  <c r="M32" i="143"/>
  <c r="N32" i="143"/>
  <c r="N72" i="117"/>
  <c r="N76" i="117"/>
  <c r="N66" i="117"/>
  <c r="N81" i="117" s="1"/>
  <c r="O72" i="126"/>
  <c r="O76" i="126"/>
  <c r="O66" i="126"/>
  <c r="O80" i="126" s="1"/>
  <c r="O63" i="126"/>
  <c r="P45" i="130"/>
  <c r="P40" i="130"/>
  <c r="P44" i="130"/>
  <c r="P48" i="130"/>
  <c r="P58" i="130" s="1"/>
  <c r="O80" i="129"/>
  <c r="O25" i="120"/>
  <c r="O46" i="120" s="1"/>
  <c r="O49" i="120"/>
  <c r="O59" i="120" s="1"/>
  <c r="O41" i="120"/>
  <c r="N49" i="132"/>
  <c r="N59" i="132" s="1"/>
  <c r="N25" i="132"/>
  <c r="N45" i="132" s="1"/>
  <c r="N41" i="132"/>
  <c r="P49" i="140"/>
  <c r="P59" i="140" s="1"/>
  <c r="P41" i="140"/>
  <c r="P25" i="140"/>
  <c r="P45" i="140" s="1"/>
  <c r="Q81" i="122"/>
  <c r="Q75" i="122"/>
  <c r="Q62" i="122"/>
  <c r="Q79" i="122"/>
  <c r="Q71" i="122"/>
  <c r="Q91" i="122"/>
  <c r="Q92" i="122" s="1"/>
  <c r="Q93" i="122" s="1"/>
  <c r="Q80" i="122"/>
  <c r="P81" i="125"/>
  <c r="P62" i="125"/>
  <c r="P75" i="125"/>
  <c r="P71" i="125"/>
  <c r="P79" i="125"/>
  <c r="P91" i="125"/>
  <c r="P92" i="125" s="1"/>
  <c r="P93" i="125" s="1"/>
  <c r="P80" i="137"/>
  <c r="M49" i="130"/>
  <c r="M59" i="130" s="1"/>
  <c r="M41" i="130"/>
  <c r="T103" i="140"/>
  <c r="T101" i="140" s="1"/>
  <c r="T97" i="137"/>
  <c r="T98" i="145"/>
  <c r="T97" i="145" s="1"/>
  <c r="N41" i="143"/>
  <c r="N49" i="143"/>
  <c r="N59" i="143" s="1"/>
  <c r="C103" i="140"/>
  <c r="C101" i="140" s="1"/>
  <c r="P92" i="129"/>
  <c r="P93" i="129" s="1"/>
  <c r="O34" i="140"/>
  <c r="O32" i="140" s="1"/>
  <c r="O34" i="145"/>
  <c r="O32" i="145" s="1"/>
  <c r="O32" i="112"/>
  <c r="O64" i="112" s="1"/>
  <c r="Q92" i="119"/>
  <c r="Q93" i="119" s="1"/>
  <c r="P80" i="119"/>
  <c r="P62" i="119"/>
  <c r="P75" i="119"/>
  <c r="P71" i="119"/>
  <c r="P79" i="119"/>
  <c r="P91" i="119"/>
  <c r="P92" i="119" s="1"/>
  <c r="P93" i="119" s="1"/>
  <c r="O63" i="143"/>
  <c r="J103" i="140"/>
  <c r="J101" i="140" s="1"/>
  <c r="F101" i="134"/>
  <c r="F102" i="140"/>
  <c r="N50" i="120"/>
  <c r="N60" i="120" s="1"/>
  <c r="N42" i="120"/>
  <c r="O42" i="129"/>
  <c r="O50" i="129"/>
  <c r="O60" i="129" s="1"/>
  <c r="O46" i="129"/>
  <c r="O50" i="121"/>
  <c r="O60" i="121" s="1"/>
  <c r="O42" i="121"/>
  <c r="O46" i="121"/>
  <c r="P77" i="117"/>
  <c r="P73" i="117"/>
  <c r="P64" i="117"/>
  <c r="P66" i="117"/>
  <c r="P80" i="112"/>
  <c r="N63" i="132"/>
  <c r="O81" i="122"/>
  <c r="O75" i="122"/>
  <c r="O62" i="122"/>
  <c r="O71" i="122"/>
  <c r="O79" i="122"/>
  <c r="O91" i="122"/>
  <c r="O92" i="122" s="1"/>
  <c r="O93" i="122" s="1"/>
  <c r="O71" i="124"/>
  <c r="O79" i="124"/>
  <c r="O75" i="124"/>
  <c r="O62" i="124"/>
  <c r="O91" i="124"/>
  <c r="O92" i="124" s="1"/>
  <c r="O93" i="124" s="1"/>
  <c r="O80" i="124"/>
  <c r="D99" i="145"/>
  <c r="D97" i="145" s="1"/>
  <c r="N77" i="121"/>
  <c r="N73" i="121"/>
  <c r="W97" i="122"/>
  <c r="U97" i="137"/>
  <c r="U98" i="145"/>
  <c r="M32" i="122"/>
  <c r="N32" i="131"/>
  <c r="N64" i="118"/>
  <c r="N73" i="118"/>
  <c r="N77" i="118"/>
  <c r="M26" i="128"/>
  <c r="V103" i="140"/>
  <c r="M26" i="115"/>
  <c r="M26" i="131"/>
  <c r="M63" i="120"/>
  <c r="M76" i="120"/>
  <c r="M72" i="120"/>
  <c r="M32" i="112"/>
  <c r="M25" i="112" s="1"/>
  <c r="N26" i="134"/>
  <c r="N63" i="134" s="1"/>
  <c r="N26" i="119"/>
  <c r="N63" i="118"/>
  <c r="N66" i="118"/>
  <c r="N81" i="118" s="1"/>
  <c r="N76" i="118"/>
  <c r="N72" i="118"/>
  <c r="O77" i="126"/>
  <c r="O73" i="126"/>
  <c r="O64" i="126"/>
  <c r="O25" i="119"/>
  <c r="O46" i="119" s="1"/>
  <c r="Q81" i="132"/>
  <c r="Q62" i="132"/>
  <c r="Q79" i="132"/>
  <c r="Q75" i="132"/>
  <c r="Q71" i="132"/>
  <c r="Q91" i="132"/>
  <c r="Q92" i="132" s="1"/>
  <c r="Q93" i="132" s="1"/>
  <c r="Q80" i="132"/>
  <c r="O63" i="129"/>
  <c r="N103" i="140"/>
  <c r="N101" i="140" s="1"/>
  <c r="N101" i="111"/>
  <c r="O80" i="137"/>
  <c r="O75" i="137"/>
  <c r="O71" i="137"/>
  <c r="O79" i="137"/>
  <c r="O62" i="137"/>
  <c r="O91" i="137"/>
  <c r="O92" i="137" s="1"/>
  <c r="O93" i="137" s="1"/>
  <c r="P41" i="145"/>
  <c r="P49" i="145"/>
  <c r="P59" i="145" s="1"/>
  <c r="P25" i="145"/>
  <c r="N41" i="122"/>
  <c r="N25" i="122"/>
  <c r="N49" i="122"/>
  <c r="N59" i="122" s="1"/>
  <c r="N49" i="116"/>
  <c r="N59" i="116" s="1"/>
  <c r="N41" i="116"/>
  <c r="M103" i="140"/>
  <c r="M101" i="140" s="1"/>
  <c r="P45" i="143"/>
  <c r="P40" i="143"/>
  <c r="P44" i="143"/>
  <c r="P48" i="143"/>
  <c r="P58" i="143" s="1"/>
  <c r="P45" i="118"/>
  <c r="P40" i="118"/>
  <c r="P48" i="118"/>
  <c r="P58" i="118" s="1"/>
  <c r="P44" i="118"/>
  <c r="O40" i="132"/>
  <c r="O44" i="132"/>
  <c r="O48" i="132"/>
  <c r="O58" i="132" s="1"/>
  <c r="C79" i="110"/>
  <c r="C62" i="110"/>
  <c r="C71" i="110"/>
  <c r="C75" i="110"/>
  <c r="C91" i="110"/>
  <c r="C92" i="110" s="1"/>
  <c r="N40" i="144"/>
  <c r="N48" i="144"/>
  <c r="N58" i="144" s="1"/>
  <c r="N44" i="144"/>
  <c r="O41" i="130"/>
  <c r="O49" i="130"/>
  <c r="O59" i="130" s="1"/>
  <c r="O25" i="130"/>
  <c r="O45" i="130" s="1"/>
  <c r="G103" i="140"/>
  <c r="N41" i="125"/>
  <c r="N49" i="125"/>
  <c r="N59" i="125" s="1"/>
  <c r="O81" i="131"/>
  <c r="P62" i="130"/>
  <c r="Q81" i="126"/>
  <c r="Q75" i="126"/>
  <c r="Q71" i="126"/>
  <c r="Q62" i="126"/>
  <c r="Q79" i="126"/>
  <c r="Q91" i="126"/>
  <c r="Q92" i="126" s="1"/>
  <c r="Q93" i="126" s="1"/>
  <c r="Q80" i="126"/>
  <c r="O45" i="121"/>
  <c r="O44" i="121"/>
  <c r="O48" i="121"/>
  <c r="O58" i="121" s="1"/>
  <c r="O40" i="121"/>
  <c r="O66" i="119"/>
  <c r="O81" i="119" s="1"/>
  <c r="M26" i="113"/>
  <c r="M26" i="122"/>
  <c r="V99" i="145"/>
  <c r="N66" i="115"/>
  <c r="X97" i="115"/>
  <c r="O81" i="126" l="1"/>
  <c r="N25" i="116"/>
  <c r="N45" i="116" s="1"/>
  <c r="N80" i="121"/>
  <c r="W101" i="117"/>
  <c r="X97" i="130"/>
  <c r="N80" i="117"/>
  <c r="L32" i="128"/>
  <c r="L50" i="128" s="1"/>
  <c r="L60" i="128" s="1"/>
  <c r="L27" i="145"/>
  <c r="X97" i="117"/>
  <c r="N80" i="118"/>
  <c r="W101" i="124"/>
  <c r="X97" i="112"/>
  <c r="W101" i="131"/>
  <c r="W101" i="132"/>
  <c r="X97" i="121"/>
  <c r="X97" i="125"/>
  <c r="X97" i="134"/>
  <c r="W101" i="115"/>
  <c r="X97" i="118"/>
  <c r="W101" i="126"/>
  <c r="W99" i="140"/>
  <c r="W97" i="140" s="1"/>
  <c r="X97" i="122"/>
  <c r="O45" i="120"/>
  <c r="X97" i="119"/>
  <c r="W101" i="125"/>
  <c r="X97" i="113"/>
  <c r="W101" i="113"/>
  <c r="U97" i="143"/>
  <c r="X97" i="120"/>
  <c r="N80" i="126"/>
  <c r="M49" i="113"/>
  <c r="M59" i="113" s="1"/>
  <c r="M41" i="113"/>
  <c r="Q93" i="140"/>
  <c r="Q93" i="145"/>
  <c r="C93" i="110"/>
  <c r="L41" i="116"/>
  <c r="L49" i="116"/>
  <c r="L59" i="116" s="1"/>
  <c r="D40" i="122"/>
  <c r="D48" i="122"/>
  <c r="D58" i="122" s="1"/>
  <c r="D44" i="122"/>
  <c r="M49" i="122"/>
  <c r="M59" i="122" s="1"/>
  <c r="M41" i="122"/>
  <c r="M25" i="122"/>
  <c r="M45" i="122" s="1"/>
  <c r="N80" i="115"/>
  <c r="N62" i="115"/>
  <c r="N79" i="115"/>
  <c r="N71" i="115"/>
  <c r="N75" i="115"/>
  <c r="N91" i="115"/>
  <c r="N92" i="115" s="1"/>
  <c r="B97" i="144"/>
  <c r="C80" i="135"/>
  <c r="C63" i="135"/>
  <c r="C72" i="135"/>
  <c r="C76" i="135"/>
  <c r="U101" i="144"/>
  <c r="M77" i="113"/>
  <c r="M73" i="113"/>
  <c r="W101" i="112"/>
  <c r="X97" i="116"/>
  <c r="H32" i="126"/>
  <c r="C32" i="135"/>
  <c r="W97" i="144"/>
  <c r="M72" i="119"/>
  <c r="M63" i="119"/>
  <c r="M76" i="119"/>
  <c r="K26" i="129"/>
  <c r="W101" i="129"/>
  <c r="X97" i="124"/>
  <c r="L26" i="130"/>
  <c r="K26" i="112"/>
  <c r="K26" i="122"/>
  <c r="L32" i="119"/>
  <c r="N66" i="125"/>
  <c r="N63" i="125"/>
  <c r="N72" i="125"/>
  <c r="N76" i="125"/>
  <c r="AH97" i="135"/>
  <c r="N79" i="118"/>
  <c r="N71" i="118"/>
  <c r="N75" i="118"/>
  <c r="N91" i="118"/>
  <c r="N92" i="118" s="1"/>
  <c r="N93" i="118" s="1"/>
  <c r="M50" i="112"/>
  <c r="M60" i="112" s="1"/>
  <c r="M42" i="112"/>
  <c r="M46" i="112"/>
  <c r="M49" i="131"/>
  <c r="M59" i="131" s="1"/>
  <c r="M41" i="131"/>
  <c r="N50" i="131"/>
  <c r="N60" i="131" s="1"/>
  <c r="N42" i="131"/>
  <c r="O50" i="145"/>
  <c r="O60" i="145" s="1"/>
  <c r="O42" i="145"/>
  <c r="O62" i="126"/>
  <c r="O79" i="126"/>
  <c r="O71" i="126"/>
  <c r="O75" i="126"/>
  <c r="O91" i="126"/>
  <c r="O92" i="126" s="1"/>
  <c r="O93" i="126" s="1"/>
  <c r="M41" i="134"/>
  <c r="M49" i="134"/>
  <c r="M59" i="134" s="1"/>
  <c r="D46" i="135"/>
  <c r="D42" i="135"/>
  <c r="D50" i="135"/>
  <c r="D60" i="135" s="1"/>
  <c r="E44" i="135"/>
  <c r="E40" i="135"/>
  <c r="E48" i="135"/>
  <c r="E58" i="135" s="1"/>
  <c r="N25" i="117"/>
  <c r="N46" i="117" s="1"/>
  <c r="N41" i="117"/>
  <c r="N49" i="117"/>
  <c r="N59" i="117" s="1"/>
  <c r="N50" i="130"/>
  <c r="N60" i="130" s="1"/>
  <c r="N42" i="130"/>
  <c r="M45" i="129"/>
  <c r="M48" i="129"/>
  <c r="M58" i="129" s="1"/>
  <c r="M40" i="129"/>
  <c r="M44" i="129"/>
  <c r="O81" i="116"/>
  <c r="O79" i="116"/>
  <c r="O62" i="116"/>
  <c r="O71" i="116"/>
  <c r="O75" i="116"/>
  <c r="O91" i="116"/>
  <c r="O92" i="116" s="1"/>
  <c r="O93" i="116" s="1"/>
  <c r="M42" i="132"/>
  <c r="M50" i="132"/>
  <c r="M60" i="132" s="1"/>
  <c r="M41" i="118"/>
  <c r="M49" i="118"/>
  <c r="M59" i="118" s="1"/>
  <c r="N45" i="115"/>
  <c r="N40" i="115"/>
  <c r="N48" i="115"/>
  <c r="N58" i="115" s="1"/>
  <c r="N44" i="115"/>
  <c r="O80" i="132"/>
  <c r="N42" i="125"/>
  <c r="N50" i="125"/>
  <c r="N60" i="125" s="1"/>
  <c r="N46" i="125"/>
  <c r="N48" i="113"/>
  <c r="N58" i="113" s="1"/>
  <c r="N44" i="113"/>
  <c r="N40" i="113"/>
  <c r="N45" i="113"/>
  <c r="O62" i="120"/>
  <c r="M46" i="130"/>
  <c r="M42" i="130"/>
  <c r="M50" i="130"/>
  <c r="M60" i="130" s="1"/>
  <c r="O62" i="129"/>
  <c r="C99" i="145"/>
  <c r="C97" i="145" s="1"/>
  <c r="P80" i="140"/>
  <c r="P79" i="140"/>
  <c r="P62" i="140"/>
  <c r="P71" i="140"/>
  <c r="P75" i="140"/>
  <c r="M41" i="119"/>
  <c r="M49" i="119"/>
  <c r="M59" i="119" s="1"/>
  <c r="P64" i="140"/>
  <c r="P77" i="140"/>
  <c r="P73" i="140"/>
  <c r="P81" i="140"/>
  <c r="N42" i="129"/>
  <c r="N50" i="129"/>
  <c r="N60" i="129" s="1"/>
  <c r="E64" i="122"/>
  <c r="E81" i="122"/>
  <c r="E73" i="122"/>
  <c r="E77" i="122"/>
  <c r="E66" i="122"/>
  <c r="C32" i="122"/>
  <c r="C25" i="122" s="1"/>
  <c r="P101" i="144"/>
  <c r="AG101" i="135"/>
  <c r="M77" i="130"/>
  <c r="M64" i="130"/>
  <c r="M73" i="130"/>
  <c r="W101" i="122"/>
  <c r="L26" i="118"/>
  <c r="K26" i="126"/>
  <c r="L26" i="112"/>
  <c r="W101" i="116"/>
  <c r="L26" i="120"/>
  <c r="N72" i="131"/>
  <c r="N66" i="131"/>
  <c r="N76" i="131"/>
  <c r="N63" i="131"/>
  <c r="M26" i="137"/>
  <c r="M63" i="137" s="1"/>
  <c r="C26" i="135"/>
  <c r="G101" i="140"/>
  <c r="N41" i="119"/>
  <c r="N49" i="119"/>
  <c r="N59" i="119" s="1"/>
  <c r="O64" i="143"/>
  <c r="O73" i="143"/>
  <c r="O77" i="143"/>
  <c r="O66" i="143"/>
  <c r="M41" i="115"/>
  <c r="M49" i="115"/>
  <c r="M59" i="115" s="1"/>
  <c r="M50" i="122"/>
  <c r="M60" i="122" s="1"/>
  <c r="M42" i="122"/>
  <c r="N46" i="132"/>
  <c r="N44" i="132"/>
  <c r="N40" i="132"/>
  <c r="N48" i="132"/>
  <c r="N58" i="132" s="1"/>
  <c r="N50" i="134"/>
  <c r="N60" i="134" s="1"/>
  <c r="N42" i="134"/>
  <c r="M41" i="117"/>
  <c r="M49" i="117"/>
  <c r="M59" i="117" s="1"/>
  <c r="N81" i="122"/>
  <c r="M41" i="126"/>
  <c r="M49" i="126"/>
  <c r="M59" i="126" s="1"/>
  <c r="O76" i="145"/>
  <c r="O63" i="145"/>
  <c r="O72" i="145"/>
  <c r="N42" i="112"/>
  <c r="N50" i="112"/>
  <c r="N60" i="112" s="1"/>
  <c r="N64" i="134"/>
  <c r="K26" i="111"/>
  <c r="F101" i="140"/>
  <c r="N25" i="130"/>
  <c r="N46" i="130" s="1"/>
  <c r="O45" i="122"/>
  <c r="O40" i="122"/>
  <c r="O44" i="122"/>
  <c r="O48" i="122"/>
  <c r="O58" i="122" s="1"/>
  <c r="O46" i="122"/>
  <c r="Q101" i="140"/>
  <c r="N79" i="134"/>
  <c r="N71" i="134"/>
  <c r="N75" i="134"/>
  <c r="N91" i="134"/>
  <c r="N92" i="134" s="1"/>
  <c r="N93" i="134" s="1"/>
  <c r="P81" i="131"/>
  <c r="P79" i="131"/>
  <c r="P75" i="131"/>
  <c r="P62" i="131"/>
  <c r="P71" i="131"/>
  <c r="P91" i="131"/>
  <c r="P92" i="131" s="1"/>
  <c r="P93" i="131" s="1"/>
  <c r="P80" i="131"/>
  <c r="N49" i="131"/>
  <c r="N59" i="131" s="1"/>
  <c r="N25" i="131"/>
  <c r="N46" i="131" s="1"/>
  <c r="N41" i="131"/>
  <c r="V101" i="124"/>
  <c r="M32" i="111"/>
  <c r="M25" i="111" s="1"/>
  <c r="M45" i="111" s="1"/>
  <c r="N42" i="118"/>
  <c r="N50" i="118"/>
  <c r="N60" i="118" s="1"/>
  <c r="M66" i="130"/>
  <c r="M81" i="130" s="1"/>
  <c r="N28" i="140"/>
  <c r="N26" i="140" s="1"/>
  <c r="E101" i="144"/>
  <c r="O42" i="140"/>
  <c r="O50" i="140"/>
  <c r="O60" i="140" s="1"/>
  <c r="O25" i="140"/>
  <c r="O45" i="140" s="1"/>
  <c r="O49" i="140"/>
  <c r="O59" i="140" s="1"/>
  <c r="O41" i="140"/>
  <c r="M45" i="121"/>
  <c r="M40" i="121"/>
  <c r="M44" i="121"/>
  <c r="M48" i="121"/>
  <c r="M58" i="121" s="1"/>
  <c r="E64" i="135"/>
  <c r="E73" i="135"/>
  <c r="E77" i="135"/>
  <c r="E81" i="135"/>
  <c r="E66" i="135"/>
  <c r="C80" i="122"/>
  <c r="C76" i="122"/>
  <c r="C72" i="122"/>
  <c r="C63" i="122"/>
  <c r="Q101" i="144"/>
  <c r="W101" i="119"/>
  <c r="M63" i="128"/>
  <c r="M72" i="128"/>
  <c r="M76" i="128"/>
  <c r="X97" i="132"/>
  <c r="K26" i="137"/>
  <c r="L26" i="121"/>
  <c r="L26" i="122"/>
  <c r="K26" i="131"/>
  <c r="L72" i="144"/>
  <c r="L76" i="144"/>
  <c r="L72" i="111"/>
  <c r="L76" i="111"/>
  <c r="M72" i="137"/>
  <c r="M76" i="137"/>
  <c r="L32" i="116"/>
  <c r="L64" i="116" s="1"/>
  <c r="P45" i="145"/>
  <c r="P40" i="145"/>
  <c r="P48" i="145"/>
  <c r="P58" i="145" s="1"/>
  <c r="P44" i="145"/>
  <c r="M42" i="143"/>
  <c r="M50" i="143"/>
  <c r="M60" i="143" s="1"/>
  <c r="N80" i="137"/>
  <c r="N79" i="137"/>
  <c r="N75" i="137"/>
  <c r="N71" i="137"/>
  <c r="N62" i="137"/>
  <c r="N91" i="137"/>
  <c r="N92" i="137" s="1"/>
  <c r="N93" i="137" s="1"/>
  <c r="N41" i="126"/>
  <c r="N25" i="126"/>
  <c r="N62" i="126" s="1"/>
  <c r="N49" i="126"/>
  <c r="N59" i="126" s="1"/>
  <c r="E48" i="122"/>
  <c r="E58" i="122" s="1"/>
  <c r="E40" i="122"/>
  <c r="E44" i="122"/>
  <c r="O40" i="137"/>
  <c r="O48" i="137"/>
  <c r="O58" i="137" s="1"/>
  <c r="O44" i="137"/>
  <c r="O46" i="137"/>
  <c r="O25" i="145"/>
  <c r="O41" i="145"/>
  <c r="O49" i="145"/>
  <c r="O59" i="145" s="1"/>
  <c r="O80" i="128"/>
  <c r="O71" i="128"/>
  <c r="O79" i="128"/>
  <c r="O75" i="128"/>
  <c r="O62" i="128"/>
  <c r="O91" i="128"/>
  <c r="O92" i="128" s="1"/>
  <c r="O93" i="128" s="1"/>
  <c r="M50" i="121"/>
  <c r="M60" i="121" s="1"/>
  <c r="M42" i="121"/>
  <c r="M46" i="121"/>
  <c r="N75" i="119"/>
  <c r="N79" i="119"/>
  <c r="N71" i="119"/>
  <c r="N91" i="119"/>
  <c r="N92" i="119" s="1"/>
  <c r="N93" i="119" s="1"/>
  <c r="N25" i="129"/>
  <c r="N46" i="129" s="1"/>
  <c r="N42" i="143"/>
  <c r="N50" i="143"/>
  <c r="N60" i="143" s="1"/>
  <c r="M49" i="111"/>
  <c r="M59" i="111" s="1"/>
  <c r="M41" i="111"/>
  <c r="O73" i="134"/>
  <c r="O64" i="134"/>
  <c r="O77" i="134"/>
  <c r="O66" i="134"/>
  <c r="O81" i="134" s="1"/>
  <c r="M77" i="112"/>
  <c r="M73" i="112"/>
  <c r="M64" i="112"/>
  <c r="M72" i="126"/>
  <c r="M76" i="126"/>
  <c r="M63" i="126"/>
  <c r="L26" i="117"/>
  <c r="W101" i="128"/>
  <c r="X97" i="129"/>
  <c r="B98" i="145"/>
  <c r="M76" i="116"/>
  <c r="M72" i="116"/>
  <c r="M63" i="116"/>
  <c r="K26" i="144"/>
  <c r="N77" i="132"/>
  <c r="N73" i="132"/>
  <c r="N64" i="132"/>
  <c r="N66" i="132"/>
  <c r="M32" i="113"/>
  <c r="L32" i="111"/>
  <c r="L33" i="140"/>
  <c r="L33" i="145"/>
  <c r="Q92" i="145"/>
  <c r="O46" i="130"/>
  <c r="O40" i="130"/>
  <c r="O44" i="130"/>
  <c r="O48" i="130"/>
  <c r="O58" i="130" s="1"/>
  <c r="N49" i="134"/>
  <c r="N59" i="134" s="1"/>
  <c r="N25" i="134"/>
  <c r="N62" i="134" s="1"/>
  <c r="N41" i="134"/>
  <c r="U97" i="145"/>
  <c r="P80" i="117"/>
  <c r="P71" i="117"/>
  <c r="P75" i="117"/>
  <c r="P62" i="117"/>
  <c r="P79" i="117"/>
  <c r="P91" i="117"/>
  <c r="P92" i="117" s="1"/>
  <c r="P93" i="117" s="1"/>
  <c r="P93" i="140" s="1"/>
  <c r="L41" i="132"/>
  <c r="L49" i="132"/>
  <c r="L59" i="132" s="1"/>
  <c r="N45" i="111"/>
  <c r="N44" i="111"/>
  <c r="N48" i="111"/>
  <c r="N58" i="111" s="1"/>
  <c r="N40" i="111"/>
  <c r="N71" i="122"/>
  <c r="N75" i="122"/>
  <c r="N62" i="122"/>
  <c r="N79" i="122"/>
  <c r="N91" i="122"/>
  <c r="N92" i="122" s="1"/>
  <c r="N93" i="122" s="1"/>
  <c r="N42" i="117"/>
  <c r="N50" i="117"/>
  <c r="N60" i="117" s="1"/>
  <c r="V102" i="140"/>
  <c r="V101" i="140" s="1"/>
  <c r="N81" i="128"/>
  <c r="N71" i="128"/>
  <c r="N62" i="128"/>
  <c r="N75" i="128"/>
  <c r="N79" i="128"/>
  <c r="N91" i="128"/>
  <c r="N92" i="128" s="1"/>
  <c r="N93" i="128" s="1"/>
  <c r="N80" i="128"/>
  <c r="O79" i="115"/>
  <c r="O75" i="115"/>
  <c r="O71" i="115"/>
  <c r="O62" i="115"/>
  <c r="O91" i="115"/>
  <c r="O92" i="115" s="1"/>
  <c r="O93" i="115" s="1"/>
  <c r="O80" i="115"/>
  <c r="N81" i="144"/>
  <c r="N79" i="144"/>
  <c r="N71" i="144"/>
  <c r="N75" i="144"/>
  <c r="N62" i="144"/>
  <c r="N91" i="144"/>
  <c r="N92" i="144" s="1"/>
  <c r="N93" i="144" s="1"/>
  <c r="O71" i="132"/>
  <c r="O62" i="132"/>
  <c r="O75" i="132"/>
  <c r="O79" i="132"/>
  <c r="O91" i="132"/>
  <c r="O92" i="132" s="1"/>
  <c r="O93" i="132" s="1"/>
  <c r="D50" i="122"/>
  <c r="D60" i="122" s="1"/>
  <c r="D46" i="122"/>
  <c r="D42" i="122"/>
  <c r="C41" i="122"/>
  <c r="C45" i="122"/>
  <c r="C49" i="122"/>
  <c r="C59" i="122" s="1"/>
  <c r="M42" i="125"/>
  <c r="M50" i="125"/>
  <c r="M60" i="125" s="1"/>
  <c r="N67" i="145"/>
  <c r="L41" i="137"/>
  <c r="L49" i="137"/>
  <c r="L59" i="137" s="1"/>
  <c r="M49" i="116"/>
  <c r="M59" i="116" s="1"/>
  <c r="M41" i="116"/>
  <c r="W101" i="118"/>
  <c r="L26" i="113"/>
  <c r="M64" i="132"/>
  <c r="M77" i="132"/>
  <c r="M73" i="132"/>
  <c r="I101" i="144"/>
  <c r="M73" i="121"/>
  <c r="M64" i="121"/>
  <c r="M77" i="121"/>
  <c r="M72" i="118"/>
  <c r="M76" i="118"/>
  <c r="M63" i="118"/>
  <c r="B97" i="137"/>
  <c r="K101" i="144"/>
  <c r="M64" i="129"/>
  <c r="M73" i="129"/>
  <c r="M77" i="129"/>
  <c r="M66" i="129"/>
  <c r="L77" i="116"/>
  <c r="L73" i="116"/>
  <c r="L26" i="131"/>
  <c r="W101" i="134"/>
  <c r="M76" i="117"/>
  <c r="M63" i="117"/>
  <c r="M72" i="117"/>
  <c r="L26" i="144"/>
  <c r="M26" i="144"/>
  <c r="M63" i="144" s="1"/>
  <c r="M32" i="134"/>
  <c r="L32" i="132"/>
  <c r="M72" i="122"/>
  <c r="M76" i="122"/>
  <c r="M63" i="122"/>
  <c r="P81" i="117"/>
  <c r="M45" i="130"/>
  <c r="M48" i="130"/>
  <c r="M58" i="130" s="1"/>
  <c r="M44" i="130"/>
  <c r="M40" i="130"/>
  <c r="P46" i="140"/>
  <c r="P44" i="140"/>
  <c r="P40" i="140"/>
  <c r="P48" i="140"/>
  <c r="P58" i="140" s="1"/>
  <c r="N79" i="117"/>
  <c r="N71" i="117"/>
  <c r="N75" i="117"/>
  <c r="N91" i="117"/>
  <c r="N92" i="117" s="1"/>
  <c r="N93" i="117" s="1"/>
  <c r="O80" i="112"/>
  <c r="O75" i="112"/>
  <c r="O79" i="112"/>
  <c r="O71" i="112"/>
  <c r="O91" i="112"/>
  <c r="O92" i="112" s="1"/>
  <c r="O93" i="112" s="1"/>
  <c r="N25" i="119"/>
  <c r="N62" i="119" s="1"/>
  <c r="N25" i="112"/>
  <c r="N41" i="112"/>
  <c r="N49" i="112"/>
  <c r="N59" i="112" s="1"/>
  <c r="N50" i="116"/>
  <c r="N60" i="116" s="1"/>
  <c r="N46" i="116"/>
  <c r="N42" i="116"/>
  <c r="N64" i="129"/>
  <c r="O79" i="111"/>
  <c r="O75" i="111"/>
  <c r="O62" i="111"/>
  <c r="O71" i="111"/>
  <c r="O91" i="111"/>
  <c r="O80" i="111"/>
  <c r="O81" i="115"/>
  <c r="N81" i="129"/>
  <c r="N71" i="129"/>
  <c r="N79" i="129"/>
  <c r="N75" i="129"/>
  <c r="N91" i="129"/>
  <c r="N92" i="129" s="1"/>
  <c r="N93" i="129" s="1"/>
  <c r="N25" i="121"/>
  <c r="N46" i="121" s="1"/>
  <c r="N41" i="121"/>
  <c r="N49" i="121"/>
  <c r="N59" i="121" s="1"/>
  <c r="M50" i="124"/>
  <c r="M60" i="124" s="1"/>
  <c r="M42" i="124"/>
  <c r="N64" i="113"/>
  <c r="N77" i="113"/>
  <c r="N73" i="113"/>
  <c r="N66" i="113"/>
  <c r="O40" i="129"/>
  <c r="O44" i="129"/>
  <c r="O48" i="129"/>
  <c r="O58" i="129" s="1"/>
  <c r="N42" i="111"/>
  <c r="N50" i="111"/>
  <c r="N60" i="111" s="1"/>
  <c r="N46" i="111"/>
  <c r="N50" i="121"/>
  <c r="N60" i="121" s="1"/>
  <c r="N42" i="121"/>
  <c r="O73" i="121"/>
  <c r="O64" i="121"/>
  <c r="O77" i="121"/>
  <c r="O66" i="121"/>
  <c r="O81" i="121" s="1"/>
  <c r="M25" i="143"/>
  <c r="M46" i="143" s="1"/>
  <c r="N34" i="140"/>
  <c r="N32" i="140" s="1"/>
  <c r="N49" i="120"/>
  <c r="N59" i="120" s="1"/>
  <c r="N41" i="120"/>
  <c r="N25" i="120"/>
  <c r="N67" i="140"/>
  <c r="N63" i="119"/>
  <c r="N25" i="118"/>
  <c r="N46" i="118" s="1"/>
  <c r="M77" i="143"/>
  <c r="M73" i="143"/>
  <c r="M64" i="143"/>
  <c r="N73" i="115"/>
  <c r="N77" i="115"/>
  <c r="N64" i="115"/>
  <c r="N81" i="115"/>
  <c r="N77" i="131"/>
  <c r="N64" i="131"/>
  <c r="N73" i="131"/>
  <c r="N81" i="131"/>
  <c r="N45" i="122"/>
  <c r="N40" i="122"/>
  <c r="N48" i="122"/>
  <c r="N58" i="122" s="1"/>
  <c r="N44" i="122"/>
  <c r="N46" i="122"/>
  <c r="O72" i="140"/>
  <c r="O63" i="140"/>
  <c r="O76" i="140"/>
  <c r="N80" i="116"/>
  <c r="N79" i="116"/>
  <c r="N71" i="116"/>
  <c r="N75" i="116"/>
  <c r="N62" i="116"/>
  <c r="N91" i="116"/>
  <c r="N92" i="116" s="1"/>
  <c r="N93" i="116" s="1"/>
  <c r="C101" i="144"/>
  <c r="G101" i="144"/>
  <c r="V97" i="137"/>
  <c r="X97" i="128"/>
  <c r="W101" i="111"/>
  <c r="W102" i="140"/>
  <c r="L26" i="129"/>
  <c r="W101" i="120"/>
  <c r="W101" i="121"/>
  <c r="V97" i="143"/>
  <c r="M72" i="115"/>
  <c r="M63" i="115"/>
  <c r="M76" i="115"/>
  <c r="W101" i="130"/>
  <c r="K63" i="122"/>
  <c r="K76" i="122"/>
  <c r="K72" i="122"/>
  <c r="M32" i="117"/>
  <c r="K26" i="128"/>
  <c r="K63" i="128" s="1"/>
  <c r="M26" i="124"/>
  <c r="M63" i="124" s="1"/>
  <c r="L32" i="143"/>
  <c r="M26" i="132"/>
  <c r="M63" i="132" s="1"/>
  <c r="M76" i="144"/>
  <c r="M72" i="144"/>
  <c r="M32" i="126"/>
  <c r="M25" i="126" s="1"/>
  <c r="L32" i="124"/>
  <c r="M32" i="119"/>
  <c r="M25" i="119" s="1"/>
  <c r="M32" i="131"/>
  <c r="M25" i="131" s="1"/>
  <c r="M32" i="115"/>
  <c r="M25" i="115" s="1"/>
  <c r="N48" i="116"/>
  <c r="N58" i="116" s="1"/>
  <c r="N40" i="116"/>
  <c r="N44" i="116"/>
  <c r="M49" i="128"/>
  <c r="M59" i="128" s="1"/>
  <c r="M41" i="128"/>
  <c r="N25" i="143"/>
  <c r="N46" i="143" s="1"/>
  <c r="N79" i="126"/>
  <c r="N71" i="126"/>
  <c r="N75" i="126"/>
  <c r="N91" i="126"/>
  <c r="N92" i="126" s="1"/>
  <c r="N93" i="126" s="1"/>
  <c r="H49" i="126"/>
  <c r="H59" i="126" s="1"/>
  <c r="H41" i="126"/>
  <c r="H25" i="126"/>
  <c r="H45" i="126" s="1"/>
  <c r="P80" i="145"/>
  <c r="P79" i="145"/>
  <c r="P75" i="145"/>
  <c r="P71" i="145"/>
  <c r="P62" i="145"/>
  <c r="P91" i="145"/>
  <c r="O44" i="125"/>
  <c r="O48" i="125"/>
  <c r="O58" i="125" s="1"/>
  <c r="O40" i="125"/>
  <c r="O46" i="125"/>
  <c r="O62" i="130"/>
  <c r="D49" i="135"/>
  <c r="D59" i="135" s="1"/>
  <c r="D45" i="135"/>
  <c r="D41" i="135"/>
  <c r="D25" i="135"/>
  <c r="O68" i="140"/>
  <c r="P46" i="145"/>
  <c r="N42" i="115"/>
  <c r="N50" i="115"/>
  <c r="N60" i="115" s="1"/>
  <c r="N46" i="115"/>
  <c r="P81" i="145"/>
  <c r="O45" i="143"/>
  <c r="O40" i="143"/>
  <c r="O48" i="143"/>
  <c r="O58" i="143" s="1"/>
  <c r="O44" i="143"/>
  <c r="O46" i="143"/>
  <c r="O62" i="125"/>
  <c r="O44" i="134"/>
  <c r="O48" i="134"/>
  <c r="O58" i="134" s="1"/>
  <c r="O40" i="134"/>
  <c r="O46" i="134"/>
  <c r="M66" i="112"/>
  <c r="B71" i="110"/>
  <c r="B75" i="110"/>
  <c r="B79" i="110"/>
  <c r="B62" i="110"/>
  <c r="B91" i="110"/>
  <c r="B92" i="110" s="1"/>
  <c r="N34" i="145"/>
  <c r="N32" i="145" s="1"/>
  <c r="N80" i="111"/>
  <c r="N75" i="111"/>
  <c r="N79" i="111"/>
  <c r="N62" i="111"/>
  <c r="N71" i="111"/>
  <c r="N91" i="111"/>
  <c r="N64" i="112"/>
  <c r="R93" i="140"/>
  <c r="R91" i="140" s="1"/>
  <c r="D101" i="144"/>
  <c r="N77" i="125"/>
  <c r="N73" i="125"/>
  <c r="N64" i="125"/>
  <c r="K76" i="128"/>
  <c r="K72" i="128"/>
  <c r="H72" i="126"/>
  <c r="H63" i="126"/>
  <c r="H76" i="126"/>
  <c r="X97" i="111"/>
  <c r="X98" i="140"/>
  <c r="B97" i="143"/>
  <c r="L26" i="126"/>
  <c r="K26" i="124"/>
  <c r="L26" i="115"/>
  <c r="X97" i="131"/>
  <c r="L76" i="132"/>
  <c r="L72" i="132"/>
  <c r="L63" i="132"/>
  <c r="K26" i="125"/>
  <c r="M63" i="111"/>
  <c r="M66" i="111"/>
  <c r="M80" i="111" s="1"/>
  <c r="M76" i="111"/>
  <c r="M72" i="111"/>
  <c r="M32" i="116"/>
  <c r="M72" i="124"/>
  <c r="M76" i="124"/>
  <c r="M32" i="118"/>
  <c r="M72" i="132"/>
  <c r="M76" i="132"/>
  <c r="M66" i="132"/>
  <c r="M80" i="132" s="1"/>
  <c r="M32" i="128"/>
  <c r="M25" i="128" s="1"/>
  <c r="L32" i="137"/>
  <c r="L25" i="137" s="1"/>
  <c r="M32" i="120"/>
  <c r="M76" i="113"/>
  <c r="M63" i="113"/>
  <c r="M72" i="113"/>
  <c r="M66" i="113"/>
  <c r="M81" i="113" s="1"/>
  <c r="O80" i="119"/>
  <c r="O75" i="119"/>
  <c r="O71" i="119"/>
  <c r="O62" i="119"/>
  <c r="O79" i="119"/>
  <c r="O91" i="119"/>
  <c r="O92" i="119" s="1"/>
  <c r="O93" i="119" s="1"/>
  <c r="N44" i="125"/>
  <c r="N40" i="125"/>
  <c r="N48" i="125"/>
  <c r="N58" i="125" s="1"/>
  <c r="O45" i="119"/>
  <c r="O40" i="119"/>
  <c r="O48" i="119"/>
  <c r="O58" i="119" s="1"/>
  <c r="O44" i="119"/>
  <c r="Q92" i="140"/>
  <c r="Q91" i="140" s="1"/>
  <c r="O50" i="112"/>
  <c r="O60" i="112" s="1"/>
  <c r="O42" i="112"/>
  <c r="O25" i="112"/>
  <c r="O46" i="112" s="1"/>
  <c r="O44" i="120"/>
  <c r="O40" i="120"/>
  <c r="O48" i="120"/>
  <c r="O58" i="120" s="1"/>
  <c r="N81" i="112"/>
  <c r="N79" i="112"/>
  <c r="N75" i="112"/>
  <c r="N71" i="112"/>
  <c r="N91" i="112"/>
  <c r="N92" i="112" s="1"/>
  <c r="N93" i="112" s="1"/>
  <c r="N28" i="145"/>
  <c r="N26" i="145" s="1"/>
  <c r="Q75" i="145"/>
  <c r="Q62" i="145"/>
  <c r="Q79" i="145"/>
  <c r="Q71" i="145"/>
  <c r="Q91" i="145"/>
  <c r="Q80" i="145"/>
  <c r="P45" i="111"/>
  <c r="P40" i="111"/>
  <c r="P48" i="111"/>
  <c r="P58" i="111" s="1"/>
  <c r="P44" i="111"/>
  <c r="P46" i="111"/>
  <c r="P62" i="111"/>
  <c r="O44" i="126"/>
  <c r="O40" i="126"/>
  <c r="O48" i="126"/>
  <c r="O58" i="126" s="1"/>
  <c r="O45" i="126"/>
  <c r="M45" i="112"/>
  <c r="M44" i="112"/>
  <c r="M40" i="112"/>
  <c r="M48" i="112"/>
  <c r="M58" i="112" s="1"/>
  <c r="N79" i="121"/>
  <c r="N71" i="121"/>
  <c r="N62" i="121"/>
  <c r="N75" i="121"/>
  <c r="N91" i="121"/>
  <c r="N92" i="121" s="1"/>
  <c r="N93" i="121" s="1"/>
  <c r="M42" i="137"/>
  <c r="M50" i="137"/>
  <c r="M60" i="137" s="1"/>
  <c r="O68" i="145"/>
  <c r="M66" i="143"/>
  <c r="M81" i="143" s="1"/>
  <c r="F62" i="135"/>
  <c r="F79" i="135"/>
  <c r="F71" i="135"/>
  <c r="F75" i="135"/>
  <c r="F91" i="135"/>
  <c r="F92" i="135" s="1"/>
  <c r="F93" i="135" s="1"/>
  <c r="N48" i="124"/>
  <c r="N58" i="124" s="1"/>
  <c r="N44" i="124"/>
  <c r="N40" i="124"/>
  <c r="L27" i="140"/>
  <c r="M66" i="121"/>
  <c r="N46" i="124"/>
  <c r="M25" i="125"/>
  <c r="M46" i="125" s="1"/>
  <c r="K32" i="112"/>
  <c r="K32" i="125"/>
  <c r="L26" i="128"/>
  <c r="K32" i="126"/>
  <c r="K32" i="137"/>
  <c r="K32" i="128"/>
  <c r="M66" i="137"/>
  <c r="L66" i="111"/>
  <c r="K26" i="113"/>
  <c r="M66" i="128"/>
  <c r="X99" i="140" l="1"/>
  <c r="Y97" i="130"/>
  <c r="L42" i="128"/>
  <c r="W99" i="145"/>
  <c r="N68" i="140"/>
  <c r="N62" i="129"/>
  <c r="N62" i="117"/>
  <c r="M46" i="122"/>
  <c r="X97" i="126"/>
  <c r="W103" i="140"/>
  <c r="W101" i="140" s="1"/>
  <c r="X101" i="126"/>
  <c r="X101" i="116"/>
  <c r="V102" i="145"/>
  <c r="P92" i="140"/>
  <c r="Y97" i="122"/>
  <c r="Y97" i="129"/>
  <c r="V98" i="145"/>
  <c r="V97" i="145" s="1"/>
  <c r="K32" i="143"/>
  <c r="K42" i="143" s="1"/>
  <c r="K32" i="120"/>
  <c r="Y97" i="120"/>
  <c r="Y97" i="131"/>
  <c r="Y97" i="125"/>
  <c r="K32" i="134"/>
  <c r="K42" i="134" s="1"/>
  <c r="Y97" i="124"/>
  <c r="Y97" i="116"/>
  <c r="B99" i="145"/>
  <c r="B97" i="145" s="1"/>
  <c r="X101" i="134"/>
  <c r="X97" i="140"/>
  <c r="X101" i="118"/>
  <c r="W97" i="143"/>
  <c r="X101" i="129"/>
  <c r="Y97" i="115"/>
  <c r="Y97" i="113"/>
  <c r="N62" i="118"/>
  <c r="M79" i="128"/>
  <c r="M75" i="128"/>
  <c r="M71" i="128"/>
  <c r="M62" i="128"/>
  <c r="M91" i="128"/>
  <c r="M92" i="128" s="1"/>
  <c r="M93" i="128" s="1"/>
  <c r="M80" i="128"/>
  <c r="K41" i="113"/>
  <c r="K49" i="113"/>
  <c r="K59" i="113" s="1"/>
  <c r="K50" i="137"/>
  <c r="K60" i="137" s="1"/>
  <c r="K42" i="137"/>
  <c r="K50" i="112"/>
  <c r="K60" i="112" s="1"/>
  <c r="K42" i="112"/>
  <c r="M44" i="115"/>
  <c r="M40" i="115"/>
  <c r="M48" i="115"/>
  <c r="M58" i="115" s="1"/>
  <c r="M45" i="115"/>
  <c r="K42" i="125"/>
  <c r="K50" i="125"/>
  <c r="K60" i="125" s="1"/>
  <c r="M45" i="131"/>
  <c r="M44" i="131"/>
  <c r="M48" i="131"/>
  <c r="M58" i="131" s="1"/>
  <c r="M40" i="131"/>
  <c r="L79" i="111"/>
  <c r="L75" i="111"/>
  <c r="L71" i="111"/>
  <c r="L91" i="111"/>
  <c r="L80" i="111"/>
  <c r="L41" i="128"/>
  <c r="L49" i="128"/>
  <c r="L59" i="128" s="1"/>
  <c r="L25" i="128"/>
  <c r="L45" i="128" s="1"/>
  <c r="M75" i="137"/>
  <c r="M79" i="137"/>
  <c r="M71" i="137"/>
  <c r="M91" i="137"/>
  <c r="M92" i="137" s="1"/>
  <c r="M93" i="137" s="1"/>
  <c r="M80" i="137"/>
  <c r="K42" i="126"/>
  <c r="K50" i="126"/>
  <c r="K60" i="126" s="1"/>
  <c r="K42" i="128"/>
  <c r="K50" i="128"/>
  <c r="K60" i="128" s="1"/>
  <c r="M45" i="126"/>
  <c r="M48" i="126"/>
  <c r="M58" i="126" s="1"/>
  <c r="M40" i="126"/>
  <c r="M44" i="126"/>
  <c r="N64" i="140"/>
  <c r="N73" i="140"/>
  <c r="N77" i="140"/>
  <c r="M40" i="128"/>
  <c r="M44" i="128"/>
  <c r="M48" i="128"/>
  <c r="M58" i="128" s="1"/>
  <c r="M45" i="128"/>
  <c r="M46" i="119"/>
  <c r="M44" i="119"/>
  <c r="M48" i="119"/>
  <c r="M58" i="119" s="1"/>
  <c r="M40" i="119"/>
  <c r="M45" i="119"/>
  <c r="V103" i="145"/>
  <c r="K26" i="132"/>
  <c r="K32" i="122"/>
  <c r="K25" i="122" s="1"/>
  <c r="M71" i="121"/>
  <c r="M75" i="121"/>
  <c r="M62" i="121"/>
  <c r="M79" i="121"/>
  <c r="M91" i="121"/>
  <c r="M92" i="121" s="1"/>
  <c r="M93" i="121" s="1"/>
  <c r="M80" i="121"/>
  <c r="K72" i="111"/>
  <c r="K76" i="111"/>
  <c r="K63" i="111"/>
  <c r="L73" i="128"/>
  <c r="L64" i="128"/>
  <c r="L77" i="128"/>
  <c r="G26" i="126"/>
  <c r="X101" i="132"/>
  <c r="F101" i="137"/>
  <c r="F102" i="145"/>
  <c r="X101" i="121"/>
  <c r="J26" i="144"/>
  <c r="C101" i="143"/>
  <c r="Y97" i="112"/>
  <c r="K26" i="121"/>
  <c r="D101" i="137"/>
  <c r="D102" i="145"/>
  <c r="AH101" i="135"/>
  <c r="N101" i="144"/>
  <c r="L26" i="124"/>
  <c r="F101" i="144"/>
  <c r="K32" i="129"/>
  <c r="K25" i="129" s="1"/>
  <c r="M101" i="144"/>
  <c r="M66" i="134"/>
  <c r="M63" i="134"/>
  <c r="M72" i="134"/>
  <c r="M76" i="134"/>
  <c r="N68" i="145"/>
  <c r="N66" i="145" s="1"/>
  <c r="N80" i="145" s="1"/>
  <c r="M80" i="113"/>
  <c r="M50" i="120"/>
  <c r="M60" i="120" s="1"/>
  <c r="M42" i="120"/>
  <c r="M25" i="120"/>
  <c r="M46" i="120" s="1"/>
  <c r="M42" i="118"/>
  <c r="M50" i="118"/>
  <c r="M60" i="118" s="1"/>
  <c r="M50" i="116"/>
  <c r="M60" i="116" s="1"/>
  <c r="M42" i="116"/>
  <c r="L49" i="129"/>
  <c r="L59" i="129" s="1"/>
  <c r="L41" i="129"/>
  <c r="N72" i="140"/>
  <c r="N63" i="140"/>
  <c r="N76" i="140"/>
  <c r="N66" i="140"/>
  <c r="M42" i="134"/>
  <c r="M50" i="134"/>
  <c r="M60" i="134" s="1"/>
  <c r="L41" i="113"/>
  <c r="L49" i="113"/>
  <c r="L59" i="113" s="1"/>
  <c r="C48" i="122"/>
  <c r="C58" i="122" s="1"/>
  <c r="C40" i="122"/>
  <c r="C44" i="122"/>
  <c r="K41" i="144"/>
  <c r="K49" i="144"/>
  <c r="K59" i="144" s="1"/>
  <c r="O80" i="134"/>
  <c r="O79" i="134"/>
  <c r="O71" i="134"/>
  <c r="O75" i="134"/>
  <c r="O62" i="134"/>
  <c r="O91" i="134"/>
  <c r="O92" i="134" s="1"/>
  <c r="O93" i="134" s="1"/>
  <c r="O45" i="145"/>
  <c r="O40" i="145"/>
  <c r="O48" i="145"/>
  <c r="O58" i="145" s="1"/>
  <c r="O44" i="145"/>
  <c r="L41" i="121"/>
  <c r="L49" i="121"/>
  <c r="L59" i="121" s="1"/>
  <c r="N64" i="120"/>
  <c r="N73" i="120"/>
  <c r="N77" i="120"/>
  <c r="N66" i="120"/>
  <c r="N45" i="131"/>
  <c r="N44" i="131"/>
  <c r="N48" i="131"/>
  <c r="N58" i="131" s="1"/>
  <c r="N40" i="131"/>
  <c r="N46" i="134"/>
  <c r="L41" i="112"/>
  <c r="L49" i="112"/>
  <c r="L59" i="112" s="1"/>
  <c r="C50" i="122"/>
  <c r="C60" i="122" s="1"/>
  <c r="C46" i="122"/>
  <c r="C42" i="122"/>
  <c r="N93" i="115"/>
  <c r="M40" i="122"/>
  <c r="M48" i="122"/>
  <c r="M58" i="122" s="1"/>
  <c r="M44" i="122"/>
  <c r="B32" i="135"/>
  <c r="N80" i="131"/>
  <c r="N71" i="131"/>
  <c r="N79" i="131"/>
  <c r="N62" i="131"/>
  <c r="N75" i="131"/>
  <c r="N91" i="131"/>
  <c r="N92" i="131" s="1"/>
  <c r="N93" i="131" s="1"/>
  <c r="B80" i="135"/>
  <c r="B63" i="135"/>
  <c r="B76" i="135"/>
  <c r="B72" i="135"/>
  <c r="X97" i="144"/>
  <c r="X101" i="130"/>
  <c r="U101" i="143"/>
  <c r="T101" i="143"/>
  <c r="K102" i="145"/>
  <c r="M64" i="115"/>
  <c r="M77" i="115"/>
  <c r="M73" i="115"/>
  <c r="Y97" i="111"/>
  <c r="Y98" i="140"/>
  <c r="P101" i="143"/>
  <c r="X101" i="113"/>
  <c r="X101" i="131"/>
  <c r="K26" i="116"/>
  <c r="X101" i="120"/>
  <c r="L73" i="144"/>
  <c r="L77" i="144"/>
  <c r="L32" i="125"/>
  <c r="M73" i="131"/>
  <c r="M77" i="131"/>
  <c r="M64" i="131"/>
  <c r="L26" i="134"/>
  <c r="L63" i="134" s="1"/>
  <c r="L76" i="125"/>
  <c r="L72" i="125"/>
  <c r="L66" i="125"/>
  <c r="L80" i="125" s="1"/>
  <c r="L32" i="122"/>
  <c r="L25" i="122" s="1"/>
  <c r="J101" i="144"/>
  <c r="L32" i="121"/>
  <c r="L25" i="121" s="1"/>
  <c r="L45" i="121" s="1"/>
  <c r="N49" i="145"/>
  <c r="N59" i="145" s="1"/>
  <c r="N25" i="145"/>
  <c r="N45" i="145" s="1"/>
  <c r="N41" i="145"/>
  <c r="M81" i="112"/>
  <c r="M79" i="112"/>
  <c r="M75" i="112"/>
  <c r="M71" i="112"/>
  <c r="M62" i="112"/>
  <c r="M91" i="112"/>
  <c r="M92" i="112" s="1"/>
  <c r="M93" i="112" s="1"/>
  <c r="M80" i="112"/>
  <c r="O64" i="140"/>
  <c r="O77" i="140"/>
  <c r="O73" i="140"/>
  <c r="N44" i="119"/>
  <c r="N40" i="119"/>
  <c r="N48" i="119"/>
  <c r="N58" i="119" s="1"/>
  <c r="N46" i="119"/>
  <c r="M41" i="144"/>
  <c r="M49" i="144"/>
  <c r="M59" i="144" s="1"/>
  <c r="M25" i="144"/>
  <c r="M45" i="144" s="1"/>
  <c r="L41" i="131"/>
  <c r="L49" i="131"/>
  <c r="L59" i="131" s="1"/>
  <c r="N63" i="145"/>
  <c r="N72" i="145"/>
  <c r="N76" i="145"/>
  <c r="M25" i="113"/>
  <c r="M46" i="113" s="1"/>
  <c r="M50" i="113"/>
  <c r="M60" i="113" s="1"/>
  <c r="M42" i="113"/>
  <c r="N45" i="126"/>
  <c r="N44" i="126"/>
  <c r="N40" i="126"/>
  <c r="N48" i="126"/>
  <c r="N58" i="126" s="1"/>
  <c r="N46" i="126"/>
  <c r="K25" i="137"/>
  <c r="K46" i="137" s="1"/>
  <c r="K41" i="137"/>
  <c r="K49" i="137"/>
  <c r="K59" i="137" s="1"/>
  <c r="N45" i="119"/>
  <c r="K25" i="126"/>
  <c r="K46" i="126" s="1"/>
  <c r="K41" i="126"/>
  <c r="K49" i="126"/>
  <c r="K59" i="126" s="1"/>
  <c r="M25" i="118"/>
  <c r="M46" i="118" s="1"/>
  <c r="N64" i="143"/>
  <c r="N73" i="143"/>
  <c r="N77" i="143"/>
  <c r="N66" i="143"/>
  <c r="N81" i="143" s="1"/>
  <c r="D101" i="143"/>
  <c r="Y97" i="118"/>
  <c r="L32" i="144"/>
  <c r="L25" i="144" s="1"/>
  <c r="L45" i="144" s="1"/>
  <c r="L50" i="124"/>
  <c r="L60" i="124" s="1"/>
  <c r="L42" i="124"/>
  <c r="L45" i="137"/>
  <c r="L48" i="137"/>
  <c r="L58" i="137" s="1"/>
  <c r="L40" i="137"/>
  <c r="L44" i="137"/>
  <c r="N81" i="125"/>
  <c r="N79" i="125"/>
  <c r="N62" i="125"/>
  <c r="N75" i="125"/>
  <c r="N71" i="125"/>
  <c r="N91" i="125"/>
  <c r="N92" i="125" s="1"/>
  <c r="N93" i="125" s="1"/>
  <c r="W101" i="144"/>
  <c r="W97" i="137"/>
  <c r="W98" i="145"/>
  <c r="W97" i="145" s="1"/>
  <c r="F101" i="143"/>
  <c r="J26" i="128"/>
  <c r="X101" i="124"/>
  <c r="K26" i="118"/>
  <c r="G101" i="143"/>
  <c r="P102" i="145"/>
  <c r="X101" i="112"/>
  <c r="L73" i="129"/>
  <c r="L77" i="129"/>
  <c r="L64" i="143"/>
  <c r="L73" i="143"/>
  <c r="L77" i="143"/>
  <c r="L26" i="119"/>
  <c r="L63" i="119" s="1"/>
  <c r="V101" i="144"/>
  <c r="K32" i="115"/>
  <c r="J32" i="134"/>
  <c r="K27" i="145"/>
  <c r="O101" i="144"/>
  <c r="R101" i="144"/>
  <c r="L66" i="134"/>
  <c r="L80" i="134" s="1"/>
  <c r="L76" i="134"/>
  <c r="L72" i="134"/>
  <c r="L32" i="129"/>
  <c r="L64" i="129" s="1"/>
  <c r="M64" i="122"/>
  <c r="M77" i="122"/>
  <c r="M73" i="122"/>
  <c r="M62" i="143"/>
  <c r="M79" i="143"/>
  <c r="M75" i="143"/>
  <c r="M71" i="143"/>
  <c r="M91" i="143"/>
  <c r="M92" i="143" s="1"/>
  <c r="M93" i="143" s="1"/>
  <c r="M80" i="143"/>
  <c r="L50" i="137"/>
  <c r="L60" i="137" s="1"/>
  <c r="L42" i="137"/>
  <c r="L46" i="137"/>
  <c r="K49" i="125"/>
  <c r="K59" i="125" s="1"/>
  <c r="K41" i="125"/>
  <c r="K25" i="125"/>
  <c r="K45" i="125" s="1"/>
  <c r="N50" i="145"/>
  <c r="N60" i="145" s="1"/>
  <c r="N42" i="145"/>
  <c r="D44" i="135"/>
  <c r="D48" i="135"/>
  <c r="D58" i="135" s="1"/>
  <c r="D40" i="135"/>
  <c r="H46" i="126"/>
  <c r="H44" i="126"/>
  <c r="H48" i="126"/>
  <c r="H58" i="126" s="1"/>
  <c r="H40" i="126"/>
  <c r="M41" i="132"/>
  <c r="M49" i="132"/>
  <c r="M59" i="132" s="1"/>
  <c r="M25" i="132"/>
  <c r="M45" i="132" s="1"/>
  <c r="M50" i="117"/>
  <c r="M60" i="117" s="1"/>
  <c r="M42" i="117"/>
  <c r="O66" i="140"/>
  <c r="M66" i="122"/>
  <c r="L50" i="132"/>
  <c r="L60" i="132" s="1"/>
  <c r="L42" i="132"/>
  <c r="L25" i="132"/>
  <c r="L46" i="132" s="1"/>
  <c r="L42" i="111"/>
  <c r="L50" i="111"/>
  <c r="L60" i="111" s="1"/>
  <c r="K41" i="131"/>
  <c r="K49" i="131"/>
  <c r="K59" i="131" s="1"/>
  <c r="E79" i="135"/>
  <c r="E75" i="135"/>
  <c r="E71" i="135"/>
  <c r="E62" i="135"/>
  <c r="E91" i="135"/>
  <c r="E92" i="135" s="1"/>
  <c r="E93" i="135" s="1"/>
  <c r="M64" i="111"/>
  <c r="M46" i="111"/>
  <c r="M42" i="111"/>
  <c r="M50" i="111"/>
  <c r="M60" i="111" s="1"/>
  <c r="M28" i="145"/>
  <c r="M26" i="145" s="1"/>
  <c r="M25" i="137"/>
  <c r="M62" i="137" s="1"/>
  <c r="M49" i="137"/>
  <c r="M59" i="137" s="1"/>
  <c r="M41" i="137"/>
  <c r="K49" i="129"/>
  <c r="K59" i="129" s="1"/>
  <c r="K41" i="129"/>
  <c r="H42" i="126"/>
  <c r="H50" i="126"/>
  <c r="H60" i="126" s="1"/>
  <c r="M64" i="113"/>
  <c r="L32" i="113"/>
  <c r="L25" i="113" s="1"/>
  <c r="K49" i="128"/>
  <c r="K59" i="128" s="1"/>
  <c r="K25" i="128"/>
  <c r="K45" i="128" s="1"/>
  <c r="K41" i="128"/>
  <c r="L64" i="124"/>
  <c r="L77" i="124"/>
  <c r="L73" i="124"/>
  <c r="Q101" i="137"/>
  <c r="Q102" i="145"/>
  <c r="P103" i="145"/>
  <c r="K26" i="119"/>
  <c r="E101" i="143"/>
  <c r="Y97" i="119"/>
  <c r="I101" i="143"/>
  <c r="X101" i="111"/>
  <c r="X102" i="140"/>
  <c r="K101" i="143"/>
  <c r="R101" i="143"/>
  <c r="J26" i="116"/>
  <c r="V101" i="143"/>
  <c r="H101" i="143"/>
  <c r="Y97" i="121"/>
  <c r="L73" i="134"/>
  <c r="L77" i="134"/>
  <c r="L72" i="119"/>
  <c r="L76" i="119"/>
  <c r="L66" i="119"/>
  <c r="L80" i="119" s="1"/>
  <c r="L32" i="117"/>
  <c r="B26" i="135"/>
  <c r="L32" i="130"/>
  <c r="L25" i="130" s="1"/>
  <c r="L32" i="115"/>
  <c r="L25" i="115" s="1"/>
  <c r="L45" i="115" s="1"/>
  <c r="O73" i="145"/>
  <c r="O77" i="145"/>
  <c r="O64" i="145"/>
  <c r="O45" i="112"/>
  <c r="O40" i="112"/>
  <c r="O48" i="112"/>
  <c r="O58" i="112" s="1"/>
  <c r="O44" i="112"/>
  <c r="M79" i="132"/>
  <c r="M71" i="132"/>
  <c r="M75" i="132"/>
  <c r="M91" i="132"/>
  <c r="M92" i="132" s="1"/>
  <c r="M93" i="132" s="1"/>
  <c r="L41" i="115"/>
  <c r="L49" i="115"/>
  <c r="L59" i="115" s="1"/>
  <c r="N45" i="143"/>
  <c r="N44" i="143"/>
  <c r="N48" i="143"/>
  <c r="N58" i="143" s="1"/>
  <c r="N40" i="143"/>
  <c r="M50" i="126"/>
  <c r="M60" i="126" s="1"/>
  <c r="M42" i="126"/>
  <c r="M46" i="126"/>
  <c r="N50" i="140"/>
  <c r="N60" i="140" s="1"/>
  <c r="N42" i="140"/>
  <c r="N81" i="113"/>
  <c r="N79" i="113"/>
  <c r="N71" i="113"/>
  <c r="N75" i="113"/>
  <c r="N62" i="113"/>
  <c r="N91" i="113"/>
  <c r="N92" i="113" s="1"/>
  <c r="N93" i="113" s="1"/>
  <c r="N80" i="113"/>
  <c r="N45" i="121"/>
  <c r="N48" i="121"/>
  <c r="N58" i="121" s="1"/>
  <c r="N44" i="121"/>
  <c r="N40" i="121"/>
  <c r="M81" i="132"/>
  <c r="N81" i="132"/>
  <c r="N79" i="132"/>
  <c r="N75" i="132"/>
  <c r="N71" i="132"/>
  <c r="N62" i="132"/>
  <c r="N91" i="132"/>
  <c r="N92" i="132" s="1"/>
  <c r="N93" i="132" s="1"/>
  <c r="N80" i="132"/>
  <c r="N45" i="129"/>
  <c r="N44" i="129"/>
  <c r="N48" i="129"/>
  <c r="N58" i="129" s="1"/>
  <c r="N40" i="129"/>
  <c r="M28" i="140"/>
  <c r="M26" i="140" s="1"/>
  <c r="M77" i="125"/>
  <c r="M73" i="125"/>
  <c r="M64" i="125"/>
  <c r="M66" i="125"/>
  <c r="M81" i="125" s="1"/>
  <c r="M34" i="145"/>
  <c r="M32" i="145" s="1"/>
  <c r="L49" i="120"/>
  <c r="L59" i="120" s="1"/>
  <c r="L41" i="120"/>
  <c r="L41" i="118"/>
  <c r="L49" i="118"/>
  <c r="L59" i="118" s="1"/>
  <c r="E71" i="122"/>
  <c r="E79" i="122"/>
  <c r="E75" i="122"/>
  <c r="E62" i="122"/>
  <c r="E91" i="122"/>
  <c r="E92" i="122" s="1"/>
  <c r="E93" i="122" s="1"/>
  <c r="O46" i="145"/>
  <c r="L50" i="119"/>
  <c r="L60" i="119" s="1"/>
  <c r="L42" i="119"/>
  <c r="K25" i="112"/>
  <c r="K45" i="112" s="1"/>
  <c r="K49" i="112"/>
  <c r="K59" i="112" s="1"/>
  <c r="K41" i="112"/>
  <c r="K27" i="140"/>
  <c r="K32" i="144"/>
  <c r="L26" i="125"/>
  <c r="M77" i="134"/>
  <c r="M73" i="134"/>
  <c r="M64" i="134"/>
  <c r="M64" i="120"/>
  <c r="M73" i="120"/>
  <c r="M77" i="120"/>
  <c r="M66" i="120"/>
  <c r="M81" i="120" s="1"/>
  <c r="D81" i="135"/>
  <c r="D73" i="135"/>
  <c r="D77" i="135"/>
  <c r="D64" i="135"/>
  <c r="D66" i="135"/>
  <c r="M73" i="119"/>
  <c r="M77" i="119"/>
  <c r="M64" i="119"/>
  <c r="X101" i="128"/>
  <c r="Y97" i="117"/>
  <c r="S101" i="143"/>
  <c r="K72" i="129"/>
  <c r="K63" i="129"/>
  <c r="K76" i="129"/>
  <c r="V101" i="137"/>
  <c r="Y97" i="132"/>
  <c r="G101" i="137"/>
  <c r="G102" i="145"/>
  <c r="Q101" i="143"/>
  <c r="M64" i="128"/>
  <c r="M81" i="128"/>
  <c r="M77" i="128"/>
  <c r="M73" i="128"/>
  <c r="M101" i="143"/>
  <c r="L64" i="119"/>
  <c r="L73" i="119"/>
  <c r="L77" i="119"/>
  <c r="J72" i="134"/>
  <c r="J76" i="134"/>
  <c r="L26" i="143"/>
  <c r="L32" i="118"/>
  <c r="H101" i="144"/>
  <c r="K50" i="120"/>
  <c r="K60" i="120" s="1"/>
  <c r="K42" i="120"/>
  <c r="T101" i="144"/>
  <c r="L32" i="131"/>
  <c r="AI97" i="135"/>
  <c r="N92" i="111"/>
  <c r="N93" i="111" s="1"/>
  <c r="B93" i="110"/>
  <c r="M42" i="115"/>
  <c r="M50" i="115"/>
  <c r="M60" i="115" s="1"/>
  <c r="M46" i="115"/>
  <c r="M50" i="119"/>
  <c r="M60" i="119" s="1"/>
  <c r="M42" i="119"/>
  <c r="L42" i="143"/>
  <c r="L50" i="143"/>
  <c r="L60" i="143" s="1"/>
  <c r="K33" i="140"/>
  <c r="M45" i="143"/>
  <c r="M48" i="143"/>
  <c r="M58" i="143" s="1"/>
  <c r="M40" i="143"/>
  <c r="M44" i="143"/>
  <c r="O92" i="111"/>
  <c r="O93" i="111" s="1"/>
  <c r="O62" i="112"/>
  <c r="L49" i="144"/>
  <c r="L59" i="144" s="1"/>
  <c r="L41" i="144"/>
  <c r="N73" i="130"/>
  <c r="N64" i="130"/>
  <c r="N77" i="130"/>
  <c r="N66" i="130"/>
  <c r="N81" i="130" s="1"/>
  <c r="M75" i="129"/>
  <c r="M79" i="129"/>
  <c r="M71" i="129"/>
  <c r="M62" i="129"/>
  <c r="M91" i="129"/>
  <c r="M92" i="129" s="1"/>
  <c r="M93" i="129" s="1"/>
  <c r="M80" i="129"/>
  <c r="M81" i="121"/>
  <c r="L41" i="117"/>
  <c r="L49" i="117"/>
  <c r="L59" i="117" s="1"/>
  <c r="L50" i="116"/>
  <c r="L60" i="116" s="1"/>
  <c r="L42" i="116"/>
  <c r="L49" i="122"/>
  <c r="L59" i="122" s="1"/>
  <c r="L41" i="122"/>
  <c r="M34" i="140"/>
  <c r="M32" i="140" s="1"/>
  <c r="N40" i="130"/>
  <c r="N44" i="130"/>
  <c r="N48" i="130"/>
  <c r="N58" i="130" s="1"/>
  <c r="N45" i="130"/>
  <c r="N45" i="117"/>
  <c r="N44" i="117"/>
  <c r="N48" i="117"/>
  <c r="N58" i="117" s="1"/>
  <c r="N40" i="117"/>
  <c r="N80" i="125"/>
  <c r="P93" i="145"/>
  <c r="L64" i="111"/>
  <c r="L77" i="111"/>
  <c r="L73" i="111"/>
  <c r="L81" i="111"/>
  <c r="M75" i="113"/>
  <c r="M79" i="113"/>
  <c r="M71" i="113"/>
  <c r="M91" i="113"/>
  <c r="M92" i="113" s="1"/>
  <c r="M93" i="113" s="1"/>
  <c r="L41" i="126"/>
  <c r="L49" i="126"/>
  <c r="L59" i="126" s="1"/>
  <c r="N45" i="120"/>
  <c r="N40" i="120"/>
  <c r="N48" i="120"/>
  <c r="N58" i="120" s="1"/>
  <c r="N44" i="120"/>
  <c r="N46" i="120"/>
  <c r="N46" i="112"/>
  <c r="N48" i="112"/>
  <c r="N58" i="112" s="1"/>
  <c r="N44" i="112"/>
  <c r="N40" i="112"/>
  <c r="C42" i="135"/>
  <c r="C46" i="135"/>
  <c r="C50" i="135"/>
  <c r="C60" i="135" s="1"/>
  <c r="D64" i="122"/>
  <c r="D81" i="122"/>
  <c r="D73" i="122"/>
  <c r="D77" i="122"/>
  <c r="D66" i="122"/>
  <c r="J26" i="119"/>
  <c r="Y97" i="134"/>
  <c r="X101" i="122"/>
  <c r="H101" i="137"/>
  <c r="H102" i="145"/>
  <c r="N101" i="143"/>
  <c r="L72" i="126"/>
  <c r="L76" i="126"/>
  <c r="L63" i="126"/>
  <c r="E101" i="137"/>
  <c r="E102" i="145"/>
  <c r="J26" i="120"/>
  <c r="I101" i="137"/>
  <c r="I102" i="145"/>
  <c r="L101" i="143"/>
  <c r="L66" i="143"/>
  <c r="L81" i="143" s="1"/>
  <c r="L76" i="143"/>
  <c r="L72" i="143"/>
  <c r="L32" i="134"/>
  <c r="L63" i="137"/>
  <c r="L66" i="137"/>
  <c r="L81" i="137" s="1"/>
  <c r="L76" i="137"/>
  <c r="L72" i="137"/>
  <c r="J26" i="134"/>
  <c r="J32" i="115"/>
  <c r="K32" i="124"/>
  <c r="K25" i="124" s="1"/>
  <c r="K45" i="124" s="1"/>
  <c r="L101" i="144"/>
  <c r="L72" i="128"/>
  <c r="L76" i="128"/>
  <c r="L63" i="128"/>
  <c r="L66" i="128"/>
  <c r="L80" i="128" s="1"/>
  <c r="L76" i="116"/>
  <c r="L66" i="116"/>
  <c r="L80" i="116" s="1"/>
  <c r="L63" i="116"/>
  <c r="L72" i="116"/>
  <c r="M44" i="125"/>
  <c r="M48" i="125"/>
  <c r="M58" i="125" s="1"/>
  <c r="M40" i="125"/>
  <c r="M45" i="125"/>
  <c r="N62" i="112"/>
  <c r="K33" i="145"/>
  <c r="N48" i="118"/>
  <c r="N58" i="118" s="1"/>
  <c r="N40" i="118"/>
  <c r="N44" i="118"/>
  <c r="N45" i="118"/>
  <c r="O80" i="121"/>
  <c r="O79" i="121"/>
  <c r="O71" i="121"/>
  <c r="O62" i="121"/>
  <c r="O75" i="121"/>
  <c r="O91" i="121"/>
  <c r="O92" i="121" s="1"/>
  <c r="O93" i="121" s="1"/>
  <c r="N45" i="112"/>
  <c r="M81" i="129"/>
  <c r="M25" i="116"/>
  <c r="M46" i="116" s="1"/>
  <c r="N45" i="134"/>
  <c r="N44" i="134"/>
  <c r="N48" i="134"/>
  <c r="N58" i="134" s="1"/>
  <c r="N40" i="134"/>
  <c r="M44" i="111"/>
  <c r="M48" i="111"/>
  <c r="M58" i="111" s="1"/>
  <c r="M40" i="111"/>
  <c r="P92" i="145"/>
  <c r="L63" i="144"/>
  <c r="N41" i="140"/>
  <c r="N49" i="140"/>
  <c r="N59" i="140" s="1"/>
  <c r="N25" i="140"/>
  <c r="N46" i="140" s="1"/>
  <c r="O66" i="145"/>
  <c r="O81" i="145" s="1"/>
  <c r="M25" i="117"/>
  <c r="O81" i="143"/>
  <c r="O62" i="143"/>
  <c r="O71" i="143"/>
  <c r="O75" i="143"/>
  <c r="O79" i="143"/>
  <c r="O91" i="143"/>
  <c r="O92" i="143" s="1"/>
  <c r="O93" i="143" s="1"/>
  <c r="O80" i="143"/>
  <c r="C49" i="135"/>
  <c r="C59" i="135" s="1"/>
  <c r="C45" i="135"/>
  <c r="C41" i="135"/>
  <c r="C25" i="135"/>
  <c r="M25" i="134"/>
  <c r="L41" i="130"/>
  <c r="L49" i="130"/>
  <c r="L59" i="130" s="1"/>
  <c r="M66" i="119"/>
  <c r="L25" i="116"/>
  <c r="L46" i="116" s="1"/>
  <c r="L73" i="125"/>
  <c r="L64" i="125"/>
  <c r="L77" i="125"/>
  <c r="J26" i="132"/>
  <c r="L72" i="124"/>
  <c r="L76" i="124"/>
  <c r="L66" i="124"/>
  <c r="L80" i="124" s="1"/>
  <c r="Y97" i="126"/>
  <c r="X101" i="119"/>
  <c r="Y97" i="128"/>
  <c r="N101" i="137"/>
  <c r="N102" i="145"/>
  <c r="L63" i="118"/>
  <c r="L72" i="118"/>
  <c r="L76" i="118"/>
  <c r="K26" i="117"/>
  <c r="T101" i="137"/>
  <c r="T102" i="145"/>
  <c r="J101" i="143"/>
  <c r="X101" i="125"/>
  <c r="X101" i="117"/>
  <c r="O101" i="143"/>
  <c r="L63" i="130"/>
  <c r="L76" i="130"/>
  <c r="L72" i="130"/>
  <c r="U101" i="137"/>
  <c r="U102" i="145"/>
  <c r="U103" i="145"/>
  <c r="M81" i="137"/>
  <c r="M73" i="137"/>
  <c r="M64" i="137"/>
  <c r="M77" i="137"/>
  <c r="K32" i="131"/>
  <c r="L64" i="137"/>
  <c r="L73" i="137"/>
  <c r="L77" i="137"/>
  <c r="L32" i="126"/>
  <c r="L25" i="126" s="1"/>
  <c r="S101" i="144"/>
  <c r="J32" i="111"/>
  <c r="L32" i="120"/>
  <c r="M50" i="128"/>
  <c r="M60" i="128" s="1"/>
  <c r="M42" i="128"/>
  <c r="M46" i="128"/>
  <c r="M75" i="111"/>
  <c r="M62" i="111"/>
  <c r="M79" i="111"/>
  <c r="M71" i="111"/>
  <c r="M91" i="111"/>
  <c r="M92" i="111" s="1"/>
  <c r="M81" i="111"/>
  <c r="K49" i="124"/>
  <c r="K59" i="124" s="1"/>
  <c r="K41" i="124"/>
  <c r="M50" i="131"/>
  <c r="M60" i="131" s="1"/>
  <c r="M42" i="131"/>
  <c r="M46" i="131"/>
  <c r="L26" i="111"/>
  <c r="M49" i="124"/>
  <c r="M59" i="124" s="1"/>
  <c r="M41" i="124"/>
  <c r="M25" i="124"/>
  <c r="M45" i="124" s="1"/>
  <c r="M66" i="115"/>
  <c r="N73" i="124"/>
  <c r="N77" i="124"/>
  <c r="N64" i="124"/>
  <c r="N66" i="124"/>
  <c r="N81" i="124" s="1"/>
  <c r="P91" i="140"/>
  <c r="L66" i="144"/>
  <c r="O46" i="140"/>
  <c r="O40" i="140"/>
  <c r="O44" i="140"/>
  <c r="O48" i="140"/>
  <c r="O58" i="140" s="1"/>
  <c r="M75" i="130"/>
  <c r="M79" i="130"/>
  <c r="M71" i="130"/>
  <c r="M62" i="130"/>
  <c r="M91" i="130"/>
  <c r="M92" i="130" s="1"/>
  <c r="M93" i="130" s="1"/>
  <c r="M80" i="130"/>
  <c r="K49" i="111"/>
  <c r="K59" i="111" s="1"/>
  <c r="K41" i="111"/>
  <c r="K41" i="122"/>
  <c r="K49" i="122"/>
  <c r="K59" i="122" s="1"/>
  <c r="K26" i="115"/>
  <c r="L66" i="130"/>
  <c r="K66" i="129"/>
  <c r="L66" i="118"/>
  <c r="K66" i="111"/>
  <c r="I103" i="145" l="1"/>
  <c r="M62" i="113"/>
  <c r="D103" i="145"/>
  <c r="D101" i="145" s="1"/>
  <c r="K50" i="134"/>
  <c r="K60" i="134" s="1"/>
  <c r="K50" i="143"/>
  <c r="K60" i="143" s="1"/>
  <c r="V101" i="145"/>
  <c r="Y101" i="128"/>
  <c r="I32" i="126"/>
  <c r="Z97" i="118"/>
  <c r="Z97" i="120"/>
  <c r="M62" i="132"/>
  <c r="W101" i="143"/>
  <c r="Z97" i="134"/>
  <c r="Z97" i="124"/>
  <c r="X97" i="143"/>
  <c r="W103" i="145"/>
  <c r="Y101" i="117"/>
  <c r="Y101" i="134"/>
  <c r="X99" i="145"/>
  <c r="K45" i="126"/>
  <c r="Y101" i="122"/>
  <c r="Y101" i="125"/>
  <c r="Y101" i="132"/>
  <c r="J32" i="119"/>
  <c r="J50" i="119" s="1"/>
  <c r="J60" i="119" s="1"/>
  <c r="J32" i="130"/>
  <c r="J50" i="130" s="1"/>
  <c r="J60" i="130" s="1"/>
  <c r="G103" i="145"/>
  <c r="G101" i="145" s="1"/>
  <c r="Y101" i="116"/>
  <c r="H103" i="145"/>
  <c r="H101" i="145" s="1"/>
  <c r="U101" i="145"/>
  <c r="L81" i="128"/>
  <c r="T103" i="145"/>
  <c r="K46" i="125"/>
  <c r="Y101" i="112"/>
  <c r="Y101" i="131"/>
  <c r="M68" i="140"/>
  <c r="M77" i="140" s="1"/>
  <c r="X103" i="140"/>
  <c r="X101" i="140" s="1"/>
  <c r="Z97" i="117"/>
  <c r="Z97" i="125"/>
  <c r="T101" i="145"/>
  <c r="Y101" i="121"/>
  <c r="Y101" i="124"/>
  <c r="Z97" i="131"/>
  <c r="Y101" i="130"/>
  <c r="Y101" i="126"/>
  <c r="K79" i="129"/>
  <c r="K62" i="129"/>
  <c r="K71" i="129"/>
  <c r="K75" i="129"/>
  <c r="K91" i="129"/>
  <c r="K92" i="129" s="1"/>
  <c r="K93" i="129" s="1"/>
  <c r="K80" i="129"/>
  <c r="K41" i="115"/>
  <c r="K49" i="115"/>
  <c r="K59" i="115" s="1"/>
  <c r="K25" i="115"/>
  <c r="K45" i="115" s="1"/>
  <c r="M93" i="111"/>
  <c r="L79" i="118"/>
  <c r="L75" i="118"/>
  <c r="L71" i="118"/>
  <c r="L91" i="118"/>
  <c r="L92" i="118" s="1"/>
  <c r="L93" i="118" s="1"/>
  <c r="L80" i="118"/>
  <c r="L71" i="130"/>
  <c r="L75" i="130"/>
  <c r="L79" i="130"/>
  <c r="L62" i="130"/>
  <c r="L91" i="130"/>
  <c r="L92" i="130" s="1"/>
  <c r="L93" i="130" s="1"/>
  <c r="L80" i="130"/>
  <c r="L44" i="126"/>
  <c r="L40" i="126"/>
  <c r="L48" i="126"/>
  <c r="L58" i="126" s="1"/>
  <c r="L45" i="126"/>
  <c r="L40" i="122"/>
  <c r="L44" i="122"/>
  <c r="L48" i="122"/>
  <c r="L58" i="122" s="1"/>
  <c r="L45" i="122"/>
  <c r="L44" i="113"/>
  <c r="L40" i="113"/>
  <c r="L48" i="113"/>
  <c r="L58" i="113" s="1"/>
  <c r="L45" i="113"/>
  <c r="Z97" i="121"/>
  <c r="I26" i="117"/>
  <c r="L63" i="120"/>
  <c r="L66" i="120"/>
  <c r="L81" i="120" s="1"/>
  <c r="L76" i="120"/>
  <c r="L72" i="120"/>
  <c r="M41" i="140"/>
  <c r="M49" i="140"/>
  <c r="M59" i="140" s="1"/>
  <c r="M25" i="140"/>
  <c r="M45" i="140" s="1"/>
  <c r="K81" i="111"/>
  <c r="K79" i="111"/>
  <c r="K71" i="111"/>
  <c r="K75" i="111"/>
  <c r="K91" i="111"/>
  <c r="Z97" i="132"/>
  <c r="K63" i="117"/>
  <c r="K76" i="117"/>
  <c r="K72" i="117"/>
  <c r="Z97" i="112"/>
  <c r="J26" i="113"/>
  <c r="I72" i="126"/>
  <c r="I76" i="126"/>
  <c r="L77" i="117"/>
  <c r="L64" i="117"/>
  <c r="L73" i="117"/>
  <c r="L77" i="115"/>
  <c r="L64" i="115"/>
  <c r="L73" i="115"/>
  <c r="J32" i="125"/>
  <c r="K77" i="126"/>
  <c r="K64" i="126"/>
  <c r="K73" i="126"/>
  <c r="L66" i="113"/>
  <c r="L81" i="113" s="1"/>
  <c r="L72" i="113"/>
  <c r="L76" i="113"/>
  <c r="K45" i="122"/>
  <c r="K48" i="122"/>
  <c r="K58" i="122" s="1"/>
  <c r="K40" i="122"/>
  <c r="K44" i="122"/>
  <c r="L28" i="145"/>
  <c r="L26" i="145" s="1"/>
  <c r="J42" i="111"/>
  <c r="J50" i="111"/>
  <c r="J60" i="111" s="1"/>
  <c r="L45" i="130"/>
  <c r="L44" i="130"/>
  <c r="L40" i="130"/>
  <c r="L48" i="130"/>
  <c r="L58" i="130" s="1"/>
  <c r="K42" i="124"/>
  <c r="K50" i="124"/>
  <c r="K60" i="124" s="1"/>
  <c r="N80" i="130"/>
  <c r="N62" i="130"/>
  <c r="N79" i="130"/>
  <c r="N71" i="130"/>
  <c r="N75" i="130"/>
  <c r="N91" i="130"/>
  <c r="N92" i="130" s="1"/>
  <c r="N93" i="130" s="1"/>
  <c r="L40" i="144"/>
  <c r="L44" i="144"/>
  <c r="L48" i="144"/>
  <c r="L58" i="144" s="1"/>
  <c r="L49" i="125"/>
  <c r="L59" i="125" s="1"/>
  <c r="L41" i="125"/>
  <c r="L25" i="125"/>
  <c r="L45" i="125" s="1"/>
  <c r="L42" i="115"/>
  <c r="L50" i="115"/>
  <c r="L60" i="115" s="1"/>
  <c r="K45" i="129"/>
  <c r="K40" i="129"/>
  <c r="K44" i="129"/>
  <c r="K48" i="129"/>
  <c r="K58" i="129" s="1"/>
  <c r="M40" i="132"/>
  <c r="M48" i="132"/>
  <c r="M58" i="132" s="1"/>
  <c r="M44" i="132"/>
  <c r="M46" i="132"/>
  <c r="K45" i="137"/>
  <c r="L25" i="134"/>
  <c r="L45" i="134" s="1"/>
  <c r="L49" i="134"/>
  <c r="L59" i="134" s="1"/>
  <c r="L41" i="134"/>
  <c r="S101" i="137"/>
  <c r="S102" i="145"/>
  <c r="L64" i="132"/>
  <c r="L73" i="132"/>
  <c r="L77" i="132"/>
  <c r="L66" i="132"/>
  <c r="N81" i="120"/>
  <c r="N79" i="120"/>
  <c r="N62" i="120"/>
  <c r="N75" i="120"/>
  <c r="N71" i="120"/>
  <c r="N91" i="120"/>
  <c r="N92" i="120" s="1"/>
  <c r="N93" i="120" s="1"/>
  <c r="N80" i="120"/>
  <c r="S103" i="145"/>
  <c r="R101" i="137"/>
  <c r="R102" i="145"/>
  <c r="K80" i="111"/>
  <c r="K41" i="132"/>
  <c r="K49" i="132"/>
  <c r="K59" i="132" s="1"/>
  <c r="L92" i="111"/>
  <c r="L93" i="111" s="1"/>
  <c r="Y101" i="115"/>
  <c r="K32" i="113"/>
  <c r="AI101" i="135"/>
  <c r="L63" i="143"/>
  <c r="L25" i="143"/>
  <c r="L45" i="143" s="1"/>
  <c r="L49" i="143"/>
  <c r="L59" i="143" s="1"/>
  <c r="L41" i="143"/>
  <c r="L42" i="117"/>
  <c r="L50" i="117"/>
  <c r="L60" i="117" s="1"/>
  <c r="K64" i="115"/>
  <c r="K73" i="115"/>
  <c r="K77" i="115"/>
  <c r="L68" i="145"/>
  <c r="Z97" i="111"/>
  <c r="Z98" i="140"/>
  <c r="Z97" i="116"/>
  <c r="J26" i="137"/>
  <c r="Y101" i="120"/>
  <c r="L64" i="130"/>
  <c r="L77" i="130"/>
  <c r="L73" i="130"/>
  <c r="L81" i="130"/>
  <c r="L76" i="131"/>
  <c r="L63" i="131"/>
  <c r="L66" i="131"/>
  <c r="L81" i="131" s="1"/>
  <c r="L72" i="131"/>
  <c r="J32" i="121"/>
  <c r="K63" i="131"/>
  <c r="K72" i="131"/>
  <c r="K76" i="131"/>
  <c r="K66" i="131"/>
  <c r="K80" i="131" s="1"/>
  <c r="K32" i="116"/>
  <c r="K25" i="116" s="1"/>
  <c r="L73" i="120"/>
  <c r="L77" i="120"/>
  <c r="L64" i="120"/>
  <c r="I42" i="126"/>
  <c r="I50" i="126"/>
  <c r="I60" i="126" s="1"/>
  <c r="K72" i="124"/>
  <c r="K76" i="124"/>
  <c r="K66" i="124"/>
  <c r="K81" i="124" s="1"/>
  <c r="K63" i="124"/>
  <c r="K76" i="144"/>
  <c r="K72" i="144"/>
  <c r="K66" i="144"/>
  <c r="K63" i="144"/>
  <c r="K80" i="144"/>
  <c r="K63" i="115"/>
  <c r="K66" i="115"/>
  <c r="K80" i="115" s="1"/>
  <c r="K72" i="115"/>
  <c r="K76" i="115"/>
  <c r="L79" i="144"/>
  <c r="L75" i="144"/>
  <c r="L71" i="144"/>
  <c r="L62" i="144"/>
  <c r="L91" i="144"/>
  <c r="L92" i="144" s="1"/>
  <c r="L93" i="144" s="1"/>
  <c r="L80" i="144"/>
  <c r="L42" i="120"/>
  <c r="L50" i="120"/>
  <c r="L60" i="120" s="1"/>
  <c r="K42" i="131"/>
  <c r="K50" i="131"/>
  <c r="K60" i="131" s="1"/>
  <c r="J49" i="119"/>
  <c r="J59" i="119" s="1"/>
  <c r="J41" i="119"/>
  <c r="L79" i="124"/>
  <c r="L71" i="124"/>
  <c r="L75" i="124"/>
  <c r="L91" i="124"/>
  <c r="L92" i="124" s="1"/>
  <c r="L93" i="124" s="1"/>
  <c r="C44" i="135"/>
  <c r="C48" i="135"/>
  <c r="C58" i="135" s="1"/>
  <c r="C40" i="135"/>
  <c r="L79" i="116"/>
  <c r="L75" i="116"/>
  <c r="L71" i="116"/>
  <c r="L62" i="116"/>
  <c r="L91" i="116"/>
  <c r="L92" i="116" s="1"/>
  <c r="L93" i="116" s="1"/>
  <c r="L81" i="116"/>
  <c r="M64" i="118"/>
  <c r="M77" i="118"/>
  <c r="M73" i="118"/>
  <c r="M66" i="118"/>
  <c r="M81" i="118" s="1"/>
  <c r="O93" i="145"/>
  <c r="O93" i="140"/>
  <c r="K50" i="144"/>
  <c r="K60" i="144" s="1"/>
  <c r="K42" i="144"/>
  <c r="K46" i="112"/>
  <c r="K48" i="112"/>
  <c r="K58" i="112" s="1"/>
  <c r="K44" i="112"/>
  <c r="K40" i="112"/>
  <c r="L25" i="120"/>
  <c r="L46" i="120" s="1"/>
  <c r="X101" i="115"/>
  <c r="K25" i="131"/>
  <c r="M71" i="122"/>
  <c r="M79" i="122"/>
  <c r="M62" i="122"/>
  <c r="M75" i="122"/>
  <c r="M91" i="122"/>
  <c r="M92" i="122" s="1"/>
  <c r="M93" i="122" s="1"/>
  <c r="M80" i="122"/>
  <c r="K49" i="118"/>
  <c r="K59" i="118" s="1"/>
  <c r="K41" i="118"/>
  <c r="L42" i="144"/>
  <c r="L50" i="144"/>
  <c r="L60" i="144" s="1"/>
  <c r="L46" i="144"/>
  <c r="N46" i="145"/>
  <c r="N44" i="145"/>
  <c r="N40" i="145"/>
  <c r="N48" i="145"/>
  <c r="N58" i="145" s="1"/>
  <c r="L64" i="144"/>
  <c r="R103" i="145"/>
  <c r="M64" i="144"/>
  <c r="M77" i="144"/>
  <c r="M73" i="144"/>
  <c r="M66" i="144"/>
  <c r="M81" i="144" s="1"/>
  <c r="K41" i="121"/>
  <c r="K49" i="121"/>
  <c r="K59" i="121" s="1"/>
  <c r="K73" i="143"/>
  <c r="K77" i="143"/>
  <c r="K64" i="143"/>
  <c r="L77" i="113"/>
  <c r="L64" i="113"/>
  <c r="L73" i="113"/>
  <c r="M80" i="134"/>
  <c r="M79" i="134"/>
  <c r="M75" i="134"/>
  <c r="M71" i="134"/>
  <c r="M62" i="134"/>
  <c r="M91" i="134"/>
  <c r="M92" i="134" s="1"/>
  <c r="M93" i="134" s="1"/>
  <c r="L25" i="124"/>
  <c r="L62" i="124" s="1"/>
  <c r="L41" i="124"/>
  <c r="L49" i="124"/>
  <c r="L59" i="124" s="1"/>
  <c r="Y101" i="111"/>
  <c r="Y102" i="140"/>
  <c r="J72" i="119"/>
  <c r="J76" i="119"/>
  <c r="J63" i="119"/>
  <c r="K63" i="118"/>
  <c r="K72" i="118"/>
  <c r="K76" i="118"/>
  <c r="Z97" i="129"/>
  <c r="W101" i="137"/>
  <c r="W102" i="145"/>
  <c r="I26" i="144"/>
  <c r="K73" i="120"/>
  <c r="K77" i="120"/>
  <c r="K64" i="120"/>
  <c r="J72" i="111"/>
  <c r="J76" i="111"/>
  <c r="J66" i="111"/>
  <c r="J80" i="111" s="1"/>
  <c r="K26" i="134"/>
  <c r="K63" i="134" s="1"/>
  <c r="L64" i="131"/>
  <c r="L77" i="131"/>
  <c r="L73" i="131"/>
  <c r="K26" i="143"/>
  <c r="K63" i="143" s="1"/>
  <c r="K64" i="131"/>
  <c r="K73" i="131"/>
  <c r="K77" i="131"/>
  <c r="K26" i="130"/>
  <c r="J32" i="131"/>
  <c r="K77" i="124"/>
  <c r="K73" i="124"/>
  <c r="K64" i="124"/>
  <c r="K77" i="144"/>
  <c r="K73" i="144"/>
  <c r="K64" i="144"/>
  <c r="K32" i="132"/>
  <c r="K25" i="132" s="1"/>
  <c r="M46" i="124"/>
  <c r="M48" i="124"/>
  <c r="M58" i="124" s="1"/>
  <c r="M44" i="124"/>
  <c r="M40" i="124"/>
  <c r="M45" i="116"/>
  <c r="M44" i="116"/>
  <c r="M48" i="116"/>
  <c r="M58" i="116" s="1"/>
  <c r="M40" i="116"/>
  <c r="J50" i="115"/>
  <c r="J60" i="115" s="1"/>
  <c r="J42" i="115"/>
  <c r="I101" i="145"/>
  <c r="J103" i="145"/>
  <c r="K64" i="128"/>
  <c r="K77" i="128"/>
  <c r="K73" i="128"/>
  <c r="K66" i="128"/>
  <c r="O92" i="140"/>
  <c r="O92" i="145"/>
  <c r="L50" i="131"/>
  <c r="L60" i="131" s="1"/>
  <c r="L42" i="131"/>
  <c r="M50" i="145"/>
  <c r="M60" i="145" s="1"/>
  <c r="M42" i="145"/>
  <c r="M64" i="126"/>
  <c r="M77" i="126"/>
  <c r="M73" i="126"/>
  <c r="M66" i="126"/>
  <c r="O81" i="140"/>
  <c r="O62" i="140"/>
  <c r="O79" i="140"/>
  <c r="O75" i="140"/>
  <c r="O71" i="140"/>
  <c r="O80" i="140"/>
  <c r="M81" i="122"/>
  <c r="Y99" i="140"/>
  <c r="Y97" i="140" s="1"/>
  <c r="K64" i="122"/>
  <c r="K77" i="122"/>
  <c r="K73" i="122"/>
  <c r="K66" i="122"/>
  <c r="K40" i="137"/>
  <c r="K44" i="137"/>
  <c r="K48" i="137"/>
  <c r="K58" i="137" s="1"/>
  <c r="L25" i="131"/>
  <c r="L46" i="131" s="1"/>
  <c r="L50" i="125"/>
  <c r="L60" i="125" s="1"/>
  <c r="L42" i="125"/>
  <c r="N77" i="145"/>
  <c r="N64" i="145"/>
  <c r="N73" i="145"/>
  <c r="L101" i="137"/>
  <c r="L102" i="145"/>
  <c r="J32" i="132"/>
  <c r="J25" i="132" s="1"/>
  <c r="M81" i="115"/>
  <c r="M79" i="115"/>
  <c r="M71" i="115"/>
  <c r="M75" i="115"/>
  <c r="M62" i="115"/>
  <c r="M91" i="115"/>
  <c r="M92" i="115" s="1"/>
  <c r="M93" i="115" s="1"/>
  <c r="M80" i="115"/>
  <c r="D71" i="135"/>
  <c r="D75" i="135"/>
  <c r="D62" i="135"/>
  <c r="D79" i="135"/>
  <c r="D91" i="135"/>
  <c r="D92" i="135" s="1"/>
  <c r="D93" i="135" s="1"/>
  <c r="K50" i="115"/>
  <c r="K60" i="115" s="1"/>
  <c r="K42" i="115"/>
  <c r="K32" i="111"/>
  <c r="K64" i="111" s="1"/>
  <c r="J64" i="111"/>
  <c r="J73" i="111"/>
  <c r="J77" i="111"/>
  <c r="K63" i="132"/>
  <c r="K72" i="132"/>
  <c r="K76" i="132"/>
  <c r="Y101" i="118"/>
  <c r="Z97" i="130"/>
  <c r="Y101" i="129"/>
  <c r="G72" i="126"/>
  <c r="G76" i="126"/>
  <c r="G63" i="126"/>
  <c r="K76" i="134"/>
  <c r="K72" i="134"/>
  <c r="J32" i="122"/>
  <c r="K66" i="137"/>
  <c r="K81" i="137" s="1"/>
  <c r="K72" i="137"/>
  <c r="K63" i="137"/>
  <c r="K76" i="137"/>
  <c r="J32" i="128"/>
  <c r="J25" i="128" s="1"/>
  <c r="K66" i="143"/>
  <c r="K81" i="143" s="1"/>
  <c r="K72" i="143"/>
  <c r="K76" i="143"/>
  <c r="J32" i="116"/>
  <c r="J25" i="116" s="1"/>
  <c r="J45" i="116" s="1"/>
  <c r="N80" i="124"/>
  <c r="N79" i="124"/>
  <c r="N71" i="124"/>
  <c r="N62" i="124"/>
  <c r="N75" i="124"/>
  <c r="N91" i="124"/>
  <c r="N92" i="124" s="1"/>
  <c r="N93" i="124" s="1"/>
  <c r="L42" i="126"/>
  <c r="L46" i="126"/>
  <c r="L50" i="126"/>
  <c r="L60" i="126" s="1"/>
  <c r="L63" i="124"/>
  <c r="L44" i="116"/>
  <c r="L40" i="116"/>
  <c r="L48" i="116"/>
  <c r="L58" i="116" s="1"/>
  <c r="L45" i="116"/>
  <c r="J49" i="134"/>
  <c r="J59" i="134" s="1"/>
  <c r="J41" i="134"/>
  <c r="L68" i="140"/>
  <c r="M42" i="140"/>
  <c r="M50" i="140"/>
  <c r="M60" i="140" s="1"/>
  <c r="C103" i="145"/>
  <c r="M81" i="134"/>
  <c r="M103" i="145"/>
  <c r="M79" i="125"/>
  <c r="M71" i="125"/>
  <c r="M62" i="125"/>
  <c r="M75" i="125"/>
  <c r="M91" i="125"/>
  <c r="M92" i="125" s="1"/>
  <c r="M93" i="125" s="1"/>
  <c r="M80" i="125"/>
  <c r="L42" i="130"/>
  <c r="L50" i="130"/>
  <c r="L60" i="130" s="1"/>
  <c r="L46" i="130"/>
  <c r="N103" i="145"/>
  <c r="M45" i="137"/>
  <c r="M48" i="137"/>
  <c r="M58" i="137" s="1"/>
  <c r="M44" i="137"/>
  <c r="M40" i="137"/>
  <c r="M46" i="137"/>
  <c r="P101" i="145"/>
  <c r="O103" i="145"/>
  <c r="N80" i="143"/>
  <c r="N62" i="143"/>
  <c r="N79" i="143"/>
  <c r="N75" i="143"/>
  <c r="N71" i="143"/>
  <c r="N91" i="143"/>
  <c r="N92" i="143" s="1"/>
  <c r="N93" i="143" s="1"/>
  <c r="M44" i="113"/>
  <c r="M40" i="113"/>
  <c r="M48" i="113"/>
  <c r="M58" i="113" s="1"/>
  <c r="M45" i="113"/>
  <c r="L50" i="121"/>
  <c r="L60" i="121" s="1"/>
  <c r="L42" i="121"/>
  <c r="L46" i="121"/>
  <c r="L81" i="125"/>
  <c r="L75" i="125"/>
  <c r="L71" i="125"/>
  <c r="L79" i="125"/>
  <c r="L91" i="125"/>
  <c r="L92" i="125" s="1"/>
  <c r="L93" i="125" s="1"/>
  <c r="K25" i="144"/>
  <c r="K46" i="144" s="1"/>
  <c r="M63" i="131"/>
  <c r="M66" i="131"/>
  <c r="M76" i="131"/>
  <c r="M72" i="131"/>
  <c r="M67" i="145"/>
  <c r="M67" i="140"/>
  <c r="L46" i="128"/>
  <c r="L44" i="128"/>
  <c r="L48" i="128"/>
  <c r="L58" i="128" s="1"/>
  <c r="L40" i="128"/>
  <c r="J26" i="143"/>
  <c r="L64" i="118"/>
  <c r="L81" i="118"/>
  <c r="L73" i="118"/>
  <c r="L77" i="118"/>
  <c r="K32" i="121"/>
  <c r="K25" i="121" s="1"/>
  <c r="L46" i="134"/>
  <c r="L42" i="134"/>
  <c r="L50" i="134"/>
  <c r="L60" i="134" s="1"/>
  <c r="C101" i="137"/>
  <c r="C102" i="145"/>
  <c r="M45" i="118"/>
  <c r="M40" i="118"/>
  <c r="M44" i="118"/>
  <c r="M48" i="118"/>
  <c r="M58" i="118" s="1"/>
  <c r="L42" i="122"/>
  <c r="L50" i="122"/>
  <c r="L60" i="122" s="1"/>
  <c r="L46" i="122"/>
  <c r="H77" i="126"/>
  <c r="H73" i="126"/>
  <c r="H64" i="126"/>
  <c r="H66" i="126"/>
  <c r="H81" i="126" s="1"/>
  <c r="C64" i="135"/>
  <c r="C77" i="135"/>
  <c r="C81" i="135"/>
  <c r="C73" i="135"/>
  <c r="C66" i="135"/>
  <c r="Y97" i="144"/>
  <c r="K63" i="113"/>
  <c r="K76" i="113"/>
  <c r="K72" i="113"/>
  <c r="Z97" i="122"/>
  <c r="J26" i="129"/>
  <c r="Y101" i="113"/>
  <c r="I26" i="122"/>
  <c r="K73" i="137"/>
  <c r="K77" i="137"/>
  <c r="K64" i="137"/>
  <c r="K32" i="130"/>
  <c r="L72" i="121"/>
  <c r="L66" i="121"/>
  <c r="L81" i="121" s="1"/>
  <c r="L63" i="121"/>
  <c r="L76" i="121"/>
  <c r="K32" i="117"/>
  <c r="K72" i="112"/>
  <c r="K66" i="112"/>
  <c r="K81" i="112" s="1"/>
  <c r="K76" i="112"/>
  <c r="K63" i="112"/>
  <c r="M81" i="119"/>
  <c r="M79" i="119"/>
  <c r="M71" i="119"/>
  <c r="M75" i="119"/>
  <c r="M62" i="119"/>
  <c r="M91" i="119"/>
  <c r="M92" i="119" s="1"/>
  <c r="M93" i="119" s="1"/>
  <c r="M80" i="119"/>
  <c r="M45" i="117"/>
  <c r="M48" i="117"/>
  <c r="M58" i="117" s="1"/>
  <c r="M40" i="117"/>
  <c r="M44" i="117"/>
  <c r="L80" i="143"/>
  <c r="L71" i="143"/>
  <c r="L75" i="143"/>
  <c r="L79" i="143"/>
  <c r="L62" i="143"/>
  <c r="L91" i="143"/>
  <c r="L92" i="143" s="1"/>
  <c r="L93" i="143" s="1"/>
  <c r="M64" i="117"/>
  <c r="M77" i="117"/>
  <c r="M73" i="117"/>
  <c r="M66" i="117"/>
  <c r="J49" i="120"/>
  <c r="J59" i="120" s="1"/>
  <c r="J41" i="120"/>
  <c r="D75" i="122"/>
  <c r="D62" i="122"/>
  <c r="D71" i="122"/>
  <c r="D79" i="122"/>
  <c r="D91" i="122"/>
  <c r="D92" i="122" s="1"/>
  <c r="D93" i="122" s="1"/>
  <c r="K103" i="145"/>
  <c r="K101" i="145" s="1"/>
  <c r="J27" i="140"/>
  <c r="J41" i="116"/>
  <c r="J49" i="116"/>
  <c r="J59" i="116" s="1"/>
  <c r="K44" i="128"/>
  <c r="K48" i="128"/>
  <c r="K58" i="128" s="1"/>
  <c r="K40" i="128"/>
  <c r="M68" i="145"/>
  <c r="M46" i="117"/>
  <c r="K44" i="125"/>
  <c r="K48" i="125"/>
  <c r="K58" i="125" s="1"/>
  <c r="K40" i="125"/>
  <c r="L81" i="134"/>
  <c r="L71" i="134"/>
  <c r="L79" i="134"/>
  <c r="L75" i="134"/>
  <c r="L62" i="134"/>
  <c r="L91" i="134"/>
  <c r="L92" i="134" s="1"/>
  <c r="L93" i="134" s="1"/>
  <c r="P101" i="137"/>
  <c r="O101" i="137"/>
  <c r="O102" i="145"/>
  <c r="K49" i="116"/>
  <c r="K59" i="116" s="1"/>
  <c r="K41" i="116"/>
  <c r="F103" i="145"/>
  <c r="F101" i="145" s="1"/>
  <c r="L44" i="121"/>
  <c r="L48" i="121"/>
  <c r="L58" i="121" s="1"/>
  <c r="L40" i="121"/>
  <c r="L63" i="113"/>
  <c r="L25" i="129"/>
  <c r="L46" i="129" s="1"/>
  <c r="L103" i="145"/>
  <c r="J49" i="144"/>
  <c r="J59" i="144" s="1"/>
  <c r="J41" i="144"/>
  <c r="M45" i="134"/>
  <c r="M44" i="134"/>
  <c r="M40" i="134"/>
  <c r="M48" i="134"/>
  <c r="M58" i="134" s="1"/>
  <c r="C81" i="122"/>
  <c r="C77" i="122"/>
  <c r="C73" i="122"/>
  <c r="C64" i="122"/>
  <c r="C66" i="122"/>
  <c r="X101" i="144"/>
  <c r="Z97" i="126"/>
  <c r="K73" i="111"/>
  <c r="K77" i="111"/>
  <c r="J26" i="117"/>
  <c r="Z97" i="119"/>
  <c r="K72" i="116"/>
  <c r="K63" i="116"/>
  <c r="K76" i="116"/>
  <c r="Y101" i="119"/>
  <c r="K81" i="129"/>
  <c r="K64" i="129"/>
  <c r="K73" i="129"/>
  <c r="K77" i="129"/>
  <c r="J76" i="115"/>
  <c r="J72" i="115"/>
  <c r="K32" i="119"/>
  <c r="K25" i="119" s="1"/>
  <c r="K66" i="125"/>
  <c r="K81" i="125" s="1"/>
  <c r="K72" i="125"/>
  <c r="K76" i="125"/>
  <c r="K63" i="125"/>
  <c r="J32" i="144"/>
  <c r="K26" i="120"/>
  <c r="K63" i="120" s="1"/>
  <c r="I26" i="126"/>
  <c r="I63" i="126" s="1"/>
  <c r="J32" i="120"/>
  <c r="J25" i="120" s="1"/>
  <c r="L73" i="121"/>
  <c r="L77" i="121"/>
  <c r="L64" i="121"/>
  <c r="L66" i="112"/>
  <c r="L80" i="112" s="1"/>
  <c r="L63" i="112"/>
  <c r="L72" i="112"/>
  <c r="L76" i="112"/>
  <c r="L67" i="145"/>
  <c r="L67" i="140"/>
  <c r="L72" i="122"/>
  <c r="L76" i="122"/>
  <c r="L63" i="122"/>
  <c r="L66" i="122"/>
  <c r="L80" i="122" s="1"/>
  <c r="K64" i="112"/>
  <c r="K73" i="112"/>
  <c r="K77" i="112"/>
  <c r="L25" i="111"/>
  <c r="L45" i="111" s="1"/>
  <c r="L41" i="111"/>
  <c r="L49" i="111"/>
  <c r="L59" i="111" s="1"/>
  <c r="L63" i="111"/>
  <c r="K46" i="124"/>
  <c r="K40" i="124"/>
  <c r="K48" i="124"/>
  <c r="K58" i="124" s="1"/>
  <c r="K44" i="124"/>
  <c r="J33" i="140"/>
  <c r="N101" i="145"/>
  <c r="O80" i="145"/>
  <c r="O79" i="145"/>
  <c r="O62" i="145"/>
  <c r="O71" i="145"/>
  <c r="O75" i="145"/>
  <c r="O91" i="145"/>
  <c r="L50" i="118"/>
  <c r="L60" i="118" s="1"/>
  <c r="L42" i="118"/>
  <c r="J63" i="134"/>
  <c r="M64" i="124"/>
  <c r="M73" i="124"/>
  <c r="M77" i="124"/>
  <c r="M66" i="124"/>
  <c r="L25" i="118"/>
  <c r="L46" i="115"/>
  <c r="L44" i="115"/>
  <c r="L40" i="115"/>
  <c r="L48" i="115"/>
  <c r="L58" i="115" s="1"/>
  <c r="J27" i="145"/>
  <c r="L64" i="134"/>
  <c r="M41" i="145"/>
  <c r="M49" i="145"/>
  <c r="M59" i="145" s="1"/>
  <c r="M25" i="145"/>
  <c r="L45" i="132"/>
  <c r="L44" i="132"/>
  <c r="L40" i="132"/>
  <c r="L48" i="132"/>
  <c r="L58" i="132" s="1"/>
  <c r="K44" i="126"/>
  <c r="K48" i="126"/>
  <c r="K58" i="126" s="1"/>
  <c r="K40" i="126"/>
  <c r="N81" i="145"/>
  <c r="N75" i="145"/>
  <c r="N79" i="145"/>
  <c r="N62" i="145"/>
  <c r="N71" i="145"/>
  <c r="N91" i="145"/>
  <c r="L63" i="125"/>
  <c r="B25" i="135"/>
  <c r="B50" i="135"/>
  <c r="B60" i="135" s="1"/>
  <c r="B42" i="135"/>
  <c r="B46" i="135"/>
  <c r="M46" i="134"/>
  <c r="M40" i="120"/>
  <c r="M48" i="120"/>
  <c r="M58" i="120" s="1"/>
  <c r="M44" i="120"/>
  <c r="M45" i="120"/>
  <c r="K42" i="129"/>
  <c r="K50" i="129"/>
  <c r="K60" i="129" s="1"/>
  <c r="K46" i="129"/>
  <c r="K42" i="122"/>
  <c r="K50" i="122"/>
  <c r="K60" i="122" s="1"/>
  <c r="K46" i="122"/>
  <c r="K32" i="118"/>
  <c r="K25" i="118" s="1"/>
  <c r="N80" i="140"/>
  <c r="N75" i="140"/>
  <c r="N71" i="140"/>
  <c r="N62" i="140"/>
  <c r="N79" i="140"/>
  <c r="F26" i="126"/>
  <c r="Z97" i="113"/>
  <c r="Z97" i="128"/>
  <c r="J26" i="118"/>
  <c r="X97" i="137"/>
  <c r="X98" i="145"/>
  <c r="J76" i="116"/>
  <c r="J72" i="116"/>
  <c r="J63" i="116"/>
  <c r="K73" i="125"/>
  <c r="K77" i="125"/>
  <c r="K64" i="125"/>
  <c r="L72" i="117"/>
  <c r="L76" i="117"/>
  <c r="L63" i="117"/>
  <c r="L66" i="117"/>
  <c r="L80" i="117" s="1"/>
  <c r="J26" i="115"/>
  <c r="L72" i="129"/>
  <c r="L76" i="129"/>
  <c r="L63" i="129"/>
  <c r="L66" i="129"/>
  <c r="L76" i="115"/>
  <c r="L66" i="115"/>
  <c r="L72" i="115"/>
  <c r="L63" i="115"/>
  <c r="K66" i="120"/>
  <c r="K80" i="120" s="1"/>
  <c r="K72" i="120"/>
  <c r="K76" i="120"/>
  <c r="J42" i="130"/>
  <c r="L73" i="112"/>
  <c r="L77" i="112"/>
  <c r="L77" i="122"/>
  <c r="L64" i="122"/>
  <c r="L73" i="122"/>
  <c r="K66" i="126"/>
  <c r="K80" i="126" s="1"/>
  <c r="K63" i="126"/>
  <c r="K72" i="126"/>
  <c r="K76" i="126"/>
  <c r="L28" i="140"/>
  <c r="L26" i="140" s="1"/>
  <c r="J33" i="145"/>
  <c r="J101" i="137"/>
  <c r="J102" i="145"/>
  <c r="K41" i="117"/>
  <c r="K25" i="117"/>
  <c r="K45" i="117" s="1"/>
  <c r="K49" i="117"/>
  <c r="K59" i="117" s="1"/>
  <c r="J41" i="132"/>
  <c r="J49" i="132"/>
  <c r="J59" i="132" s="1"/>
  <c r="N45" i="140"/>
  <c r="N44" i="140"/>
  <c r="N40" i="140"/>
  <c r="N48" i="140"/>
  <c r="N58" i="140" s="1"/>
  <c r="L79" i="128"/>
  <c r="L62" i="128"/>
  <c r="L75" i="128"/>
  <c r="L71" i="128"/>
  <c r="L91" i="128"/>
  <c r="L92" i="128" s="1"/>
  <c r="L93" i="128" s="1"/>
  <c r="L80" i="137"/>
  <c r="L71" i="137"/>
  <c r="L79" i="137"/>
  <c r="L75" i="137"/>
  <c r="L62" i="137"/>
  <c r="L91" i="137"/>
  <c r="L92" i="137" s="1"/>
  <c r="L93" i="137" s="1"/>
  <c r="L34" i="140"/>
  <c r="L32" i="140" s="1"/>
  <c r="L32" i="112"/>
  <c r="L64" i="112" s="1"/>
  <c r="L34" i="145"/>
  <c r="L32" i="145" s="1"/>
  <c r="M77" i="116"/>
  <c r="M73" i="116"/>
  <c r="M64" i="116"/>
  <c r="M66" i="116"/>
  <c r="L25" i="117"/>
  <c r="L46" i="117" s="1"/>
  <c r="M75" i="120"/>
  <c r="M79" i="120"/>
  <c r="M71" i="120"/>
  <c r="M62" i="120"/>
  <c r="M91" i="120"/>
  <c r="M92" i="120" s="1"/>
  <c r="M93" i="120" s="1"/>
  <c r="M80" i="120"/>
  <c r="J26" i="111"/>
  <c r="B49" i="135"/>
  <c r="B59" i="135" s="1"/>
  <c r="B45" i="135"/>
  <c r="B41" i="135"/>
  <c r="L81" i="119"/>
  <c r="L71" i="119"/>
  <c r="L79" i="119"/>
  <c r="L75" i="119"/>
  <c r="L91" i="119"/>
  <c r="L92" i="119" s="1"/>
  <c r="L93" i="119" s="1"/>
  <c r="K41" i="119"/>
  <c r="K49" i="119"/>
  <c r="K59" i="119" s="1"/>
  <c r="L81" i="124"/>
  <c r="L42" i="113"/>
  <c r="L50" i="113"/>
  <c r="L60" i="113" s="1"/>
  <c r="L46" i="113"/>
  <c r="L50" i="129"/>
  <c r="L60" i="129" s="1"/>
  <c r="L42" i="129"/>
  <c r="J25" i="134"/>
  <c r="J46" i="134" s="1"/>
  <c r="J42" i="134"/>
  <c r="J50" i="134"/>
  <c r="J60" i="134" s="1"/>
  <c r="L25" i="119"/>
  <c r="L45" i="119" s="1"/>
  <c r="L41" i="119"/>
  <c r="L49" i="119"/>
  <c r="L59" i="119" s="1"/>
  <c r="J49" i="128"/>
  <c r="J59" i="128" s="1"/>
  <c r="J41" i="128"/>
  <c r="M101" i="137"/>
  <c r="M102" i="145"/>
  <c r="M48" i="144"/>
  <c r="M58" i="144" s="1"/>
  <c r="M44" i="144"/>
  <c r="M40" i="144"/>
  <c r="M46" i="144"/>
  <c r="L81" i="144"/>
  <c r="Q103" i="145"/>
  <c r="Q101" i="145" s="1"/>
  <c r="E103" i="145"/>
  <c r="E101" i="145" s="1"/>
  <c r="K101" i="137"/>
  <c r="G49" i="126"/>
  <c r="G59" i="126" s="1"/>
  <c r="G41" i="126"/>
  <c r="N81" i="140"/>
  <c r="K46" i="128"/>
  <c r="J26" i="130"/>
  <c r="I32" i="122"/>
  <c r="I32" i="117"/>
  <c r="K66" i="113"/>
  <c r="K66" i="117"/>
  <c r="O91" i="140" l="1"/>
  <c r="Z101" i="117"/>
  <c r="J101" i="145"/>
  <c r="M46" i="140"/>
  <c r="J25" i="119"/>
  <c r="J46" i="119" s="1"/>
  <c r="L81" i="112"/>
  <c r="W101" i="145"/>
  <c r="J42" i="119"/>
  <c r="Z101" i="129"/>
  <c r="X97" i="145"/>
  <c r="AA97" i="115"/>
  <c r="AA97" i="121"/>
  <c r="AA97" i="118"/>
  <c r="H26" i="134"/>
  <c r="AA97" i="117"/>
  <c r="Z101" i="115"/>
  <c r="Z101" i="125"/>
  <c r="Z101" i="128"/>
  <c r="Z101" i="134"/>
  <c r="I32" i="130"/>
  <c r="I42" i="130" s="1"/>
  <c r="N92" i="140"/>
  <c r="AA97" i="119"/>
  <c r="Z99" i="140"/>
  <c r="Z97" i="140" s="1"/>
  <c r="N93" i="145"/>
  <c r="Y99" i="145"/>
  <c r="H26" i="129"/>
  <c r="H41" i="129" s="1"/>
  <c r="K81" i="131"/>
  <c r="M64" i="140"/>
  <c r="AA97" i="126"/>
  <c r="I32" i="113"/>
  <c r="I42" i="113" s="1"/>
  <c r="M73" i="140"/>
  <c r="AA97" i="113"/>
  <c r="AA97" i="125"/>
  <c r="AA97" i="116"/>
  <c r="C101" i="145"/>
  <c r="AA97" i="131"/>
  <c r="K81" i="117"/>
  <c r="K62" i="117"/>
  <c r="K71" i="117"/>
  <c r="K75" i="117"/>
  <c r="K79" i="117"/>
  <c r="K91" i="117"/>
  <c r="K80" i="117"/>
  <c r="J45" i="120"/>
  <c r="J44" i="120"/>
  <c r="J40" i="120"/>
  <c r="J48" i="120"/>
  <c r="J58" i="120" s="1"/>
  <c r="K45" i="132"/>
  <c r="K48" i="132"/>
  <c r="K58" i="132" s="1"/>
  <c r="K44" i="132"/>
  <c r="K40" i="132"/>
  <c r="I42" i="117"/>
  <c r="I50" i="117"/>
  <c r="I60" i="117" s="1"/>
  <c r="I50" i="122"/>
  <c r="I60" i="122" s="1"/>
  <c r="I42" i="122"/>
  <c r="J25" i="130"/>
  <c r="J41" i="130"/>
  <c r="J49" i="130"/>
  <c r="J59" i="130" s="1"/>
  <c r="K46" i="118"/>
  <c r="K40" i="118"/>
  <c r="K48" i="118"/>
  <c r="K58" i="118" s="1"/>
  <c r="K44" i="118"/>
  <c r="K45" i="118"/>
  <c r="K80" i="113"/>
  <c r="K79" i="113"/>
  <c r="K71" i="113"/>
  <c r="K75" i="113"/>
  <c r="K91" i="113"/>
  <c r="K92" i="113" s="1"/>
  <c r="K93" i="113" s="1"/>
  <c r="K45" i="121"/>
  <c r="K40" i="121"/>
  <c r="K44" i="121"/>
  <c r="K48" i="121"/>
  <c r="K58" i="121" s="1"/>
  <c r="Z101" i="111"/>
  <c r="Z102" i="140"/>
  <c r="E32" i="126"/>
  <c r="F32" i="126"/>
  <c r="K73" i="132"/>
  <c r="K77" i="132"/>
  <c r="K64" i="132"/>
  <c r="H72" i="118"/>
  <c r="H76" i="118"/>
  <c r="H26" i="124"/>
  <c r="J72" i="118"/>
  <c r="J76" i="118"/>
  <c r="J63" i="118"/>
  <c r="I76" i="111"/>
  <c r="I72" i="111"/>
  <c r="I32" i="129"/>
  <c r="G32" i="126"/>
  <c r="J26" i="122"/>
  <c r="J26" i="126"/>
  <c r="J63" i="126" s="1"/>
  <c r="J66" i="124"/>
  <c r="J80" i="124" s="1"/>
  <c r="J72" i="124"/>
  <c r="J76" i="124"/>
  <c r="L81" i="115"/>
  <c r="L71" i="115"/>
  <c r="L62" i="115"/>
  <c r="L75" i="115"/>
  <c r="L79" i="115"/>
  <c r="L91" i="115"/>
  <c r="L92" i="115" s="1"/>
  <c r="L93" i="115" s="1"/>
  <c r="L40" i="118"/>
  <c r="L48" i="118"/>
  <c r="L58" i="118" s="1"/>
  <c r="L44" i="118"/>
  <c r="L45" i="118"/>
  <c r="L46" i="118"/>
  <c r="L63" i="145"/>
  <c r="L66" i="145"/>
  <c r="L81" i="145" s="1"/>
  <c r="L76" i="145"/>
  <c r="L72" i="145"/>
  <c r="K80" i="125"/>
  <c r="K79" i="125"/>
  <c r="K62" i="125"/>
  <c r="K71" i="125"/>
  <c r="K75" i="125"/>
  <c r="K91" i="125"/>
  <c r="K92" i="125" s="1"/>
  <c r="K93" i="125" s="1"/>
  <c r="C62" i="135"/>
  <c r="C75" i="135"/>
  <c r="C79" i="135"/>
  <c r="C71" i="135"/>
  <c r="C91" i="135"/>
  <c r="C92" i="135" s="1"/>
  <c r="C93" i="135" s="1"/>
  <c r="K80" i="137"/>
  <c r="K79" i="137"/>
  <c r="K71" i="137"/>
  <c r="K75" i="137"/>
  <c r="K62" i="137"/>
  <c r="K91" i="137"/>
  <c r="K92" i="137" s="1"/>
  <c r="K93" i="137" s="1"/>
  <c r="K34" i="145"/>
  <c r="K32" i="145" s="1"/>
  <c r="K81" i="128"/>
  <c r="K75" i="128"/>
  <c r="K79" i="128"/>
  <c r="K62" i="128"/>
  <c r="K71" i="128"/>
  <c r="K91" i="128"/>
  <c r="K92" i="128" s="1"/>
  <c r="K93" i="128" s="1"/>
  <c r="K80" i="128"/>
  <c r="J81" i="111"/>
  <c r="J71" i="111"/>
  <c r="J79" i="111"/>
  <c r="J75" i="111"/>
  <c r="J91" i="111"/>
  <c r="J92" i="111" s="1"/>
  <c r="I25" i="117"/>
  <c r="I49" i="117"/>
  <c r="I59" i="117" s="1"/>
  <c r="I41" i="117"/>
  <c r="H26" i="144"/>
  <c r="I73" i="126"/>
  <c r="I77" i="126"/>
  <c r="I64" i="126"/>
  <c r="Z97" i="144"/>
  <c r="Z101" i="119"/>
  <c r="I26" i="115"/>
  <c r="Z101" i="113"/>
  <c r="Z101" i="130"/>
  <c r="Z101" i="126"/>
  <c r="I77" i="117"/>
  <c r="I73" i="117"/>
  <c r="I64" i="117"/>
  <c r="Z101" i="116"/>
  <c r="H76" i="129"/>
  <c r="H72" i="129"/>
  <c r="J26" i="125"/>
  <c r="J32" i="124"/>
  <c r="K72" i="130"/>
  <c r="K66" i="130"/>
  <c r="K81" i="130" s="1"/>
  <c r="K76" i="130"/>
  <c r="K63" i="130"/>
  <c r="J32" i="126"/>
  <c r="H26" i="118"/>
  <c r="H63" i="118" s="1"/>
  <c r="L71" i="117"/>
  <c r="L62" i="117"/>
  <c r="L79" i="117"/>
  <c r="L75" i="117"/>
  <c r="L91" i="117"/>
  <c r="L92" i="117" s="1"/>
  <c r="L93" i="117" s="1"/>
  <c r="Z97" i="115"/>
  <c r="J50" i="144"/>
  <c r="J60" i="144" s="1"/>
  <c r="J42" i="144"/>
  <c r="K50" i="119"/>
  <c r="K60" i="119" s="1"/>
  <c r="K42" i="119"/>
  <c r="K46" i="119"/>
  <c r="N92" i="145"/>
  <c r="L80" i="121"/>
  <c r="L79" i="121"/>
  <c r="L71" i="121"/>
  <c r="L75" i="121"/>
  <c r="L62" i="121"/>
  <c r="L91" i="121"/>
  <c r="L92" i="121" s="1"/>
  <c r="L93" i="121" s="1"/>
  <c r="K45" i="144"/>
  <c r="K48" i="144"/>
  <c r="K58" i="144" s="1"/>
  <c r="K40" i="144"/>
  <c r="K44" i="144"/>
  <c r="J50" i="116"/>
  <c r="J60" i="116" s="1"/>
  <c r="J42" i="116"/>
  <c r="J46" i="116"/>
  <c r="K80" i="143"/>
  <c r="K71" i="143"/>
  <c r="K79" i="143"/>
  <c r="K75" i="143"/>
  <c r="K91" i="143"/>
  <c r="K92" i="143" s="1"/>
  <c r="K93" i="143" s="1"/>
  <c r="K34" i="140"/>
  <c r="K32" i="140" s="1"/>
  <c r="J42" i="132"/>
  <c r="J50" i="132"/>
  <c r="J60" i="132" s="1"/>
  <c r="J46" i="132"/>
  <c r="J42" i="131"/>
  <c r="J50" i="131"/>
  <c r="J60" i="131" s="1"/>
  <c r="K45" i="131"/>
  <c r="K40" i="131"/>
  <c r="K44" i="131"/>
  <c r="K48" i="131"/>
  <c r="K58" i="131" s="1"/>
  <c r="L44" i="143"/>
  <c r="L40" i="143"/>
  <c r="L48" i="143"/>
  <c r="L58" i="143" s="1"/>
  <c r="L46" i="143"/>
  <c r="L81" i="132"/>
  <c r="L71" i="132"/>
  <c r="L79" i="132"/>
  <c r="L75" i="132"/>
  <c r="L62" i="132"/>
  <c r="L91" i="132"/>
  <c r="L92" i="132" s="1"/>
  <c r="L93" i="132" s="1"/>
  <c r="L80" i="132"/>
  <c r="I66" i="126"/>
  <c r="I81" i="126" s="1"/>
  <c r="M48" i="140"/>
  <c r="M58" i="140" s="1"/>
  <c r="M44" i="140"/>
  <c r="M40" i="140"/>
  <c r="AA97" i="130"/>
  <c r="AA97" i="129"/>
  <c r="I26" i="137"/>
  <c r="Y101" i="144"/>
  <c r="I26" i="112"/>
  <c r="I26" i="124"/>
  <c r="J63" i="117"/>
  <c r="J72" i="117"/>
  <c r="J76" i="117"/>
  <c r="I26" i="132"/>
  <c r="Z101" i="122"/>
  <c r="Y97" i="143"/>
  <c r="I32" i="144"/>
  <c r="I33" i="145"/>
  <c r="I33" i="140"/>
  <c r="I50" i="130"/>
  <c r="I60" i="130" s="1"/>
  <c r="I32" i="128"/>
  <c r="J66" i="144"/>
  <c r="J81" i="144" s="1"/>
  <c r="J63" i="144"/>
  <c r="J72" i="144"/>
  <c r="J76" i="144"/>
  <c r="J72" i="125"/>
  <c r="J76" i="125"/>
  <c r="I27" i="145"/>
  <c r="I27" i="140"/>
  <c r="J32" i="137"/>
  <c r="J25" i="137" s="1"/>
  <c r="J45" i="137" s="1"/>
  <c r="K64" i="130"/>
  <c r="K73" i="130"/>
  <c r="K77" i="130"/>
  <c r="J32" i="129"/>
  <c r="J76" i="126"/>
  <c r="J72" i="126"/>
  <c r="J32" i="118"/>
  <c r="E26" i="126"/>
  <c r="J45" i="128"/>
  <c r="J44" i="128"/>
  <c r="J40" i="128"/>
  <c r="J48" i="128"/>
  <c r="J58" i="128" s="1"/>
  <c r="J45" i="134"/>
  <c r="J40" i="134"/>
  <c r="J44" i="134"/>
  <c r="J48" i="134"/>
  <c r="J58" i="134" s="1"/>
  <c r="K46" i="117"/>
  <c r="K40" i="117"/>
  <c r="K44" i="117"/>
  <c r="K48" i="117"/>
  <c r="K58" i="117" s="1"/>
  <c r="L80" i="129"/>
  <c r="L75" i="129"/>
  <c r="L71" i="129"/>
  <c r="L79" i="129"/>
  <c r="L62" i="129"/>
  <c r="L91" i="129"/>
  <c r="L92" i="129" s="1"/>
  <c r="L93" i="129" s="1"/>
  <c r="L81" i="129"/>
  <c r="M81" i="124"/>
  <c r="M62" i="124"/>
  <c r="M79" i="124"/>
  <c r="M71" i="124"/>
  <c r="M75" i="124"/>
  <c r="M91" i="124"/>
  <c r="M92" i="124" s="1"/>
  <c r="M93" i="124" s="1"/>
  <c r="M80" i="124"/>
  <c r="J42" i="120"/>
  <c r="J50" i="120"/>
  <c r="J60" i="120" s="1"/>
  <c r="J46" i="120"/>
  <c r="J44" i="116"/>
  <c r="J40" i="116"/>
  <c r="J48" i="116"/>
  <c r="J58" i="116" s="1"/>
  <c r="M80" i="117"/>
  <c r="M75" i="117"/>
  <c r="M71" i="117"/>
  <c r="M62" i="117"/>
  <c r="M79" i="117"/>
  <c r="M91" i="117"/>
  <c r="M92" i="117" s="1"/>
  <c r="M93" i="117" s="1"/>
  <c r="I25" i="122"/>
  <c r="I45" i="122" s="1"/>
  <c r="I41" i="122"/>
  <c r="I49" i="122"/>
  <c r="I59" i="122" s="1"/>
  <c r="J42" i="122"/>
  <c r="J50" i="122"/>
  <c r="J60" i="122" s="1"/>
  <c r="L46" i="125"/>
  <c r="M75" i="126"/>
  <c r="M62" i="126"/>
  <c r="M71" i="126"/>
  <c r="M79" i="126"/>
  <c r="M91" i="126"/>
  <c r="M92" i="126" s="1"/>
  <c r="M93" i="126" s="1"/>
  <c r="M80" i="126"/>
  <c r="K28" i="145"/>
  <c r="K26" i="145" s="1"/>
  <c r="K81" i="115"/>
  <c r="L44" i="134"/>
  <c r="L40" i="134"/>
  <c r="L48" i="134"/>
  <c r="L58" i="134" s="1"/>
  <c r="J50" i="125"/>
  <c r="J60" i="125" s="1"/>
  <c r="J42" i="125"/>
  <c r="L81" i="117"/>
  <c r="K92" i="111"/>
  <c r="K93" i="111" s="1"/>
  <c r="X101" i="137"/>
  <c r="X102" i="145"/>
  <c r="H26" i="122"/>
  <c r="I26" i="131"/>
  <c r="H26" i="125"/>
  <c r="AA97" i="120"/>
  <c r="K73" i="117"/>
  <c r="K64" i="117"/>
  <c r="K77" i="117"/>
  <c r="Z101" i="124"/>
  <c r="AA97" i="134"/>
  <c r="AA97" i="111"/>
  <c r="AA98" i="140"/>
  <c r="Z101" i="121"/>
  <c r="J64" i="124"/>
  <c r="J73" i="124"/>
  <c r="J77" i="124"/>
  <c r="H32" i="134"/>
  <c r="J63" i="120"/>
  <c r="J66" i="120"/>
  <c r="J76" i="120"/>
  <c r="J72" i="120"/>
  <c r="J73" i="144"/>
  <c r="J64" i="144"/>
  <c r="J77" i="144"/>
  <c r="K66" i="119"/>
  <c r="K72" i="119"/>
  <c r="K76" i="119"/>
  <c r="K63" i="119"/>
  <c r="J26" i="131"/>
  <c r="K73" i="134"/>
  <c r="K77" i="134"/>
  <c r="K64" i="134"/>
  <c r="L42" i="145"/>
  <c r="L50" i="145"/>
  <c r="L60" i="145" s="1"/>
  <c r="Y103" i="140"/>
  <c r="Y101" i="140" s="1"/>
  <c r="F49" i="126"/>
  <c r="F59" i="126" s="1"/>
  <c r="F41" i="126"/>
  <c r="F25" i="126"/>
  <c r="F45" i="126" s="1"/>
  <c r="L40" i="111"/>
  <c r="L44" i="111"/>
  <c r="L48" i="111"/>
  <c r="L58" i="111" s="1"/>
  <c r="L62" i="111"/>
  <c r="L46" i="111"/>
  <c r="L81" i="122"/>
  <c r="L79" i="122"/>
  <c r="L71" i="122"/>
  <c r="L62" i="122"/>
  <c r="L75" i="122"/>
  <c r="L91" i="122"/>
  <c r="L92" i="122" s="1"/>
  <c r="L93" i="122" s="1"/>
  <c r="J25" i="144"/>
  <c r="J46" i="144" s="1"/>
  <c r="M81" i="117"/>
  <c r="K80" i="112"/>
  <c r="K75" i="112"/>
  <c r="K62" i="112"/>
  <c r="K71" i="112"/>
  <c r="K79" i="112"/>
  <c r="K91" i="112"/>
  <c r="K92" i="112" s="1"/>
  <c r="K93" i="112" s="1"/>
  <c r="M63" i="140"/>
  <c r="M76" i="140"/>
  <c r="M72" i="140"/>
  <c r="L62" i="125"/>
  <c r="J50" i="128"/>
  <c r="J60" i="128" s="1"/>
  <c r="J42" i="128"/>
  <c r="J46" i="128"/>
  <c r="M81" i="126"/>
  <c r="K41" i="134"/>
  <c r="K49" i="134"/>
  <c r="K59" i="134" s="1"/>
  <c r="K25" i="134"/>
  <c r="L45" i="124"/>
  <c r="L40" i="124"/>
  <c r="L44" i="124"/>
  <c r="L48" i="124"/>
  <c r="L58" i="124" s="1"/>
  <c r="L46" i="124"/>
  <c r="L44" i="120"/>
  <c r="L48" i="120"/>
  <c r="L58" i="120" s="1"/>
  <c r="L40" i="120"/>
  <c r="L45" i="120"/>
  <c r="J45" i="119"/>
  <c r="J40" i="119"/>
  <c r="J48" i="119"/>
  <c r="J58" i="119" s="1"/>
  <c r="J44" i="119"/>
  <c r="K81" i="144"/>
  <c r="K79" i="144"/>
  <c r="K75" i="144"/>
  <c r="K62" i="144"/>
  <c r="K71" i="144"/>
  <c r="K91" i="144"/>
  <c r="K92" i="144" s="1"/>
  <c r="K93" i="144" s="1"/>
  <c r="K42" i="116"/>
  <c r="K50" i="116"/>
  <c r="K60" i="116" s="1"/>
  <c r="K46" i="116"/>
  <c r="J41" i="137"/>
  <c r="J49" i="137"/>
  <c r="J59" i="137" s="1"/>
  <c r="N93" i="140"/>
  <c r="N91" i="140" s="1"/>
  <c r="X103" i="145"/>
  <c r="H49" i="134"/>
  <c r="H59" i="134" s="1"/>
  <c r="H41" i="134"/>
  <c r="J64" i="115"/>
  <c r="J73" i="115"/>
  <c r="J77" i="115"/>
  <c r="D26" i="126"/>
  <c r="J72" i="137"/>
  <c r="J76" i="137"/>
  <c r="J63" i="137"/>
  <c r="AA97" i="112"/>
  <c r="H26" i="120"/>
  <c r="Z101" i="118"/>
  <c r="J63" i="129"/>
  <c r="J72" i="129"/>
  <c r="J76" i="129"/>
  <c r="AA97" i="124"/>
  <c r="Z101" i="120"/>
  <c r="AA97" i="132"/>
  <c r="Y97" i="137"/>
  <c r="Y98" i="145"/>
  <c r="J73" i="120"/>
  <c r="J64" i="120"/>
  <c r="J77" i="120"/>
  <c r="J81" i="120"/>
  <c r="I32" i="119"/>
  <c r="J66" i="132"/>
  <c r="J63" i="132"/>
  <c r="J76" i="132"/>
  <c r="J72" i="132"/>
  <c r="J32" i="112"/>
  <c r="K73" i="119"/>
  <c r="K77" i="119"/>
  <c r="K64" i="119"/>
  <c r="J32" i="113"/>
  <c r="J25" i="113" s="1"/>
  <c r="K45" i="119"/>
  <c r="K48" i="119"/>
  <c r="K58" i="119" s="1"/>
  <c r="K40" i="119"/>
  <c r="K44" i="119"/>
  <c r="L50" i="112"/>
  <c r="L60" i="112" s="1"/>
  <c r="L42" i="112"/>
  <c r="L25" i="112"/>
  <c r="L62" i="112" s="1"/>
  <c r="K79" i="126"/>
  <c r="K71" i="126"/>
  <c r="K75" i="126"/>
  <c r="K62" i="126"/>
  <c r="K91" i="126"/>
  <c r="K92" i="126" s="1"/>
  <c r="K93" i="126" s="1"/>
  <c r="K81" i="120"/>
  <c r="K79" i="120"/>
  <c r="K75" i="120"/>
  <c r="K71" i="120"/>
  <c r="K91" i="120"/>
  <c r="K92" i="120" s="1"/>
  <c r="K93" i="120" s="1"/>
  <c r="J41" i="118"/>
  <c r="J49" i="118"/>
  <c r="J59" i="118" s="1"/>
  <c r="J25" i="118"/>
  <c r="J41" i="117"/>
  <c r="J49" i="117"/>
  <c r="J59" i="117" s="1"/>
  <c r="K28" i="140"/>
  <c r="K26" i="140" s="1"/>
  <c r="J41" i="143"/>
  <c r="J49" i="143"/>
  <c r="J59" i="143" s="1"/>
  <c r="M76" i="145"/>
  <c r="M72" i="145"/>
  <c r="M63" i="145"/>
  <c r="M66" i="145"/>
  <c r="K75" i="122"/>
  <c r="K62" i="122"/>
  <c r="K71" i="122"/>
  <c r="K79" i="122"/>
  <c r="K91" i="122"/>
  <c r="K92" i="122" s="1"/>
  <c r="K93" i="122" s="1"/>
  <c r="K80" i="122"/>
  <c r="K25" i="130"/>
  <c r="K41" i="130"/>
  <c r="K49" i="130"/>
  <c r="K59" i="130" s="1"/>
  <c r="K49" i="143"/>
  <c r="K59" i="143" s="1"/>
  <c r="K41" i="143"/>
  <c r="K25" i="143"/>
  <c r="K45" i="143"/>
  <c r="R101" i="145"/>
  <c r="J50" i="121"/>
  <c r="J60" i="121" s="1"/>
  <c r="J42" i="121"/>
  <c r="L64" i="126"/>
  <c r="L77" i="126"/>
  <c r="L73" i="126"/>
  <c r="L66" i="126"/>
  <c r="L62" i="118"/>
  <c r="K73" i="113"/>
  <c r="K64" i="113"/>
  <c r="K77" i="113"/>
  <c r="K81" i="113"/>
  <c r="I26" i="143"/>
  <c r="B81" i="135"/>
  <c r="B64" i="135"/>
  <c r="B73" i="135"/>
  <c r="B77" i="135"/>
  <c r="B66" i="135"/>
  <c r="Z101" i="132"/>
  <c r="Z101" i="112"/>
  <c r="AA97" i="122"/>
  <c r="I26" i="120"/>
  <c r="AA97" i="128"/>
  <c r="Z101" i="131"/>
  <c r="F63" i="126"/>
  <c r="F76" i="126"/>
  <c r="F72" i="126"/>
  <c r="J32" i="143"/>
  <c r="J64" i="132"/>
  <c r="J73" i="132"/>
  <c r="J77" i="132"/>
  <c r="J32" i="117"/>
  <c r="J25" i="117" s="1"/>
  <c r="L40" i="117"/>
  <c r="L48" i="117"/>
  <c r="L58" i="117" s="1"/>
  <c r="L44" i="117"/>
  <c r="L45" i="117"/>
  <c r="L42" i="140"/>
  <c r="L50" i="140"/>
  <c r="L60" i="140" s="1"/>
  <c r="L80" i="115"/>
  <c r="J77" i="134"/>
  <c r="J73" i="134"/>
  <c r="J64" i="134"/>
  <c r="J66" i="134"/>
  <c r="K50" i="118"/>
  <c r="K60" i="118" s="1"/>
  <c r="K42" i="118"/>
  <c r="L71" i="112"/>
  <c r="L75" i="112"/>
  <c r="L79" i="112"/>
  <c r="L91" i="112"/>
  <c r="L92" i="112" s="1"/>
  <c r="L93" i="112" s="1"/>
  <c r="I49" i="126"/>
  <c r="I59" i="126" s="1"/>
  <c r="I25" i="126"/>
  <c r="I41" i="126"/>
  <c r="L45" i="129"/>
  <c r="L44" i="129"/>
  <c r="L40" i="129"/>
  <c r="L48" i="129"/>
  <c r="L58" i="129" s="1"/>
  <c r="K45" i="116"/>
  <c r="K40" i="116"/>
  <c r="K48" i="116"/>
  <c r="K58" i="116" s="1"/>
  <c r="K44" i="116"/>
  <c r="K50" i="117"/>
  <c r="K60" i="117" s="1"/>
  <c r="K42" i="117"/>
  <c r="H79" i="126"/>
  <c r="H62" i="126"/>
  <c r="H71" i="126"/>
  <c r="H75" i="126"/>
  <c r="H91" i="126"/>
  <c r="H92" i="126" s="1"/>
  <c r="H93" i="126" s="1"/>
  <c r="H80" i="126"/>
  <c r="O101" i="145"/>
  <c r="L101" i="145"/>
  <c r="L40" i="131"/>
  <c r="L44" i="131"/>
  <c r="L48" i="131"/>
  <c r="L58" i="131" s="1"/>
  <c r="L45" i="131"/>
  <c r="K81" i="122"/>
  <c r="M79" i="118"/>
  <c r="M75" i="118"/>
  <c r="M71" i="118"/>
  <c r="M62" i="118"/>
  <c r="M91" i="118"/>
  <c r="M92" i="118" s="1"/>
  <c r="M93" i="118" s="1"/>
  <c r="M80" i="118"/>
  <c r="K46" i="131"/>
  <c r="K50" i="113"/>
  <c r="K60" i="113" s="1"/>
  <c r="K42" i="113"/>
  <c r="K25" i="113"/>
  <c r="S101" i="145"/>
  <c r="L41" i="145"/>
  <c r="L25" i="145"/>
  <c r="L46" i="145" s="1"/>
  <c r="L49" i="145"/>
  <c r="L59" i="145" s="1"/>
  <c r="L80" i="113"/>
  <c r="L79" i="113"/>
  <c r="L75" i="113"/>
  <c r="L71" i="113"/>
  <c r="L62" i="113"/>
  <c r="L91" i="113"/>
  <c r="L92" i="113" s="1"/>
  <c r="L93" i="113" s="1"/>
  <c r="J49" i="113"/>
  <c r="J59" i="113" s="1"/>
  <c r="J41" i="113"/>
  <c r="M66" i="140"/>
  <c r="I26" i="118"/>
  <c r="K67" i="140"/>
  <c r="J72" i="128"/>
  <c r="J76" i="128"/>
  <c r="J66" i="128"/>
  <c r="J63" i="128"/>
  <c r="J26" i="121"/>
  <c r="L46" i="119"/>
  <c r="L44" i="119"/>
  <c r="L48" i="119"/>
  <c r="L58" i="119" s="1"/>
  <c r="L40" i="119"/>
  <c r="L62" i="119"/>
  <c r="J63" i="111"/>
  <c r="J49" i="111"/>
  <c r="J59" i="111" s="1"/>
  <c r="J41" i="111"/>
  <c r="J25" i="111"/>
  <c r="M80" i="116"/>
  <c r="M75" i="116"/>
  <c r="M62" i="116"/>
  <c r="M71" i="116"/>
  <c r="M79" i="116"/>
  <c r="M91" i="116"/>
  <c r="J25" i="115"/>
  <c r="J41" i="115"/>
  <c r="J49" i="115"/>
  <c r="J59" i="115" s="1"/>
  <c r="K25" i="120"/>
  <c r="K49" i="120"/>
  <c r="K59" i="120" s="1"/>
  <c r="K41" i="120"/>
  <c r="J63" i="115"/>
  <c r="M77" i="145"/>
  <c r="M73" i="145"/>
  <c r="M64" i="145"/>
  <c r="K50" i="130"/>
  <c r="K60" i="130" s="1"/>
  <c r="K42" i="130"/>
  <c r="J49" i="129"/>
  <c r="J59" i="129" s="1"/>
  <c r="J25" i="129"/>
  <c r="J41" i="129"/>
  <c r="K42" i="121"/>
  <c r="K50" i="121"/>
  <c r="K60" i="121" s="1"/>
  <c r="K46" i="121"/>
  <c r="L64" i="140"/>
  <c r="L77" i="140"/>
  <c r="L73" i="140"/>
  <c r="K66" i="134"/>
  <c r="I41" i="144"/>
  <c r="I49" i="144"/>
  <c r="I59" i="144" s="1"/>
  <c r="I25" i="144"/>
  <c r="I45" i="144" s="1"/>
  <c r="K75" i="115"/>
  <c r="K71" i="115"/>
  <c r="K62" i="115"/>
  <c r="K79" i="115"/>
  <c r="K91" i="115"/>
  <c r="K92" i="115" s="1"/>
  <c r="K93" i="115" s="1"/>
  <c r="K71" i="131"/>
  <c r="K62" i="131"/>
  <c r="K79" i="131"/>
  <c r="K75" i="131"/>
  <c r="K91" i="131"/>
  <c r="K92" i="131" s="1"/>
  <c r="K93" i="131" s="1"/>
  <c r="K81" i="126"/>
  <c r="L80" i="120"/>
  <c r="L75" i="120"/>
  <c r="L79" i="120"/>
  <c r="L71" i="120"/>
  <c r="L62" i="120"/>
  <c r="L91" i="120"/>
  <c r="L92" i="120" s="1"/>
  <c r="L93" i="120" s="1"/>
  <c r="K46" i="115"/>
  <c r="K48" i="115"/>
  <c r="K58" i="115" s="1"/>
  <c r="K40" i="115"/>
  <c r="K44" i="115"/>
  <c r="E76" i="126"/>
  <c r="E63" i="126"/>
  <c r="E72" i="126"/>
  <c r="H63" i="134"/>
  <c r="H76" i="134"/>
  <c r="H72" i="134"/>
  <c r="K73" i="121"/>
  <c r="K64" i="121"/>
  <c r="K77" i="121"/>
  <c r="J64" i="128"/>
  <c r="J77" i="128"/>
  <c r="J73" i="128"/>
  <c r="H32" i="129"/>
  <c r="J26" i="124"/>
  <c r="M81" i="116"/>
  <c r="J45" i="132"/>
  <c r="J40" i="132"/>
  <c r="J48" i="132"/>
  <c r="J58" i="132" s="1"/>
  <c r="J44" i="132"/>
  <c r="L49" i="140"/>
  <c r="L59" i="140" s="1"/>
  <c r="L25" i="140"/>
  <c r="L41" i="140"/>
  <c r="B48" i="135"/>
  <c r="B58" i="135" s="1"/>
  <c r="B40" i="135"/>
  <c r="B44" i="135"/>
  <c r="M45" i="145"/>
  <c r="M40" i="145"/>
  <c r="M48" i="145"/>
  <c r="M58" i="145" s="1"/>
  <c r="M44" i="145"/>
  <c r="L72" i="140"/>
  <c r="L76" i="140"/>
  <c r="L63" i="140"/>
  <c r="L66" i="140"/>
  <c r="J66" i="115"/>
  <c r="J81" i="115" s="1"/>
  <c r="C71" i="122"/>
  <c r="C62" i="122"/>
  <c r="C75" i="122"/>
  <c r="C79" i="122"/>
  <c r="C91" i="122"/>
  <c r="C92" i="122" s="1"/>
  <c r="C93" i="122" s="1"/>
  <c r="M80" i="131"/>
  <c r="M71" i="131"/>
  <c r="M79" i="131"/>
  <c r="M75" i="131"/>
  <c r="M62" i="131"/>
  <c r="M91" i="131"/>
  <c r="M92" i="131" s="1"/>
  <c r="M93" i="131" s="1"/>
  <c r="M81" i="131"/>
  <c r="M101" i="145"/>
  <c r="K66" i="132"/>
  <c r="K81" i="132" s="1"/>
  <c r="K50" i="111"/>
  <c r="K60" i="111" s="1"/>
  <c r="K42" i="111"/>
  <c r="K25" i="111"/>
  <c r="M46" i="145"/>
  <c r="K42" i="132"/>
  <c r="K50" i="132"/>
  <c r="K60" i="132" s="1"/>
  <c r="K46" i="132"/>
  <c r="M75" i="144"/>
  <c r="M71" i="144"/>
  <c r="M79" i="144"/>
  <c r="M62" i="144"/>
  <c r="M91" i="144"/>
  <c r="M92" i="144" s="1"/>
  <c r="M93" i="144" s="1"/>
  <c r="M80" i="144"/>
  <c r="K80" i="124"/>
  <c r="K79" i="124"/>
  <c r="K71" i="124"/>
  <c r="K75" i="124"/>
  <c r="K62" i="124"/>
  <c r="K91" i="124"/>
  <c r="K92" i="124" s="1"/>
  <c r="K93" i="124" s="1"/>
  <c r="L80" i="131"/>
  <c r="L71" i="131"/>
  <c r="L79" i="131"/>
  <c r="L62" i="131"/>
  <c r="L75" i="131"/>
  <c r="L91" i="131"/>
  <c r="L92" i="131" s="1"/>
  <c r="L93" i="131" s="1"/>
  <c r="L44" i="125"/>
  <c r="L40" i="125"/>
  <c r="L48" i="125"/>
  <c r="L58" i="125" s="1"/>
  <c r="L77" i="145"/>
  <c r="L73" i="145"/>
  <c r="L64" i="145"/>
  <c r="I26" i="129"/>
  <c r="I66" i="111"/>
  <c r="Z97" i="143" l="1"/>
  <c r="AB97" i="117"/>
  <c r="H25" i="134"/>
  <c r="H63" i="129"/>
  <c r="AA101" i="126"/>
  <c r="H49" i="129"/>
  <c r="H59" i="129" s="1"/>
  <c r="K68" i="145"/>
  <c r="Y97" i="145"/>
  <c r="AB97" i="130"/>
  <c r="AA101" i="125"/>
  <c r="AA101" i="129"/>
  <c r="AB97" i="129"/>
  <c r="J80" i="144"/>
  <c r="AA101" i="131"/>
  <c r="AB97" i="126"/>
  <c r="AA101" i="120"/>
  <c r="AB97" i="115"/>
  <c r="AA101" i="122"/>
  <c r="I50" i="113"/>
  <c r="I60" i="113" s="1"/>
  <c r="Z99" i="145"/>
  <c r="X101" i="143"/>
  <c r="AB97" i="128"/>
  <c r="AA101" i="113"/>
  <c r="AA101" i="134"/>
  <c r="AA101" i="115"/>
  <c r="Z103" i="140"/>
  <c r="Z101" i="140" s="1"/>
  <c r="AB97" i="119"/>
  <c r="AA101" i="130"/>
  <c r="H27" i="140"/>
  <c r="AA101" i="128"/>
  <c r="I41" i="129"/>
  <c r="I49" i="129"/>
  <c r="I59" i="129" s="1"/>
  <c r="I25" i="129"/>
  <c r="I45" i="129" s="1"/>
  <c r="J48" i="117"/>
  <c r="J58" i="117" s="1"/>
  <c r="J40" i="117"/>
  <c r="J44" i="117"/>
  <c r="J45" i="117"/>
  <c r="J93" i="111"/>
  <c r="I81" i="111"/>
  <c r="I71" i="111"/>
  <c r="I79" i="111"/>
  <c r="I75" i="111"/>
  <c r="I91" i="111"/>
  <c r="I80" i="111"/>
  <c r="K76" i="140"/>
  <c r="K72" i="140"/>
  <c r="K63" i="140"/>
  <c r="G72" i="112"/>
  <c r="G76" i="112"/>
  <c r="I32" i="143"/>
  <c r="I25" i="143" s="1"/>
  <c r="I45" i="143" s="1"/>
  <c r="G26" i="121"/>
  <c r="G63" i="121" s="1"/>
  <c r="I32" i="125"/>
  <c r="H32" i="132"/>
  <c r="I32" i="131"/>
  <c r="I25" i="131" s="1"/>
  <c r="I66" i="122"/>
  <c r="I81" i="122" s="1"/>
  <c r="I72" i="122"/>
  <c r="I63" i="122"/>
  <c r="I76" i="122"/>
  <c r="I26" i="121"/>
  <c r="H32" i="118"/>
  <c r="J73" i="121"/>
  <c r="J64" i="121"/>
  <c r="J77" i="121"/>
  <c r="L80" i="140"/>
  <c r="L62" i="140"/>
  <c r="L79" i="140"/>
  <c r="L75" i="140"/>
  <c r="L71" i="140"/>
  <c r="K45" i="120"/>
  <c r="K44" i="120"/>
  <c r="K40" i="120"/>
  <c r="K48" i="120"/>
  <c r="K58" i="120" s="1"/>
  <c r="K46" i="120"/>
  <c r="J80" i="128"/>
  <c r="J79" i="128"/>
  <c r="J62" i="128"/>
  <c r="J71" i="128"/>
  <c r="J75" i="128"/>
  <c r="J91" i="128"/>
  <c r="J92" i="128" s="1"/>
  <c r="J93" i="128" s="1"/>
  <c r="K45" i="113"/>
  <c r="K48" i="113"/>
  <c r="K58" i="113" s="1"/>
  <c r="K40" i="113"/>
  <c r="K44" i="113"/>
  <c r="I45" i="126"/>
  <c r="I48" i="126"/>
  <c r="I58" i="126" s="1"/>
  <c r="I40" i="126"/>
  <c r="I44" i="126"/>
  <c r="I46" i="126"/>
  <c r="J77" i="119"/>
  <c r="J73" i="119"/>
  <c r="J64" i="119"/>
  <c r="J66" i="119"/>
  <c r="J81" i="119" s="1"/>
  <c r="H27" i="145"/>
  <c r="K77" i="118"/>
  <c r="K64" i="118"/>
  <c r="K73" i="118"/>
  <c r="K66" i="118"/>
  <c r="K45" i="130"/>
  <c r="K44" i="130"/>
  <c r="K40" i="130"/>
  <c r="K48" i="130"/>
  <c r="K58" i="130" s="1"/>
  <c r="M81" i="145"/>
  <c r="M75" i="145"/>
  <c r="M71" i="145"/>
  <c r="M79" i="145"/>
  <c r="M62" i="145"/>
  <c r="M91" i="145"/>
  <c r="H46" i="134"/>
  <c r="H48" i="134"/>
  <c r="H58" i="134" s="1"/>
  <c r="H40" i="134"/>
  <c r="H44" i="134"/>
  <c r="J42" i="118"/>
  <c r="J50" i="118"/>
  <c r="J60" i="118" s="1"/>
  <c r="J46" i="118"/>
  <c r="J50" i="129"/>
  <c r="J60" i="129" s="1"/>
  <c r="J42" i="129"/>
  <c r="J46" i="129"/>
  <c r="I42" i="144"/>
  <c r="I46" i="144"/>
  <c r="I50" i="144"/>
  <c r="I60" i="144" s="1"/>
  <c r="J25" i="122"/>
  <c r="J41" i="122"/>
  <c r="J49" i="122"/>
  <c r="J59" i="122" s="1"/>
  <c r="AB97" i="111"/>
  <c r="AB98" i="140"/>
  <c r="H64" i="134"/>
  <c r="H77" i="134"/>
  <c r="H73" i="134"/>
  <c r="Y103" i="145"/>
  <c r="I63" i="132"/>
  <c r="I76" i="132"/>
  <c r="I72" i="132"/>
  <c r="AA101" i="121"/>
  <c r="G76" i="116"/>
  <c r="G72" i="116"/>
  <c r="H32" i="116"/>
  <c r="I32" i="137"/>
  <c r="I25" i="137" s="1"/>
  <c r="H32" i="117"/>
  <c r="G76" i="130"/>
  <c r="G72" i="130"/>
  <c r="I77" i="122"/>
  <c r="I73" i="122"/>
  <c r="I64" i="122"/>
  <c r="I32" i="121"/>
  <c r="G26" i="144"/>
  <c r="G63" i="144" s="1"/>
  <c r="J66" i="121"/>
  <c r="J63" i="121"/>
  <c r="J76" i="121"/>
  <c r="J72" i="121"/>
  <c r="M71" i="140"/>
  <c r="M62" i="140"/>
  <c r="M75" i="140"/>
  <c r="M79" i="140"/>
  <c r="M81" i="140"/>
  <c r="K46" i="113"/>
  <c r="J62" i="134"/>
  <c r="J71" i="134"/>
  <c r="J79" i="134"/>
  <c r="J75" i="134"/>
  <c r="J91" i="134"/>
  <c r="J92" i="134" s="1"/>
  <c r="J93" i="134" s="1"/>
  <c r="J80" i="134"/>
  <c r="I41" i="120"/>
  <c r="I49" i="120"/>
  <c r="I59" i="120" s="1"/>
  <c r="L80" i="126"/>
  <c r="L71" i="126"/>
  <c r="L62" i="126"/>
  <c r="L79" i="126"/>
  <c r="L75" i="126"/>
  <c r="L91" i="126"/>
  <c r="L92" i="126" s="1"/>
  <c r="L93" i="126" s="1"/>
  <c r="L93" i="140" s="1"/>
  <c r="K62" i="120"/>
  <c r="J80" i="132"/>
  <c r="J79" i="132"/>
  <c r="J75" i="132"/>
  <c r="J71" i="132"/>
  <c r="J62" i="132"/>
  <c r="J91" i="132"/>
  <c r="J92" i="132" s="1"/>
  <c r="J93" i="132" s="1"/>
  <c r="H41" i="122"/>
  <c r="H49" i="122"/>
  <c r="H59" i="122" s="1"/>
  <c r="K81" i="119"/>
  <c r="K79" i="119"/>
  <c r="K62" i="119"/>
  <c r="K71" i="119"/>
  <c r="K75" i="119"/>
  <c r="K91" i="119"/>
  <c r="K92" i="119" s="1"/>
  <c r="K93" i="119" s="1"/>
  <c r="I41" i="132"/>
  <c r="I49" i="132"/>
  <c r="I59" i="132" s="1"/>
  <c r="I41" i="124"/>
  <c r="I49" i="124"/>
  <c r="I59" i="124" s="1"/>
  <c r="K50" i="145"/>
  <c r="K60" i="145" s="1"/>
  <c r="K42" i="145"/>
  <c r="F50" i="126"/>
  <c r="F60" i="126" s="1"/>
  <c r="F42" i="126"/>
  <c r="J40" i="130"/>
  <c r="J48" i="130"/>
  <c r="J58" i="130" s="1"/>
  <c r="J44" i="130"/>
  <c r="J46" i="130"/>
  <c r="AB97" i="125"/>
  <c r="AA101" i="112"/>
  <c r="J73" i="129"/>
  <c r="J64" i="129"/>
  <c r="J77" i="129"/>
  <c r="J77" i="137"/>
  <c r="J73" i="137"/>
  <c r="J64" i="137"/>
  <c r="AB97" i="134"/>
  <c r="I32" i="134"/>
  <c r="I26" i="130"/>
  <c r="J66" i="113"/>
  <c r="J81" i="113" s="1"/>
  <c r="J63" i="113"/>
  <c r="J76" i="113"/>
  <c r="J72" i="113"/>
  <c r="I76" i="121"/>
  <c r="I72" i="121"/>
  <c r="I66" i="121"/>
  <c r="I80" i="121" s="1"/>
  <c r="H32" i="124"/>
  <c r="H25" i="124" s="1"/>
  <c r="G76" i="144"/>
  <c r="G72" i="144"/>
  <c r="I32" i="132"/>
  <c r="I25" i="132" s="1"/>
  <c r="H32" i="143"/>
  <c r="J77" i="130"/>
  <c r="J64" i="130"/>
  <c r="J73" i="130"/>
  <c r="H50" i="129"/>
  <c r="H60" i="129" s="1"/>
  <c r="H42" i="129"/>
  <c r="K79" i="134"/>
  <c r="K71" i="134"/>
  <c r="K62" i="134"/>
  <c r="K75" i="134"/>
  <c r="K91" i="134"/>
  <c r="K92" i="134" s="1"/>
  <c r="K93" i="134" s="1"/>
  <c r="K80" i="134"/>
  <c r="J81" i="134"/>
  <c r="I49" i="143"/>
  <c r="I59" i="143" s="1"/>
  <c r="I41" i="143"/>
  <c r="L81" i="126"/>
  <c r="I50" i="119"/>
  <c r="I60" i="119" s="1"/>
  <c r="I42" i="119"/>
  <c r="J41" i="131"/>
  <c r="J25" i="131"/>
  <c r="J45" i="131" s="1"/>
  <c r="J49" i="131"/>
  <c r="J59" i="131" s="1"/>
  <c r="J80" i="120"/>
  <c r="J62" i="120"/>
  <c r="J79" i="120"/>
  <c r="J75" i="120"/>
  <c r="J71" i="120"/>
  <c r="J91" i="120"/>
  <c r="J92" i="120" s="1"/>
  <c r="J93" i="120" s="1"/>
  <c r="I26" i="111"/>
  <c r="K62" i="130"/>
  <c r="K79" i="130"/>
  <c r="K75" i="130"/>
  <c r="K71" i="130"/>
  <c r="K91" i="130"/>
  <c r="K92" i="130" s="1"/>
  <c r="K93" i="130" s="1"/>
  <c r="H41" i="144"/>
  <c r="H49" i="144"/>
  <c r="H59" i="144" s="1"/>
  <c r="I45" i="117"/>
  <c r="I48" i="117"/>
  <c r="I58" i="117" s="1"/>
  <c r="I44" i="117"/>
  <c r="I40" i="117"/>
  <c r="J41" i="126"/>
  <c r="J49" i="126"/>
  <c r="J59" i="126" s="1"/>
  <c r="J25" i="126"/>
  <c r="J46" i="126" s="1"/>
  <c r="G25" i="126"/>
  <c r="G46" i="126" s="1"/>
  <c r="G50" i="126"/>
  <c r="G60" i="126" s="1"/>
  <c r="G42" i="126"/>
  <c r="H49" i="124"/>
  <c r="H59" i="124" s="1"/>
  <c r="H41" i="124"/>
  <c r="AA99" i="140"/>
  <c r="AA97" i="140" s="1"/>
  <c r="K92" i="117"/>
  <c r="K93" i="117" s="1"/>
  <c r="D32" i="126"/>
  <c r="AB97" i="131"/>
  <c r="H26" i="121"/>
  <c r="H26" i="131"/>
  <c r="AA101" i="119"/>
  <c r="H26" i="112"/>
  <c r="G76" i="125"/>
  <c r="G72" i="125"/>
  <c r="I26" i="134"/>
  <c r="G26" i="130"/>
  <c r="J64" i="113"/>
  <c r="J73" i="113"/>
  <c r="J77" i="113"/>
  <c r="J66" i="131"/>
  <c r="J80" i="131" s="1"/>
  <c r="J63" i="131"/>
  <c r="J76" i="131"/>
  <c r="J72" i="131"/>
  <c r="I26" i="125"/>
  <c r="J76" i="130"/>
  <c r="J63" i="130"/>
  <c r="J72" i="130"/>
  <c r="J66" i="130"/>
  <c r="J80" i="130" s="1"/>
  <c r="J64" i="125"/>
  <c r="J77" i="125"/>
  <c r="J73" i="125"/>
  <c r="J41" i="124"/>
  <c r="J49" i="124"/>
  <c r="J59" i="124" s="1"/>
  <c r="J25" i="124"/>
  <c r="J45" i="124" s="1"/>
  <c r="H66" i="134"/>
  <c r="L81" i="140"/>
  <c r="J45" i="129"/>
  <c r="J48" i="129"/>
  <c r="J58" i="129" s="1"/>
  <c r="J40" i="129"/>
  <c r="J44" i="129"/>
  <c r="J45" i="115"/>
  <c r="J48" i="115"/>
  <c r="J58" i="115" s="1"/>
  <c r="J44" i="115"/>
  <c r="J40" i="115"/>
  <c r="J46" i="115"/>
  <c r="J45" i="111"/>
  <c r="J44" i="111"/>
  <c r="J40" i="111"/>
  <c r="J48" i="111"/>
  <c r="J58" i="111" s="1"/>
  <c r="J46" i="111"/>
  <c r="K72" i="121"/>
  <c r="K66" i="121"/>
  <c r="K63" i="121"/>
  <c r="K76" i="121"/>
  <c r="J45" i="113"/>
  <c r="J44" i="113"/>
  <c r="J48" i="113"/>
  <c r="J58" i="113" s="1"/>
  <c r="J40" i="113"/>
  <c r="B79" i="135"/>
  <c r="B71" i="135"/>
  <c r="B75" i="135"/>
  <c r="B62" i="135"/>
  <c r="B91" i="135"/>
  <c r="B92" i="135" s="1"/>
  <c r="B93" i="135" s="1"/>
  <c r="K44" i="143"/>
  <c r="K40" i="143"/>
  <c r="K48" i="143"/>
  <c r="K58" i="143" s="1"/>
  <c r="K46" i="143"/>
  <c r="L46" i="112"/>
  <c r="L40" i="112"/>
  <c r="L48" i="112"/>
  <c r="L58" i="112" s="1"/>
  <c r="L44" i="112"/>
  <c r="L45" i="112"/>
  <c r="J50" i="112"/>
  <c r="J60" i="112" s="1"/>
  <c r="J42" i="112"/>
  <c r="K45" i="134"/>
  <c r="K40" i="134"/>
  <c r="K48" i="134"/>
  <c r="K58" i="134" s="1"/>
  <c r="K44" i="134"/>
  <c r="K46" i="134"/>
  <c r="M80" i="140"/>
  <c r="J73" i="116"/>
  <c r="J64" i="116"/>
  <c r="J77" i="116"/>
  <c r="J66" i="116"/>
  <c r="J81" i="116" s="1"/>
  <c r="I49" i="112"/>
  <c r="I59" i="112" s="1"/>
  <c r="I41" i="112"/>
  <c r="K62" i="143"/>
  <c r="H41" i="118"/>
  <c r="H49" i="118"/>
  <c r="H59" i="118" s="1"/>
  <c r="H25" i="118"/>
  <c r="L80" i="145"/>
  <c r="L79" i="145"/>
  <c r="L75" i="145"/>
  <c r="L71" i="145"/>
  <c r="L62" i="145"/>
  <c r="L91" i="145"/>
  <c r="E25" i="126"/>
  <c r="E46" i="126" s="1"/>
  <c r="E50" i="126"/>
  <c r="E60" i="126" s="1"/>
  <c r="E42" i="126"/>
  <c r="Z97" i="137"/>
  <c r="Z98" i="145"/>
  <c r="C26" i="126"/>
  <c r="H26" i="137"/>
  <c r="I63" i="112"/>
  <c r="I72" i="112"/>
  <c r="I76" i="112"/>
  <c r="G26" i="124"/>
  <c r="Y101" i="137"/>
  <c r="Y102" i="145"/>
  <c r="I64" i="128"/>
  <c r="I77" i="128"/>
  <c r="I73" i="128"/>
  <c r="I26" i="116"/>
  <c r="I26" i="128"/>
  <c r="I63" i="128" s="1"/>
  <c r="H32" i="144"/>
  <c r="H25" i="144" s="1"/>
  <c r="I66" i="144"/>
  <c r="I81" i="144" s="1"/>
  <c r="I76" i="144"/>
  <c r="I72" i="144"/>
  <c r="I63" i="144"/>
  <c r="J73" i="131"/>
  <c r="J77" i="131"/>
  <c r="J64" i="131"/>
  <c r="I76" i="125"/>
  <c r="I66" i="125"/>
  <c r="I80" i="125" s="1"/>
  <c r="I63" i="125"/>
  <c r="I72" i="125"/>
  <c r="H32" i="128"/>
  <c r="K46" i="111"/>
  <c r="K44" i="111"/>
  <c r="K40" i="111"/>
  <c r="K48" i="111"/>
  <c r="K58" i="111" s="1"/>
  <c r="K45" i="111"/>
  <c r="K62" i="111"/>
  <c r="L45" i="140"/>
  <c r="L44" i="140"/>
  <c r="L40" i="140"/>
  <c r="L48" i="140"/>
  <c r="L58" i="140" s="1"/>
  <c r="J26" i="112"/>
  <c r="J63" i="112" s="1"/>
  <c r="J28" i="145"/>
  <c r="J26" i="145" s="1"/>
  <c r="J28" i="140"/>
  <c r="J26" i="140" s="1"/>
  <c r="K68" i="140"/>
  <c r="J41" i="121"/>
  <c r="J25" i="121"/>
  <c r="J49" i="121"/>
  <c r="J59" i="121" s="1"/>
  <c r="J81" i="132"/>
  <c r="J45" i="118"/>
  <c r="J48" i="118"/>
  <c r="J58" i="118" s="1"/>
  <c r="J40" i="118"/>
  <c r="J44" i="118"/>
  <c r="J34" i="140"/>
  <c r="J32" i="140" s="1"/>
  <c r="J44" i="137"/>
  <c r="J40" i="137"/>
  <c r="J48" i="137"/>
  <c r="J58" i="137" s="1"/>
  <c r="F46" i="126"/>
  <c r="F40" i="126"/>
  <c r="F48" i="126"/>
  <c r="F58" i="126" s="1"/>
  <c r="F44" i="126"/>
  <c r="H42" i="134"/>
  <c r="H50" i="134"/>
  <c r="H60" i="134" s="1"/>
  <c r="X101" i="145"/>
  <c r="I46" i="122"/>
  <c r="I44" i="122"/>
  <c r="I48" i="122"/>
  <c r="I58" i="122" s="1"/>
  <c r="I40" i="122"/>
  <c r="E49" i="126"/>
  <c r="E59" i="126" s="1"/>
  <c r="E41" i="126"/>
  <c r="J66" i="125"/>
  <c r="J75" i="144"/>
  <c r="J79" i="144"/>
  <c r="J71" i="144"/>
  <c r="J62" i="144"/>
  <c r="J91" i="144"/>
  <c r="J92" i="144" s="1"/>
  <c r="J93" i="144" s="1"/>
  <c r="J50" i="126"/>
  <c r="J60" i="126" s="1"/>
  <c r="J42" i="126"/>
  <c r="J42" i="124"/>
  <c r="J50" i="124"/>
  <c r="J60" i="124" s="1"/>
  <c r="I49" i="115"/>
  <c r="I59" i="115" s="1"/>
  <c r="I41" i="115"/>
  <c r="J63" i="124"/>
  <c r="I42" i="129"/>
  <c r="I50" i="129"/>
  <c r="I60" i="129" s="1"/>
  <c r="I46" i="129"/>
  <c r="K67" i="145"/>
  <c r="H73" i="129"/>
  <c r="H77" i="129"/>
  <c r="H64" i="129"/>
  <c r="Z101" i="144"/>
  <c r="I72" i="116"/>
  <c r="I76" i="116"/>
  <c r="AB97" i="113"/>
  <c r="AB97" i="132"/>
  <c r="I77" i="111"/>
  <c r="I73" i="111"/>
  <c r="H26" i="113"/>
  <c r="G26" i="134"/>
  <c r="G72" i="121"/>
  <c r="G66" i="121"/>
  <c r="G81" i="121" s="1"/>
  <c r="G76" i="121"/>
  <c r="I32" i="116"/>
  <c r="G26" i="112"/>
  <c r="I66" i="128"/>
  <c r="I72" i="128"/>
  <c r="I76" i="128"/>
  <c r="H32" i="130"/>
  <c r="J63" i="143"/>
  <c r="J66" i="143"/>
  <c r="J72" i="143"/>
  <c r="J76" i="143"/>
  <c r="G26" i="111"/>
  <c r="H32" i="125"/>
  <c r="G26" i="125"/>
  <c r="I64" i="144"/>
  <c r="I73" i="144"/>
  <c r="I77" i="144"/>
  <c r="G32" i="116"/>
  <c r="I63" i="129"/>
  <c r="I76" i="129"/>
  <c r="I66" i="129"/>
  <c r="I81" i="129" s="1"/>
  <c r="I72" i="129"/>
  <c r="M92" i="116"/>
  <c r="M93" i="116" s="1"/>
  <c r="L45" i="145"/>
  <c r="L48" i="145"/>
  <c r="L58" i="145" s="1"/>
  <c r="L40" i="145"/>
  <c r="L44" i="145"/>
  <c r="J42" i="113"/>
  <c r="J50" i="113"/>
  <c r="J60" i="113" s="1"/>
  <c r="J46" i="113"/>
  <c r="J34" i="145"/>
  <c r="J32" i="145" s="1"/>
  <c r="J66" i="129"/>
  <c r="J81" i="129" s="1"/>
  <c r="K81" i="134"/>
  <c r="K80" i="119"/>
  <c r="H41" i="125"/>
  <c r="H49" i="125"/>
  <c r="H59" i="125" s="1"/>
  <c r="K25" i="145"/>
  <c r="K46" i="145" s="1"/>
  <c r="K49" i="145"/>
  <c r="K59" i="145" s="1"/>
  <c r="K41" i="145"/>
  <c r="I42" i="128"/>
  <c r="I50" i="128"/>
  <c r="I60" i="128" s="1"/>
  <c r="H66" i="129"/>
  <c r="J81" i="124"/>
  <c r="J75" i="124"/>
  <c r="J71" i="124"/>
  <c r="J79" i="124"/>
  <c r="J91" i="124"/>
  <c r="J92" i="124" s="1"/>
  <c r="J93" i="124" s="1"/>
  <c r="K62" i="113"/>
  <c r="AB97" i="124"/>
  <c r="AA101" i="117"/>
  <c r="AA97" i="144"/>
  <c r="I72" i="120"/>
  <c r="I76" i="120"/>
  <c r="I63" i="120"/>
  <c r="H26" i="119"/>
  <c r="AA101" i="118"/>
  <c r="AA101" i="111"/>
  <c r="AA102" i="140"/>
  <c r="I63" i="124"/>
  <c r="I76" i="124"/>
  <c r="I72" i="124"/>
  <c r="H32" i="120"/>
  <c r="H25" i="120" s="1"/>
  <c r="H45" i="120" s="1"/>
  <c r="J77" i="112"/>
  <c r="J64" i="112"/>
  <c r="J73" i="112"/>
  <c r="J68" i="145"/>
  <c r="J72" i="122"/>
  <c r="J76" i="122"/>
  <c r="J63" i="122"/>
  <c r="J66" i="122"/>
  <c r="J80" i="122" s="1"/>
  <c r="I32" i="120"/>
  <c r="I25" i="120" s="1"/>
  <c r="I26" i="113"/>
  <c r="I63" i="113" s="1"/>
  <c r="J64" i="143"/>
  <c r="J77" i="143"/>
  <c r="J73" i="143"/>
  <c r="I32" i="124"/>
  <c r="I32" i="118"/>
  <c r="I25" i="118" s="1"/>
  <c r="I32" i="112"/>
  <c r="I26" i="119"/>
  <c r="I63" i="119" s="1"/>
  <c r="I64" i="121"/>
  <c r="I77" i="121"/>
  <c r="I73" i="121"/>
  <c r="I32" i="115"/>
  <c r="I25" i="115" s="1"/>
  <c r="G26" i="116"/>
  <c r="K64" i="145"/>
  <c r="K73" i="145"/>
  <c r="K77" i="145"/>
  <c r="K46" i="130"/>
  <c r="I49" i="118"/>
  <c r="I59" i="118" s="1"/>
  <c r="I41" i="118"/>
  <c r="J42" i="117"/>
  <c r="J50" i="117"/>
  <c r="J60" i="117" s="1"/>
  <c r="J46" i="117"/>
  <c r="J42" i="143"/>
  <c r="J50" i="143"/>
  <c r="J60" i="143" s="1"/>
  <c r="J25" i="143"/>
  <c r="J46" i="143" s="1"/>
  <c r="J66" i="137"/>
  <c r="H45" i="134"/>
  <c r="G73" i="126"/>
  <c r="G77" i="126"/>
  <c r="G64" i="126"/>
  <c r="G66" i="126"/>
  <c r="J45" i="144"/>
  <c r="J44" i="144"/>
  <c r="J40" i="144"/>
  <c r="J48" i="144"/>
  <c r="J58" i="144" s="1"/>
  <c r="J50" i="137"/>
  <c r="J60" i="137" s="1"/>
  <c r="J42" i="137"/>
  <c r="J46" i="137"/>
  <c r="J41" i="125"/>
  <c r="J49" i="125"/>
  <c r="J59" i="125" s="1"/>
  <c r="J25" i="125"/>
  <c r="J45" i="125" s="1"/>
  <c r="J62" i="111"/>
  <c r="J45" i="130"/>
  <c r="D76" i="126"/>
  <c r="D63" i="126"/>
  <c r="D72" i="126"/>
  <c r="AB97" i="122"/>
  <c r="AB97" i="118"/>
  <c r="AA101" i="132"/>
  <c r="AA101" i="124"/>
  <c r="H63" i="120"/>
  <c r="H72" i="120"/>
  <c r="H76" i="120"/>
  <c r="AB97" i="116"/>
  <c r="AB97" i="120"/>
  <c r="AB97" i="121"/>
  <c r="I76" i="143"/>
  <c r="I63" i="143"/>
  <c r="I72" i="143"/>
  <c r="I72" i="137"/>
  <c r="I76" i="137"/>
  <c r="I63" i="137"/>
  <c r="G77" i="121"/>
  <c r="G73" i="121"/>
  <c r="J66" i="112"/>
  <c r="J80" i="112" s="1"/>
  <c r="J76" i="112"/>
  <c r="J72" i="112"/>
  <c r="J67" i="145"/>
  <c r="J67" i="140"/>
  <c r="J64" i="122"/>
  <c r="J73" i="122"/>
  <c r="J77" i="122"/>
  <c r="I77" i="125"/>
  <c r="I73" i="125"/>
  <c r="I64" i="125"/>
  <c r="I64" i="129"/>
  <c r="I73" i="129"/>
  <c r="I77" i="129"/>
  <c r="I76" i="113"/>
  <c r="I72" i="113"/>
  <c r="H32" i="122"/>
  <c r="I72" i="117"/>
  <c r="I76" i="117"/>
  <c r="I66" i="117"/>
  <c r="I63" i="117"/>
  <c r="G32" i="125"/>
  <c r="I76" i="119"/>
  <c r="I72" i="119"/>
  <c r="H33" i="140"/>
  <c r="H33" i="145"/>
  <c r="G32" i="112"/>
  <c r="G32" i="144"/>
  <c r="K80" i="132"/>
  <c r="K79" i="132"/>
  <c r="K71" i="132"/>
  <c r="K62" i="132"/>
  <c r="K75" i="132"/>
  <c r="K91" i="132"/>
  <c r="K92" i="132" s="1"/>
  <c r="K93" i="132" s="1"/>
  <c r="J79" i="115"/>
  <c r="J62" i="115"/>
  <c r="J75" i="115"/>
  <c r="J71" i="115"/>
  <c r="J91" i="115"/>
  <c r="J92" i="115" s="1"/>
  <c r="J93" i="115" s="1"/>
  <c r="J80" i="115"/>
  <c r="H25" i="129"/>
  <c r="J81" i="128"/>
  <c r="I40" i="144"/>
  <c r="I44" i="144"/>
  <c r="I48" i="144"/>
  <c r="I58" i="144" s="1"/>
  <c r="L46" i="140"/>
  <c r="M80" i="145"/>
  <c r="K49" i="140"/>
  <c r="K59" i="140" s="1"/>
  <c r="K25" i="140"/>
  <c r="K41" i="140"/>
  <c r="H41" i="120"/>
  <c r="H49" i="120"/>
  <c r="H59" i="120" s="1"/>
  <c r="D41" i="126"/>
  <c r="D49" i="126"/>
  <c r="D59" i="126" s="1"/>
  <c r="I41" i="131"/>
  <c r="I49" i="131"/>
  <c r="I59" i="131" s="1"/>
  <c r="K64" i="116"/>
  <c r="K73" i="116"/>
  <c r="K77" i="116"/>
  <c r="K66" i="116"/>
  <c r="J63" i="125"/>
  <c r="I32" i="111"/>
  <c r="I64" i="111" s="1"/>
  <c r="I41" i="137"/>
  <c r="I49" i="137"/>
  <c r="I59" i="137" s="1"/>
  <c r="I79" i="126"/>
  <c r="I71" i="126"/>
  <c r="I75" i="126"/>
  <c r="I62" i="126"/>
  <c r="I91" i="126"/>
  <c r="I92" i="126" s="1"/>
  <c r="I93" i="126" s="1"/>
  <c r="I80" i="126"/>
  <c r="K50" i="140"/>
  <c r="K60" i="140" s="1"/>
  <c r="K42" i="140"/>
  <c r="K80" i="130"/>
  <c r="I46" i="117"/>
  <c r="G32" i="130"/>
  <c r="G32" i="134"/>
  <c r="H26" i="143"/>
  <c r="H26" i="115"/>
  <c r="H26" i="116"/>
  <c r="AB101" i="117"/>
  <c r="I66" i="124"/>
  <c r="I66" i="143"/>
  <c r="AC97" i="131"/>
  <c r="G66" i="112"/>
  <c r="G66" i="125"/>
  <c r="G66" i="130"/>
  <c r="G66" i="144"/>
  <c r="Z97" i="145" l="1"/>
  <c r="J62" i="124"/>
  <c r="J68" i="140"/>
  <c r="I80" i="122"/>
  <c r="AB101" i="126"/>
  <c r="AC97" i="117"/>
  <c r="AB101" i="119"/>
  <c r="AC97" i="120"/>
  <c r="AC97" i="115"/>
  <c r="AB101" i="113"/>
  <c r="AC97" i="129"/>
  <c r="AC97" i="119"/>
  <c r="Z103" i="145"/>
  <c r="AB101" i="122"/>
  <c r="AC97" i="112"/>
  <c r="AC97" i="132"/>
  <c r="Z101" i="143"/>
  <c r="AC97" i="134"/>
  <c r="AC97" i="126"/>
  <c r="J81" i="122"/>
  <c r="Y101" i="143"/>
  <c r="AC97" i="124"/>
  <c r="AC97" i="122"/>
  <c r="I67" i="145"/>
  <c r="I72" i="145" s="1"/>
  <c r="AB101" i="132"/>
  <c r="AA103" i="140"/>
  <c r="AA101" i="140" s="1"/>
  <c r="E45" i="126"/>
  <c r="L92" i="145"/>
  <c r="AC97" i="113"/>
  <c r="L92" i="140"/>
  <c r="L91" i="140" s="1"/>
  <c r="AB101" i="130"/>
  <c r="AB99" i="140"/>
  <c r="AB97" i="140" s="1"/>
  <c r="Y101" i="145"/>
  <c r="AC97" i="118"/>
  <c r="L93" i="145"/>
  <c r="AB101" i="115"/>
  <c r="AB101" i="112"/>
  <c r="AB101" i="129"/>
  <c r="G42" i="134"/>
  <c r="G50" i="134"/>
  <c r="G60" i="134" s="1"/>
  <c r="I45" i="118"/>
  <c r="I44" i="118"/>
  <c r="I40" i="118"/>
  <c r="I48" i="118"/>
  <c r="I58" i="118" s="1"/>
  <c r="H49" i="115"/>
  <c r="H59" i="115" s="1"/>
  <c r="H41" i="115"/>
  <c r="I45" i="120"/>
  <c r="I48" i="120"/>
  <c r="I58" i="120" s="1"/>
  <c r="I40" i="120"/>
  <c r="I44" i="120"/>
  <c r="G71" i="130"/>
  <c r="G79" i="130"/>
  <c r="G75" i="130"/>
  <c r="G91" i="130"/>
  <c r="G92" i="130" s="1"/>
  <c r="G93" i="130" s="1"/>
  <c r="G80" i="130"/>
  <c r="I71" i="124"/>
  <c r="I79" i="124"/>
  <c r="I75" i="124"/>
  <c r="I91" i="124"/>
  <c r="I92" i="124" s="1"/>
  <c r="I93" i="124" s="1"/>
  <c r="I80" i="124"/>
  <c r="H49" i="143"/>
  <c r="H59" i="143" s="1"/>
  <c r="H41" i="143"/>
  <c r="H25" i="143"/>
  <c r="H48" i="144"/>
  <c r="H58" i="144" s="1"/>
  <c r="H44" i="144"/>
  <c r="H40" i="144"/>
  <c r="H45" i="144"/>
  <c r="I75" i="143"/>
  <c r="I62" i="143"/>
  <c r="I79" i="143"/>
  <c r="I71" i="143"/>
  <c r="I91" i="143"/>
  <c r="I92" i="143" s="1"/>
  <c r="I93" i="143" s="1"/>
  <c r="I80" i="143"/>
  <c r="H25" i="116"/>
  <c r="H45" i="116" s="1"/>
  <c r="H49" i="116"/>
  <c r="H59" i="116" s="1"/>
  <c r="H41" i="116"/>
  <c r="I40" i="132"/>
  <c r="I44" i="132"/>
  <c r="I48" i="132"/>
  <c r="I58" i="132" s="1"/>
  <c r="I45" i="132"/>
  <c r="G79" i="144"/>
  <c r="G71" i="144"/>
  <c r="G75" i="144"/>
  <c r="G91" i="144"/>
  <c r="G92" i="144" s="1"/>
  <c r="G93" i="144" s="1"/>
  <c r="G80" i="144"/>
  <c r="G71" i="125"/>
  <c r="G75" i="125"/>
  <c r="G79" i="125"/>
  <c r="G91" i="125"/>
  <c r="G92" i="125" s="1"/>
  <c r="G93" i="125" s="1"/>
  <c r="G80" i="125"/>
  <c r="G79" i="112"/>
  <c r="G71" i="112"/>
  <c r="G75" i="112"/>
  <c r="G91" i="112"/>
  <c r="G92" i="112" s="1"/>
  <c r="G93" i="112" s="1"/>
  <c r="G80" i="112"/>
  <c r="G50" i="130"/>
  <c r="G60" i="130" s="1"/>
  <c r="G42" i="130"/>
  <c r="I45" i="115"/>
  <c r="I40" i="115"/>
  <c r="I48" i="115"/>
  <c r="I58" i="115" s="1"/>
  <c r="I44" i="115"/>
  <c r="E77" i="126"/>
  <c r="E64" i="126"/>
  <c r="E73" i="126"/>
  <c r="E66" i="126"/>
  <c r="AB97" i="144"/>
  <c r="B26" i="126"/>
  <c r="AA99" i="145"/>
  <c r="G26" i="129"/>
  <c r="G26" i="120"/>
  <c r="F26" i="128"/>
  <c r="AC97" i="111"/>
  <c r="AC98" i="140"/>
  <c r="H72" i="121"/>
  <c r="H63" i="121"/>
  <c r="H76" i="121"/>
  <c r="I64" i="118"/>
  <c r="I73" i="118"/>
  <c r="I77" i="118"/>
  <c r="H66" i="122"/>
  <c r="H81" i="122" s="1"/>
  <c r="H72" i="122"/>
  <c r="H63" i="122"/>
  <c r="H76" i="122"/>
  <c r="I25" i="119"/>
  <c r="I41" i="119"/>
  <c r="I49" i="119"/>
  <c r="I59" i="119" s="1"/>
  <c r="G49" i="125"/>
  <c r="G59" i="125" s="1"/>
  <c r="G25" i="125"/>
  <c r="G46" i="125" s="1"/>
  <c r="G41" i="125"/>
  <c r="G80" i="121"/>
  <c r="G75" i="121"/>
  <c r="G79" i="121"/>
  <c r="G71" i="121"/>
  <c r="G91" i="121"/>
  <c r="G92" i="121" s="1"/>
  <c r="G93" i="121" s="1"/>
  <c r="H49" i="113"/>
  <c r="H59" i="113" s="1"/>
  <c r="H41" i="113"/>
  <c r="M93" i="145"/>
  <c r="M93" i="140"/>
  <c r="H50" i="128"/>
  <c r="H60" i="128" s="1"/>
  <c r="H42" i="128"/>
  <c r="H41" i="137"/>
  <c r="H49" i="137"/>
  <c r="H59" i="137" s="1"/>
  <c r="H45" i="124"/>
  <c r="H48" i="124"/>
  <c r="H58" i="124" s="1"/>
  <c r="H40" i="124"/>
  <c r="H44" i="124"/>
  <c r="J44" i="126"/>
  <c r="J48" i="126"/>
  <c r="J58" i="126" s="1"/>
  <c r="J40" i="126"/>
  <c r="I41" i="130"/>
  <c r="I49" i="130"/>
  <c r="I59" i="130" s="1"/>
  <c r="I25" i="130"/>
  <c r="I50" i="121"/>
  <c r="I60" i="121" s="1"/>
  <c r="I42" i="121"/>
  <c r="I50" i="137"/>
  <c r="I60" i="137" s="1"/>
  <c r="I46" i="137"/>
  <c r="I42" i="137"/>
  <c r="J77" i="117"/>
  <c r="J64" i="117"/>
  <c r="J73" i="117"/>
  <c r="J66" i="117"/>
  <c r="I50" i="125"/>
  <c r="I60" i="125" s="1"/>
  <c r="I42" i="125"/>
  <c r="AB101" i="124"/>
  <c r="F26" i="113"/>
  <c r="H72" i="131"/>
  <c r="H76" i="131"/>
  <c r="H63" i="131"/>
  <c r="AC97" i="130"/>
  <c r="F26" i="144"/>
  <c r="AB101" i="118"/>
  <c r="H77" i="143"/>
  <c r="H64" i="143"/>
  <c r="H73" i="143"/>
  <c r="H26" i="128"/>
  <c r="H63" i="128" s="1"/>
  <c r="H72" i="144"/>
  <c r="H76" i="144"/>
  <c r="H63" i="144"/>
  <c r="H66" i="144"/>
  <c r="H81" i="144" s="1"/>
  <c r="H32" i="119"/>
  <c r="H25" i="119" s="1"/>
  <c r="H66" i="143"/>
  <c r="H63" i="143"/>
  <c r="H72" i="143"/>
  <c r="H76" i="143"/>
  <c r="H64" i="122"/>
  <c r="H77" i="122"/>
  <c r="H73" i="122"/>
  <c r="K80" i="116"/>
  <c r="K62" i="116"/>
  <c r="K79" i="116"/>
  <c r="K71" i="116"/>
  <c r="K75" i="116"/>
  <c r="K91" i="116"/>
  <c r="K92" i="116" s="1"/>
  <c r="K46" i="140"/>
  <c r="K44" i="140"/>
  <c r="K48" i="140"/>
  <c r="K58" i="140" s="1"/>
  <c r="K40" i="140"/>
  <c r="H48" i="129"/>
  <c r="H58" i="129" s="1"/>
  <c r="H44" i="129"/>
  <c r="H40" i="129"/>
  <c r="H45" i="129"/>
  <c r="G42" i="144"/>
  <c r="G50" i="144"/>
  <c r="G60" i="144" s="1"/>
  <c r="J79" i="122"/>
  <c r="J62" i="122"/>
  <c r="J75" i="122"/>
  <c r="J71" i="122"/>
  <c r="J91" i="122"/>
  <c r="J92" i="122" s="1"/>
  <c r="J93" i="122" s="1"/>
  <c r="H50" i="125"/>
  <c r="H60" i="125" s="1"/>
  <c r="H42" i="125"/>
  <c r="J81" i="143"/>
  <c r="J75" i="143"/>
  <c r="J71" i="143"/>
  <c r="J79" i="143"/>
  <c r="J62" i="143"/>
  <c r="J91" i="143"/>
  <c r="J92" i="143" s="1"/>
  <c r="J93" i="143" s="1"/>
  <c r="I81" i="128"/>
  <c r="I75" i="128"/>
  <c r="I71" i="128"/>
  <c r="I79" i="128"/>
  <c r="I91" i="128"/>
  <c r="I92" i="128" s="1"/>
  <c r="I93" i="128" s="1"/>
  <c r="K77" i="140"/>
  <c r="K64" i="140"/>
  <c r="K73" i="140"/>
  <c r="I49" i="128"/>
  <c r="I59" i="128" s="1"/>
  <c r="I41" i="128"/>
  <c r="I25" i="128"/>
  <c r="I62" i="128" s="1"/>
  <c r="K81" i="121"/>
  <c r="K71" i="121"/>
  <c r="K62" i="121"/>
  <c r="K79" i="121"/>
  <c r="K75" i="121"/>
  <c r="K91" i="121"/>
  <c r="K92" i="121" s="1"/>
  <c r="H49" i="131"/>
  <c r="H59" i="131" s="1"/>
  <c r="H41" i="131"/>
  <c r="I63" i="111"/>
  <c r="I41" i="111"/>
  <c r="I49" i="111"/>
  <c r="I59" i="111" s="1"/>
  <c r="I25" i="111"/>
  <c r="I45" i="111" s="1"/>
  <c r="K80" i="118"/>
  <c r="K62" i="118"/>
  <c r="K79" i="118"/>
  <c r="K71" i="118"/>
  <c r="K75" i="118"/>
  <c r="K91" i="118"/>
  <c r="K92" i="118" s="1"/>
  <c r="K93" i="118" s="1"/>
  <c r="C63" i="126"/>
  <c r="C72" i="126"/>
  <c r="C76" i="126"/>
  <c r="C32" i="126"/>
  <c r="AC97" i="128"/>
  <c r="AC97" i="116"/>
  <c r="H76" i="113"/>
  <c r="H63" i="113"/>
  <c r="H72" i="113"/>
  <c r="I64" i="131"/>
  <c r="I73" i="131"/>
  <c r="I77" i="131"/>
  <c r="G26" i="115"/>
  <c r="G26" i="119"/>
  <c r="AB101" i="134"/>
  <c r="I64" i="134"/>
  <c r="I77" i="134"/>
  <c r="I73" i="134"/>
  <c r="H76" i="128"/>
  <c r="H72" i="128"/>
  <c r="H26" i="132"/>
  <c r="H63" i="132" s="1"/>
  <c r="H64" i="117"/>
  <c r="H73" i="117"/>
  <c r="H77" i="117"/>
  <c r="G32" i="117"/>
  <c r="H77" i="144"/>
  <c r="H73" i="144"/>
  <c r="H64" i="144"/>
  <c r="G32" i="111"/>
  <c r="G33" i="145"/>
  <c r="G33" i="140"/>
  <c r="G25" i="112"/>
  <c r="G46" i="112" s="1"/>
  <c r="G42" i="112"/>
  <c r="G50" i="112"/>
  <c r="G60" i="112" s="1"/>
  <c r="H42" i="122"/>
  <c r="H50" i="122"/>
  <c r="H60" i="122" s="1"/>
  <c r="J75" i="112"/>
  <c r="J71" i="112"/>
  <c r="J79" i="112"/>
  <c r="J91" i="112"/>
  <c r="J92" i="112" s="1"/>
  <c r="J46" i="125"/>
  <c r="J48" i="125"/>
  <c r="J58" i="125" s="1"/>
  <c r="J40" i="125"/>
  <c r="J44" i="125"/>
  <c r="J79" i="137"/>
  <c r="J75" i="137"/>
  <c r="J71" i="137"/>
  <c r="J62" i="137"/>
  <c r="J91" i="137"/>
  <c r="J92" i="137" s="1"/>
  <c r="J93" i="137" s="1"/>
  <c r="J80" i="137"/>
  <c r="G49" i="116"/>
  <c r="G59" i="116" s="1"/>
  <c r="G41" i="116"/>
  <c r="G25" i="116"/>
  <c r="I50" i="112"/>
  <c r="I60" i="112" s="1"/>
  <c r="I42" i="112"/>
  <c r="G50" i="116"/>
  <c r="G60" i="116" s="1"/>
  <c r="G42" i="116"/>
  <c r="G41" i="112"/>
  <c r="G49" i="112"/>
  <c r="G59" i="112" s="1"/>
  <c r="K72" i="145"/>
  <c r="K63" i="145"/>
  <c r="K76" i="145"/>
  <c r="K66" i="145"/>
  <c r="J49" i="140"/>
  <c r="J59" i="140" s="1"/>
  <c r="J25" i="140"/>
  <c r="J45" i="140" s="1"/>
  <c r="J41" i="140"/>
  <c r="G49" i="124"/>
  <c r="G59" i="124" s="1"/>
  <c r="G41" i="124"/>
  <c r="AA101" i="116"/>
  <c r="H79" i="134"/>
  <c r="H71" i="134"/>
  <c r="H75" i="134"/>
  <c r="H62" i="134"/>
  <c r="H91" i="134"/>
  <c r="H92" i="134" s="1"/>
  <c r="H93" i="134" s="1"/>
  <c r="H80" i="134"/>
  <c r="G41" i="130"/>
  <c r="G49" i="130"/>
  <c r="G59" i="130" s="1"/>
  <c r="G25" i="130"/>
  <c r="G46" i="130" s="1"/>
  <c r="J64" i="126"/>
  <c r="J77" i="126"/>
  <c r="J73" i="126"/>
  <c r="J66" i="126"/>
  <c r="H25" i="122"/>
  <c r="H46" i="122" s="1"/>
  <c r="G63" i="130"/>
  <c r="H42" i="116"/>
  <c r="H50" i="116"/>
  <c r="H60" i="116" s="1"/>
  <c r="J64" i="118"/>
  <c r="J73" i="118"/>
  <c r="J77" i="118"/>
  <c r="J66" i="118"/>
  <c r="K81" i="118"/>
  <c r="H42" i="118"/>
  <c r="H50" i="118"/>
  <c r="H60" i="118" s="1"/>
  <c r="H46" i="118"/>
  <c r="I75" i="122"/>
  <c r="I71" i="122"/>
  <c r="I62" i="122"/>
  <c r="I79" i="122"/>
  <c r="I91" i="122"/>
  <c r="I92" i="122" s="1"/>
  <c r="I93" i="122" s="1"/>
  <c r="G49" i="121"/>
  <c r="G59" i="121" s="1"/>
  <c r="G41" i="121"/>
  <c r="G64" i="125"/>
  <c r="G81" i="125"/>
  <c r="G77" i="125"/>
  <c r="G73" i="125"/>
  <c r="B26" i="112"/>
  <c r="G64" i="112"/>
  <c r="G77" i="112"/>
  <c r="G73" i="112"/>
  <c r="G81" i="112"/>
  <c r="G26" i="122"/>
  <c r="H72" i="112"/>
  <c r="H63" i="112"/>
  <c r="H76" i="112"/>
  <c r="Z101" i="137"/>
  <c r="Z102" i="145"/>
  <c r="F77" i="126"/>
  <c r="F73" i="126"/>
  <c r="F64" i="126"/>
  <c r="F66" i="126"/>
  <c r="H73" i="132"/>
  <c r="H77" i="132"/>
  <c r="H64" i="132"/>
  <c r="I76" i="134"/>
  <c r="I66" i="134"/>
  <c r="I81" i="134" s="1"/>
  <c r="I63" i="134"/>
  <c r="I72" i="134"/>
  <c r="H63" i="116"/>
  <c r="H76" i="116"/>
  <c r="H72" i="116"/>
  <c r="I76" i="130"/>
  <c r="I72" i="130"/>
  <c r="I63" i="130"/>
  <c r="I66" i="130"/>
  <c r="I66" i="115"/>
  <c r="I81" i="115" s="1"/>
  <c r="I63" i="115"/>
  <c r="I72" i="115"/>
  <c r="I76" i="115"/>
  <c r="H72" i="132"/>
  <c r="H66" i="132"/>
  <c r="H76" i="132"/>
  <c r="H26" i="117"/>
  <c r="J45" i="143"/>
  <c r="J40" i="143"/>
  <c r="J48" i="143"/>
  <c r="J58" i="143" s="1"/>
  <c r="J44" i="143"/>
  <c r="I50" i="115"/>
  <c r="I60" i="115" s="1"/>
  <c r="I42" i="115"/>
  <c r="I46" i="115"/>
  <c r="J81" i="112"/>
  <c r="H49" i="119"/>
  <c r="H59" i="119" s="1"/>
  <c r="H41" i="119"/>
  <c r="J80" i="129"/>
  <c r="J71" i="129"/>
  <c r="J75" i="129"/>
  <c r="J62" i="129"/>
  <c r="J79" i="129"/>
  <c r="J91" i="129"/>
  <c r="G27" i="145"/>
  <c r="H42" i="130"/>
  <c r="H50" i="130"/>
  <c r="H60" i="130" s="1"/>
  <c r="I42" i="116"/>
  <c r="I50" i="116"/>
  <c r="I60" i="116" s="1"/>
  <c r="G49" i="134"/>
  <c r="G59" i="134" s="1"/>
  <c r="G25" i="134"/>
  <c r="G41" i="134"/>
  <c r="J41" i="145"/>
  <c r="J49" i="145"/>
  <c r="J59" i="145" s="1"/>
  <c r="J25" i="145"/>
  <c r="I49" i="116"/>
  <c r="I59" i="116" s="1"/>
  <c r="I25" i="116"/>
  <c r="I46" i="116" s="1"/>
  <c r="I41" i="116"/>
  <c r="I25" i="112"/>
  <c r="J81" i="130"/>
  <c r="J79" i="130"/>
  <c r="J71" i="130"/>
  <c r="J75" i="130"/>
  <c r="J62" i="130"/>
  <c r="J91" i="130"/>
  <c r="J92" i="130" s="1"/>
  <c r="J93" i="130" s="1"/>
  <c r="AB97" i="112"/>
  <c r="H41" i="121"/>
  <c r="H49" i="121"/>
  <c r="H59" i="121" s="1"/>
  <c r="I46" i="143"/>
  <c r="I48" i="143"/>
  <c r="I58" i="143" s="1"/>
  <c r="I40" i="143"/>
  <c r="I44" i="143"/>
  <c r="H42" i="143"/>
  <c r="H50" i="143"/>
  <c r="H60" i="143" s="1"/>
  <c r="H46" i="143"/>
  <c r="I34" i="145"/>
  <c r="I32" i="145" s="1"/>
  <c r="I42" i="131"/>
  <c r="I50" i="131"/>
  <c r="I60" i="131" s="1"/>
  <c r="I46" i="131"/>
  <c r="I67" i="140"/>
  <c r="I48" i="129"/>
  <c r="I58" i="129" s="1"/>
  <c r="I40" i="129"/>
  <c r="I44" i="129"/>
  <c r="G73" i="144"/>
  <c r="G77" i="144"/>
  <c r="G64" i="144"/>
  <c r="G81" i="144"/>
  <c r="I64" i="115"/>
  <c r="I77" i="115"/>
  <c r="I73" i="115"/>
  <c r="AA97" i="137"/>
  <c r="AA98" i="145"/>
  <c r="AB101" i="131"/>
  <c r="AC97" i="125"/>
  <c r="G26" i="131"/>
  <c r="G26" i="137"/>
  <c r="H72" i="137"/>
  <c r="H76" i="137"/>
  <c r="H63" i="137"/>
  <c r="F26" i="124"/>
  <c r="AC99" i="140"/>
  <c r="AC97" i="140" s="1"/>
  <c r="AB101" i="128"/>
  <c r="H32" i="113"/>
  <c r="I73" i="130"/>
  <c r="I77" i="130"/>
  <c r="I64" i="130"/>
  <c r="H76" i="125"/>
  <c r="H66" i="125"/>
  <c r="H80" i="125" s="1"/>
  <c r="H72" i="125"/>
  <c r="H63" i="125"/>
  <c r="G32" i="124"/>
  <c r="G25" i="124" s="1"/>
  <c r="H76" i="117"/>
  <c r="H72" i="117"/>
  <c r="H66" i="117"/>
  <c r="H80" i="117" s="1"/>
  <c r="G32" i="121"/>
  <c r="I76" i="131"/>
  <c r="I63" i="131"/>
  <c r="I72" i="131"/>
  <c r="I66" i="131"/>
  <c r="I80" i="131" s="1"/>
  <c r="I64" i="113"/>
  <c r="I77" i="113"/>
  <c r="I73" i="113"/>
  <c r="H40" i="120"/>
  <c r="H44" i="120"/>
  <c r="H48" i="120"/>
  <c r="H58" i="120" s="1"/>
  <c r="J76" i="140"/>
  <c r="J63" i="140"/>
  <c r="J72" i="140"/>
  <c r="J66" i="140"/>
  <c r="J81" i="140" s="1"/>
  <c r="G75" i="126"/>
  <c r="G79" i="126"/>
  <c r="G71" i="126"/>
  <c r="G62" i="126"/>
  <c r="G91" i="126"/>
  <c r="G92" i="126" s="1"/>
  <c r="G93" i="126" s="1"/>
  <c r="G80" i="126"/>
  <c r="I42" i="118"/>
  <c r="I50" i="118"/>
  <c r="I60" i="118" s="1"/>
  <c r="I46" i="118"/>
  <c r="I49" i="113"/>
  <c r="I59" i="113" s="1"/>
  <c r="I41" i="113"/>
  <c r="I25" i="113"/>
  <c r="H50" i="120"/>
  <c r="H60" i="120" s="1"/>
  <c r="H46" i="120"/>
  <c r="H42" i="120"/>
  <c r="H79" i="129"/>
  <c r="H75" i="129"/>
  <c r="H71" i="129"/>
  <c r="H62" i="129"/>
  <c r="H91" i="129"/>
  <c r="H92" i="129" s="1"/>
  <c r="H93" i="129" s="1"/>
  <c r="H80" i="129"/>
  <c r="K45" i="145"/>
  <c r="K48" i="145"/>
  <c r="K58" i="145" s="1"/>
  <c r="K40" i="145"/>
  <c r="K44" i="145"/>
  <c r="J50" i="145"/>
  <c r="J60" i="145" s="1"/>
  <c r="J42" i="145"/>
  <c r="J46" i="145"/>
  <c r="M92" i="145"/>
  <c r="M92" i="140"/>
  <c r="G27" i="140"/>
  <c r="J25" i="112"/>
  <c r="J62" i="112" s="1"/>
  <c r="J49" i="112"/>
  <c r="J59" i="112" s="1"/>
  <c r="J41" i="112"/>
  <c r="H45" i="118"/>
  <c r="H44" i="118"/>
  <c r="H40" i="118"/>
  <c r="H48" i="118"/>
  <c r="H58" i="118" s="1"/>
  <c r="J80" i="116"/>
  <c r="J62" i="116"/>
  <c r="J71" i="116"/>
  <c r="J75" i="116"/>
  <c r="J79" i="116"/>
  <c r="J91" i="116"/>
  <c r="J92" i="116" s="1"/>
  <c r="J93" i="116" s="1"/>
  <c r="J46" i="124"/>
  <c r="J40" i="124"/>
  <c r="J44" i="124"/>
  <c r="J48" i="124"/>
  <c r="J58" i="124" s="1"/>
  <c r="I25" i="134"/>
  <c r="I46" i="134" s="1"/>
  <c r="I41" i="134"/>
  <c r="I49" i="134"/>
  <c r="I59" i="134" s="1"/>
  <c r="D25" i="126"/>
  <c r="D46" i="126" s="1"/>
  <c r="D50" i="126"/>
  <c r="D60" i="126" s="1"/>
  <c r="D42" i="126"/>
  <c r="J44" i="131"/>
  <c r="J48" i="131"/>
  <c r="J58" i="131" s="1"/>
  <c r="J40" i="131"/>
  <c r="J46" i="131"/>
  <c r="H50" i="124"/>
  <c r="H60" i="124" s="1"/>
  <c r="H42" i="124"/>
  <c r="H46" i="124"/>
  <c r="I34" i="140"/>
  <c r="I32" i="140" s="1"/>
  <c r="H42" i="117"/>
  <c r="H50" i="117"/>
  <c r="H60" i="117" s="1"/>
  <c r="I63" i="121"/>
  <c r="I41" i="121"/>
  <c r="I49" i="121"/>
  <c r="I59" i="121" s="1"/>
  <c r="I25" i="121"/>
  <c r="I46" i="121" s="1"/>
  <c r="I42" i="143"/>
  <c r="I50" i="143"/>
  <c r="I60" i="143" s="1"/>
  <c r="G63" i="112"/>
  <c r="I92" i="111"/>
  <c r="I77" i="143"/>
  <c r="I64" i="143"/>
  <c r="I73" i="143"/>
  <c r="I81" i="143"/>
  <c r="F26" i="122"/>
  <c r="AB101" i="116"/>
  <c r="F26" i="130"/>
  <c r="AC97" i="121"/>
  <c r="H64" i="125"/>
  <c r="H77" i="125"/>
  <c r="H73" i="125"/>
  <c r="H81" i="125"/>
  <c r="H32" i="137"/>
  <c r="H25" i="137" s="1"/>
  <c r="H66" i="124"/>
  <c r="H76" i="124"/>
  <c r="H63" i="124"/>
  <c r="H72" i="124"/>
  <c r="H32" i="115"/>
  <c r="H25" i="115" s="1"/>
  <c r="K81" i="116"/>
  <c r="G50" i="125"/>
  <c r="G60" i="125" s="1"/>
  <c r="G42" i="125"/>
  <c r="J72" i="145"/>
  <c r="J63" i="145"/>
  <c r="J66" i="145"/>
  <c r="J81" i="145" s="1"/>
  <c r="J76" i="145"/>
  <c r="H64" i="118"/>
  <c r="H73" i="118"/>
  <c r="H77" i="118"/>
  <c r="H66" i="118"/>
  <c r="G81" i="126"/>
  <c r="H25" i="125"/>
  <c r="H46" i="125" s="1"/>
  <c r="G49" i="111"/>
  <c r="G59" i="111" s="1"/>
  <c r="G41" i="111"/>
  <c r="I80" i="128"/>
  <c r="H81" i="129"/>
  <c r="J81" i="125"/>
  <c r="J79" i="125"/>
  <c r="J75" i="125"/>
  <c r="J62" i="125"/>
  <c r="J71" i="125"/>
  <c r="J91" i="125"/>
  <c r="J92" i="125" s="1"/>
  <c r="J93" i="125" s="1"/>
  <c r="J80" i="125"/>
  <c r="I81" i="125"/>
  <c r="I79" i="125"/>
  <c r="I75" i="125"/>
  <c r="I71" i="125"/>
  <c r="I91" i="125"/>
  <c r="I92" i="125" s="1"/>
  <c r="I93" i="125" s="1"/>
  <c r="I80" i="144"/>
  <c r="I75" i="144"/>
  <c r="I62" i="144"/>
  <c r="I71" i="144"/>
  <c r="I79" i="144"/>
  <c r="I91" i="144"/>
  <c r="I92" i="144" s="1"/>
  <c r="I93" i="144" s="1"/>
  <c r="C49" i="126"/>
  <c r="C59" i="126" s="1"/>
  <c r="C41" i="126"/>
  <c r="E40" i="126"/>
  <c r="E44" i="126"/>
  <c r="E48" i="126"/>
  <c r="E58" i="126" s="1"/>
  <c r="J81" i="131"/>
  <c r="J71" i="131"/>
  <c r="J79" i="131"/>
  <c r="J75" i="131"/>
  <c r="J62" i="131"/>
  <c r="J91" i="131"/>
  <c r="J92" i="131" s="1"/>
  <c r="J93" i="131" s="1"/>
  <c r="H41" i="112"/>
  <c r="H49" i="112"/>
  <c r="H59" i="112" s="1"/>
  <c r="H46" i="129"/>
  <c r="I50" i="132"/>
  <c r="I60" i="132" s="1"/>
  <c r="I42" i="132"/>
  <c r="I46" i="132"/>
  <c r="I42" i="134"/>
  <c r="I50" i="134"/>
  <c r="I60" i="134" s="1"/>
  <c r="J81" i="137"/>
  <c r="J80" i="121"/>
  <c r="J79" i="121"/>
  <c r="J71" i="121"/>
  <c r="J75" i="121"/>
  <c r="J62" i="121"/>
  <c r="J91" i="121"/>
  <c r="J92" i="121" s="1"/>
  <c r="J93" i="121" s="1"/>
  <c r="H50" i="132"/>
  <c r="H60" i="132" s="1"/>
  <c r="H42" i="132"/>
  <c r="AB101" i="111"/>
  <c r="AB102" i="140"/>
  <c r="I77" i="132"/>
  <c r="I73" i="132"/>
  <c r="I64" i="132"/>
  <c r="H32" i="121"/>
  <c r="F32" i="115"/>
  <c r="H32" i="131"/>
  <c r="H26" i="130"/>
  <c r="H32" i="112"/>
  <c r="H64" i="124"/>
  <c r="H73" i="124"/>
  <c r="H77" i="124"/>
  <c r="I45" i="137"/>
  <c r="I44" i="137"/>
  <c r="I40" i="137"/>
  <c r="I48" i="137"/>
  <c r="I58" i="137" s="1"/>
  <c r="I66" i="113"/>
  <c r="I42" i="124"/>
  <c r="I50" i="124"/>
  <c r="I60" i="124" s="1"/>
  <c r="I46" i="120"/>
  <c r="I50" i="120"/>
  <c r="I60" i="120" s="1"/>
  <c r="I42" i="120"/>
  <c r="J64" i="140"/>
  <c r="J77" i="140"/>
  <c r="J73" i="140"/>
  <c r="I80" i="129"/>
  <c r="I71" i="129"/>
  <c r="I75" i="129"/>
  <c r="I79" i="129"/>
  <c r="I62" i="129"/>
  <c r="I91" i="129"/>
  <c r="I92" i="129" s="1"/>
  <c r="I93" i="129" s="1"/>
  <c r="J80" i="143"/>
  <c r="H26" i="111"/>
  <c r="J45" i="121"/>
  <c r="J44" i="121"/>
  <c r="J48" i="121"/>
  <c r="J58" i="121" s="1"/>
  <c r="J40" i="121"/>
  <c r="J46" i="121"/>
  <c r="H50" i="144"/>
  <c r="H60" i="144" s="1"/>
  <c r="H42" i="144"/>
  <c r="H46" i="144"/>
  <c r="K80" i="121"/>
  <c r="G48" i="126"/>
  <c r="G58" i="126" s="1"/>
  <c r="G44" i="126"/>
  <c r="G40" i="126"/>
  <c r="G45" i="126"/>
  <c r="G49" i="144"/>
  <c r="G59" i="144" s="1"/>
  <c r="G25" i="144"/>
  <c r="G46" i="144" s="1"/>
  <c r="G41" i="144"/>
  <c r="I28" i="140"/>
  <c r="I26" i="140" s="1"/>
  <c r="H81" i="134"/>
  <c r="J81" i="121"/>
  <c r="G63" i="111"/>
  <c r="G76" i="111"/>
  <c r="G72" i="111"/>
  <c r="G77" i="130"/>
  <c r="G73" i="130"/>
  <c r="G64" i="130"/>
  <c r="G81" i="130"/>
  <c r="AA101" i="144"/>
  <c r="AB101" i="125"/>
  <c r="I81" i="124"/>
  <c r="I77" i="124"/>
  <c r="I73" i="124"/>
  <c r="I64" i="124"/>
  <c r="AB101" i="121"/>
  <c r="G72" i="124"/>
  <c r="G76" i="124"/>
  <c r="G63" i="124"/>
  <c r="G26" i="128"/>
  <c r="I76" i="118"/>
  <c r="I66" i="118"/>
  <c r="I72" i="118"/>
  <c r="I63" i="118"/>
  <c r="I42" i="111"/>
  <c r="I50" i="111"/>
  <c r="I60" i="111" s="1"/>
  <c r="I45" i="131"/>
  <c r="I48" i="131"/>
  <c r="I58" i="131" s="1"/>
  <c r="I44" i="131"/>
  <c r="I40" i="131"/>
  <c r="K45" i="140"/>
  <c r="I80" i="117"/>
  <c r="I62" i="117"/>
  <c r="I75" i="117"/>
  <c r="I79" i="117"/>
  <c r="I71" i="117"/>
  <c r="I91" i="117"/>
  <c r="I92" i="117" s="1"/>
  <c r="I93" i="117" s="1"/>
  <c r="I81" i="117"/>
  <c r="J73" i="145"/>
  <c r="J77" i="145"/>
  <c r="J64" i="145"/>
  <c r="I63" i="116"/>
  <c r="J50" i="140"/>
  <c r="J60" i="140" s="1"/>
  <c r="J42" i="140"/>
  <c r="I41" i="125"/>
  <c r="I49" i="125"/>
  <c r="I59" i="125" s="1"/>
  <c r="I25" i="125"/>
  <c r="G63" i="125"/>
  <c r="J45" i="126"/>
  <c r="I81" i="121"/>
  <c r="I71" i="121"/>
  <c r="I79" i="121"/>
  <c r="I75" i="121"/>
  <c r="I91" i="121"/>
  <c r="I92" i="121" s="1"/>
  <c r="I93" i="121" s="1"/>
  <c r="J80" i="113"/>
  <c r="J62" i="113"/>
  <c r="J79" i="113"/>
  <c r="J71" i="113"/>
  <c r="J75" i="113"/>
  <c r="J91" i="113"/>
  <c r="J92" i="113" s="1"/>
  <c r="J93" i="113" s="1"/>
  <c r="I25" i="124"/>
  <c r="I62" i="124" s="1"/>
  <c r="I28" i="145"/>
  <c r="I26" i="145" s="1"/>
  <c r="G63" i="116"/>
  <c r="I66" i="132"/>
  <c r="J45" i="122"/>
  <c r="J40" i="122"/>
  <c r="J48" i="122"/>
  <c r="J58" i="122" s="1"/>
  <c r="J44" i="122"/>
  <c r="J46" i="122"/>
  <c r="J71" i="119"/>
  <c r="J79" i="119"/>
  <c r="J75" i="119"/>
  <c r="J62" i="119"/>
  <c r="J91" i="119"/>
  <c r="J92" i="119" s="1"/>
  <c r="J93" i="119" s="1"/>
  <c r="J80" i="119"/>
  <c r="K66" i="140"/>
  <c r="K81" i="140" s="1"/>
  <c r="F32" i="124"/>
  <c r="F32" i="144"/>
  <c r="G26" i="117"/>
  <c r="H66" i="128"/>
  <c r="G66" i="124"/>
  <c r="H66" i="113"/>
  <c r="H66" i="112"/>
  <c r="E26" i="111"/>
  <c r="Z101" i="145" l="1"/>
  <c r="AC101" i="128"/>
  <c r="AD97" i="118"/>
  <c r="AA97" i="143"/>
  <c r="I46" i="111"/>
  <c r="H46" i="116"/>
  <c r="AC101" i="121"/>
  <c r="AC101" i="131"/>
  <c r="I62" i="121"/>
  <c r="M91" i="140"/>
  <c r="AD97" i="132"/>
  <c r="AD97" i="112"/>
  <c r="I45" i="121"/>
  <c r="AD97" i="122"/>
  <c r="AC101" i="129"/>
  <c r="AC101" i="115"/>
  <c r="I80" i="134"/>
  <c r="G45" i="112"/>
  <c r="I76" i="145"/>
  <c r="AD97" i="124"/>
  <c r="I45" i="128"/>
  <c r="AA101" i="143"/>
  <c r="H28" i="140"/>
  <c r="H26" i="140" s="1"/>
  <c r="H41" i="140" s="1"/>
  <c r="K92" i="140"/>
  <c r="I46" i="124"/>
  <c r="AC101" i="132"/>
  <c r="AC101" i="130"/>
  <c r="AD97" i="115"/>
  <c r="AA103" i="145"/>
  <c r="AC101" i="120"/>
  <c r="AC101" i="124"/>
  <c r="AC101" i="125"/>
  <c r="AD97" i="134"/>
  <c r="F32" i="117"/>
  <c r="F50" i="117" s="1"/>
  <c r="F60" i="117" s="1"/>
  <c r="E49" i="111"/>
  <c r="E59" i="111" s="1"/>
  <c r="E41" i="111"/>
  <c r="H80" i="112"/>
  <c r="H71" i="112"/>
  <c r="H75" i="112"/>
  <c r="H79" i="112"/>
  <c r="H91" i="112"/>
  <c r="H92" i="112" s="1"/>
  <c r="H93" i="112" s="1"/>
  <c r="G75" i="124"/>
  <c r="G79" i="124"/>
  <c r="G62" i="124"/>
  <c r="G71" i="124"/>
  <c r="G91" i="124"/>
  <c r="G92" i="124" s="1"/>
  <c r="G93" i="124" s="1"/>
  <c r="G80" i="124"/>
  <c r="F50" i="144"/>
  <c r="F60" i="144" s="1"/>
  <c r="F42" i="144"/>
  <c r="H40" i="137"/>
  <c r="H44" i="137"/>
  <c r="H48" i="137"/>
  <c r="H58" i="137" s="1"/>
  <c r="H45" i="137"/>
  <c r="G44" i="124"/>
  <c r="G40" i="124"/>
  <c r="G48" i="124"/>
  <c r="G58" i="124" s="1"/>
  <c r="G45" i="124"/>
  <c r="G49" i="117"/>
  <c r="G59" i="117" s="1"/>
  <c r="G25" i="117"/>
  <c r="G46" i="117" s="1"/>
  <c r="G41" i="117"/>
  <c r="H71" i="113"/>
  <c r="H79" i="113"/>
  <c r="H75" i="113"/>
  <c r="H91" i="113"/>
  <c r="H92" i="113" s="1"/>
  <c r="H93" i="113" s="1"/>
  <c r="H80" i="113"/>
  <c r="H46" i="115"/>
  <c r="H40" i="115"/>
  <c r="H44" i="115"/>
  <c r="H48" i="115"/>
  <c r="H58" i="115" s="1"/>
  <c r="H45" i="115"/>
  <c r="H80" i="128"/>
  <c r="H79" i="128"/>
  <c r="H71" i="128"/>
  <c r="H75" i="128"/>
  <c r="H91" i="128"/>
  <c r="H92" i="128" s="1"/>
  <c r="H93" i="128" s="1"/>
  <c r="F50" i="124"/>
  <c r="F60" i="124" s="1"/>
  <c r="F42" i="124"/>
  <c r="AB101" i="144"/>
  <c r="F72" i="111"/>
  <c r="F76" i="111"/>
  <c r="AC101" i="134"/>
  <c r="G63" i="122"/>
  <c r="G72" i="122"/>
  <c r="G76" i="122"/>
  <c r="AB99" i="145"/>
  <c r="AD97" i="119"/>
  <c r="AD97" i="129"/>
  <c r="AC101" i="122"/>
  <c r="E72" i="132"/>
  <c r="E76" i="132"/>
  <c r="G32" i="131"/>
  <c r="F26" i="115"/>
  <c r="F63" i="115" s="1"/>
  <c r="E26" i="116"/>
  <c r="F32" i="116"/>
  <c r="G26" i="118"/>
  <c r="G63" i="118" s="1"/>
  <c r="G76" i="143"/>
  <c r="G72" i="143"/>
  <c r="I80" i="132"/>
  <c r="I79" i="132"/>
  <c r="I62" i="132"/>
  <c r="I75" i="132"/>
  <c r="I71" i="132"/>
  <c r="I91" i="132"/>
  <c r="I92" i="132" s="1"/>
  <c r="I93" i="132" s="1"/>
  <c r="I80" i="118"/>
  <c r="I71" i="118"/>
  <c r="I79" i="118"/>
  <c r="I75" i="118"/>
  <c r="I62" i="118"/>
  <c r="I91" i="118"/>
  <c r="I92" i="118" s="1"/>
  <c r="I93" i="118" s="1"/>
  <c r="H50" i="131"/>
  <c r="H60" i="131" s="1"/>
  <c r="H42" i="131"/>
  <c r="I81" i="132"/>
  <c r="G64" i="116"/>
  <c r="G73" i="116"/>
  <c r="G77" i="116"/>
  <c r="G66" i="116"/>
  <c r="I48" i="113"/>
  <c r="I58" i="113" s="1"/>
  <c r="I44" i="113"/>
  <c r="I40" i="113"/>
  <c r="I46" i="113"/>
  <c r="G50" i="121"/>
  <c r="G60" i="121" s="1"/>
  <c r="G42" i="121"/>
  <c r="G64" i="121"/>
  <c r="G41" i="131"/>
  <c r="G49" i="131"/>
  <c r="G59" i="131" s="1"/>
  <c r="I46" i="112"/>
  <c r="I48" i="112"/>
  <c r="I58" i="112" s="1"/>
  <c r="I40" i="112"/>
  <c r="I44" i="112"/>
  <c r="I45" i="112"/>
  <c r="I77" i="119"/>
  <c r="I73" i="119"/>
  <c r="I64" i="119"/>
  <c r="I66" i="119"/>
  <c r="H80" i="132"/>
  <c r="H71" i="132"/>
  <c r="H79" i="132"/>
  <c r="H75" i="132"/>
  <c r="H91" i="132"/>
  <c r="H92" i="132" s="1"/>
  <c r="H93" i="132" s="1"/>
  <c r="I81" i="130"/>
  <c r="I62" i="130"/>
  <c r="I75" i="130"/>
  <c r="I71" i="130"/>
  <c r="I79" i="130"/>
  <c r="I91" i="130"/>
  <c r="I92" i="130" s="1"/>
  <c r="I93" i="130" s="1"/>
  <c r="H81" i="132"/>
  <c r="AB101" i="120"/>
  <c r="I45" i="119"/>
  <c r="I40" i="119"/>
  <c r="I48" i="119"/>
  <c r="I58" i="119" s="1"/>
  <c r="I44" i="119"/>
  <c r="I46" i="119"/>
  <c r="I81" i="118"/>
  <c r="G62" i="130"/>
  <c r="B32" i="126"/>
  <c r="G64" i="111"/>
  <c r="G73" i="111"/>
  <c r="G77" i="111"/>
  <c r="AC101" i="111"/>
  <c r="AC102" i="140"/>
  <c r="AD97" i="111"/>
  <c r="AD98" i="140"/>
  <c r="F26" i="134"/>
  <c r="H73" i="121"/>
  <c r="H64" i="121"/>
  <c r="H77" i="121"/>
  <c r="AD97" i="128"/>
  <c r="H77" i="137"/>
  <c r="H64" i="137"/>
  <c r="H73" i="137"/>
  <c r="G32" i="129"/>
  <c r="F72" i="115"/>
  <c r="F76" i="115"/>
  <c r="G32" i="137"/>
  <c r="G25" i="137" s="1"/>
  <c r="G45" i="137" s="1"/>
  <c r="G72" i="118"/>
  <c r="G76" i="118"/>
  <c r="G66" i="118"/>
  <c r="G80" i="118" s="1"/>
  <c r="E26" i="124"/>
  <c r="E63" i="124" s="1"/>
  <c r="G32" i="128"/>
  <c r="G25" i="128" s="1"/>
  <c r="G32" i="119"/>
  <c r="G25" i="119" s="1"/>
  <c r="G66" i="111"/>
  <c r="G45" i="144"/>
  <c r="G40" i="144"/>
  <c r="G44" i="144"/>
  <c r="G48" i="144"/>
  <c r="G58" i="144" s="1"/>
  <c r="H50" i="112"/>
  <c r="H60" i="112" s="1"/>
  <c r="H42" i="112"/>
  <c r="F49" i="122"/>
  <c r="F59" i="122" s="1"/>
  <c r="F41" i="122"/>
  <c r="I45" i="113"/>
  <c r="H42" i="113"/>
  <c r="H50" i="113"/>
  <c r="H60" i="113" s="1"/>
  <c r="H25" i="132"/>
  <c r="H41" i="132"/>
  <c r="H49" i="132"/>
  <c r="H59" i="132" s="1"/>
  <c r="G41" i="119"/>
  <c r="G49" i="119"/>
  <c r="G59" i="119" s="1"/>
  <c r="E81" i="126"/>
  <c r="E79" i="126"/>
  <c r="E75" i="126"/>
  <c r="E62" i="126"/>
  <c r="E71" i="126"/>
  <c r="E91" i="126"/>
  <c r="E92" i="126" s="1"/>
  <c r="E93" i="126" s="1"/>
  <c r="E80" i="126"/>
  <c r="E26" i="128"/>
  <c r="H77" i="119"/>
  <c r="H73" i="119"/>
  <c r="H64" i="119"/>
  <c r="G63" i="120"/>
  <c r="G72" i="120"/>
  <c r="G76" i="120"/>
  <c r="AA101" i="137"/>
  <c r="AA102" i="145"/>
  <c r="F32" i="125"/>
  <c r="H64" i="130"/>
  <c r="H73" i="130"/>
  <c r="H77" i="130"/>
  <c r="F32" i="128"/>
  <c r="F25" i="128" s="1"/>
  <c r="I25" i="145"/>
  <c r="I46" i="145" s="1"/>
  <c r="I49" i="145"/>
  <c r="I59" i="145" s="1"/>
  <c r="I41" i="145"/>
  <c r="G41" i="128"/>
  <c r="G49" i="128"/>
  <c r="G59" i="128" s="1"/>
  <c r="H49" i="111"/>
  <c r="H59" i="111" s="1"/>
  <c r="H41" i="111"/>
  <c r="H80" i="124"/>
  <c r="H62" i="124"/>
  <c r="H75" i="124"/>
  <c r="H71" i="124"/>
  <c r="H79" i="124"/>
  <c r="H91" i="124"/>
  <c r="H92" i="124" s="1"/>
  <c r="H93" i="124" s="1"/>
  <c r="I45" i="134"/>
  <c r="I48" i="134"/>
  <c r="I58" i="134" s="1"/>
  <c r="I40" i="134"/>
  <c r="I44" i="134"/>
  <c r="H66" i="137"/>
  <c r="I63" i="140"/>
  <c r="I76" i="140"/>
  <c r="I72" i="140"/>
  <c r="I45" i="116"/>
  <c r="I40" i="116"/>
  <c r="I44" i="116"/>
  <c r="I48" i="116"/>
  <c r="I58" i="116" s="1"/>
  <c r="B49" i="112"/>
  <c r="B59" i="112" s="1"/>
  <c r="B41" i="112"/>
  <c r="G25" i="121"/>
  <c r="G45" i="116"/>
  <c r="G44" i="116"/>
  <c r="G48" i="116"/>
  <c r="G58" i="116" s="1"/>
  <c r="G40" i="116"/>
  <c r="G40" i="112"/>
  <c r="G48" i="112"/>
  <c r="G58" i="112" s="1"/>
  <c r="G44" i="112"/>
  <c r="G42" i="117"/>
  <c r="G50" i="117"/>
  <c r="G60" i="117" s="1"/>
  <c r="H81" i="143"/>
  <c r="H79" i="143"/>
  <c r="H71" i="143"/>
  <c r="H75" i="143"/>
  <c r="H62" i="143"/>
  <c r="H91" i="143"/>
  <c r="H92" i="143" s="1"/>
  <c r="H93" i="143" s="1"/>
  <c r="F41" i="113"/>
  <c r="F49" i="113"/>
  <c r="F59" i="113" s="1"/>
  <c r="J81" i="117"/>
  <c r="J71" i="117"/>
  <c r="J79" i="117"/>
  <c r="J75" i="117"/>
  <c r="J62" i="117"/>
  <c r="J91" i="117"/>
  <c r="J92" i="117" s="1"/>
  <c r="J80" i="117"/>
  <c r="H66" i="121"/>
  <c r="H81" i="121" s="1"/>
  <c r="F41" i="128"/>
  <c r="F49" i="128"/>
  <c r="F59" i="128" s="1"/>
  <c r="B49" i="126"/>
  <c r="B59" i="126" s="1"/>
  <c r="B41" i="126"/>
  <c r="G62" i="112"/>
  <c r="H45" i="143"/>
  <c r="H48" i="143"/>
  <c r="H58" i="143" s="1"/>
  <c r="H44" i="143"/>
  <c r="H40" i="143"/>
  <c r="B32" i="112"/>
  <c r="D77" i="126"/>
  <c r="D64" i="126"/>
  <c r="D73" i="126"/>
  <c r="D66" i="126"/>
  <c r="D81" i="126" s="1"/>
  <c r="F26" i="120"/>
  <c r="AC101" i="112"/>
  <c r="E26" i="117"/>
  <c r="AC101" i="126"/>
  <c r="G76" i="129"/>
  <c r="G72" i="129"/>
  <c r="G63" i="129"/>
  <c r="E76" i="116"/>
  <c r="E72" i="116"/>
  <c r="E63" i="116"/>
  <c r="F26" i="111"/>
  <c r="F27" i="145"/>
  <c r="F27" i="140"/>
  <c r="F32" i="143"/>
  <c r="H63" i="130"/>
  <c r="H76" i="130"/>
  <c r="H72" i="130"/>
  <c r="H66" i="130"/>
  <c r="H80" i="130" s="1"/>
  <c r="H66" i="115"/>
  <c r="H80" i="115" s="1"/>
  <c r="H72" i="115"/>
  <c r="H76" i="115"/>
  <c r="H63" i="115"/>
  <c r="H63" i="111"/>
  <c r="H76" i="111"/>
  <c r="H72" i="111"/>
  <c r="H66" i="111"/>
  <c r="H80" i="111" s="1"/>
  <c r="H67" i="140"/>
  <c r="H67" i="145"/>
  <c r="K62" i="140"/>
  <c r="K71" i="140"/>
  <c r="K79" i="140"/>
  <c r="K75" i="140"/>
  <c r="K80" i="140"/>
  <c r="I45" i="124"/>
  <c r="I44" i="124"/>
  <c r="I48" i="124"/>
  <c r="I58" i="124" s="1"/>
  <c r="I40" i="124"/>
  <c r="I45" i="125"/>
  <c r="I48" i="125"/>
  <c r="I58" i="125" s="1"/>
  <c r="I44" i="125"/>
  <c r="I40" i="125"/>
  <c r="H28" i="145"/>
  <c r="H26" i="145" s="1"/>
  <c r="F42" i="115"/>
  <c r="F50" i="115"/>
  <c r="F60" i="115" s="1"/>
  <c r="J45" i="112"/>
  <c r="J48" i="112"/>
  <c r="J58" i="112" s="1"/>
  <c r="J44" i="112"/>
  <c r="J40" i="112"/>
  <c r="J46" i="112"/>
  <c r="I81" i="131"/>
  <c r="I79" i="131"/>
  <c r="I75" i="131"/>
  <c r="I71" i="131"/>
  <c r="I62" i="131"/>
  <c r="I91" i="131"/>
  <c r="I92" i="131" s="1"/>
  <c r="I93" i="131" s="1"/>
  <c r="H79" i="117"/>
  <c r="H71" i="117"/>
  <c r="H75" i="117"/>
  <c r="H91" i="117"/>
  <c r="H92" i="117" s="1"/>
  <c r="H93" i="117" s="1"/>
  <c r="F79" i="126"/>
  <c r="F75" i="126"/>
  <c r="F71" i="126"/>
  <c r="F62" i="126"/>
  <c r="F91" i="126"/>
  <c r="F92" i="126" s="1"/>
  <c r="F93" i="126" s="1"/>
  <c r="F80" i="126"/>
  <c r="G41" i="122"/>
  <c r="G49" i="122"/>
  <c r="G59" i="122" s="1"/>
  <c r="G45" i="130"/>
  <c r="G41" i="115"/>
  <c r="G49" i="115"/>
  <c r="G59" i="115" s="1"/>
  <c r="K93" i="116"/>
  <c r="K92" i="145"/>
  <c r="H46" i="119"/>
  <c r="H50" i="119"/>
  <c r="H60" i="119" s="1"/>
  <c r="H42" i="119"/>
  <c r="H34" i="140"/>
  <c r="H32" i="140" s="1"/>
  <c r="H34" i="145"/>
  <c r="H32" i="145" s="1"/>
  <c r="H32" i="111"/>
  <c r="H64" i="111" s="1"/>
  <c r="F25" i="144"/>
  <c r="F46" i="144" s="1"/>
  <c r="F49" i="144"/>
  <c r="F59" i="144" s="1"/>
  <c r="F41" i="144"/>
  <c r="H25" i="113"/>
  <c r="F33" i="140"/>
  <c r="I64" i="116"/>
  <c r="I73" i="116"/>
  <c r="I77" i="116"/>
  <c r="I66" i="116"/>
  <c r="F63" i="130"/>
  <c r="F76" i="130"/>
  <c r="F72" i="130"/>
  <c r="AC101" i="117"/>
  <c r="G72" i="115"/>
  <c r="G63" i="115"/>
  <c r="G76" i="115"/>
  <c r="AB97" i="143"/>
  <c r="B26" i="122"/>
  <c r="H77" i="128"/>
  <c r="H73" i="128"/>
  <c r="H64" i="128"/>
  <c r="H81" i="128"/>
  <c r="H64" i="115"/>
  <c r="H73" i="115"/>
  <c r="H77" i="115"/>
  <c r="G26" i="132"/>
  <c r="G76" i="117"/>
  <c r="G63" i="117"/>
  <c r="G72" i="117"/>
  <c r="H73" i="111"/>
  <c r="H77" i="111"/>
  <c r="J80" i="145"/>
  <c r="J71" i="145"/>
  <c r="J79" i="145"/>
  <c r="J75" i="145"/>
  <c r="J62" i="145"/>
  <c r="J91" i="145"/>
  <c r="H42" i="137"/>
  <c r="H50" i="137"/>
  <c r="H60" i="137" s="1"/>
  <c r="H46" i="137"/>
  <c r="I50" i="140"/>
  <c r="I60" i="140" s="1"/>
  <c r="I42" i="140"/>
  <c r="H79" i="125"/>
  <c r="H71" i="125"/>
  <c r="H75" i="125"/>
  <c r="H62" i="125"/>
  <c r="H91" i="125"/>
  <c r="H92" i="125" s="1"/>
  <c r="H93" i="125" s="1"/>
  <c r="AA97" i="145"/>
  <c r="J45" i="145"/>
  <c r="J48" i="145"/>
  <c r="J58" i="145" s="1"/>
  <c r="J40" i="145"/>
  <c r="J44" i="145"/>
  <c r="I71" i="134"/>
  <c r="I75" i="134"/>
  <c r="I79" i="134"/>
  <c r="I62" i="134"/>
  <c r="I91" i="134"/>
  <c r="I92" i="134" s="1"/>
  <c r="I93" i="134" s="1"/>
  <c r="J80" i="118"/>
  <c r="J62" i="118"/>
  <c r="J71" i="118"/>
  <c r="J75" i="118"/>
  <c r="J79" i="118"/>
  <c r="J91" i="118"/>
  <c r="J92" i="118" s="1"/>
  <c r="J93" i="118" s="1"/>
  <c r="G48" i="130"/>
  <c r="G58" i="130" s="1"/>
  <c r="G44" i="130"/>
  <c r="G40" i="130"/>
  <c r="J46" i="140"/>
  <c r="J44" i="140"/>
  <c r="J40" i="140"/>
  <c r="J48" i="140"/>
  <c r="J58" i="140" s="1"/>
  <c r="I64" i="120"/>
  <c r="I73" i="120"/>
  <c r="I77" i="120"/>
  <c r="I66" i="120"/>
  <c r="H25" i="131"/>
  <c r="I48" i="130"/>
  <c r="I58" i="130" s="1"/>
  <c r="I44" i="130"/>
  <c r="I40" i="130"/>
  <c r="I46" i="130"/>
  <c r="G45" i="125"/>
  <c r="G40" i="125"/>
  <c r="G44" i="125"/>
  <c r="G48" i="125"/>
  <c r="G58" i="125" s="1"/>
  <c r="H80" i="122"/>
  <c r="H62" i="122"/>
  <c r="H79" i="122"/>
  <c r="H71" i="122"/>
  <c r="H75" i="122"/>
  <c r="H91" i="122"/>
  <c r="H92" i="122" s="1"/>
  <c r="H93" i="122" s="1"/>
  <c r="F33" i="145"/>
  <c r="G41" i="120"/>
  <c r="G49" i="120"/>
  <c r="G59" i="120" s="1"/>
  <c r="H64" i="120"/>
  <c r="H73" i="120"/>
  <c r="H77" i="120"/>
  <c r="H66" i="120"/>
  <c r="G62" i="144"/>
  <c r="AC97" i="144"/>
  <c r="AD97" i="125"/>
  <c r="F26" i="119"/>
  <c r="AC101" i="116"/>
  <c r="AD97" i="116"/>
  <c r="AC101" i="119"/>
  <c r="G76" i="113"/>
  <c r="G72" i="113"/>
  <c r="AD97" i="113"/>
  <c r="G63" i="128"/>
  <c r="G76" i="128"/>
  <c r="G72" i="128"/>
  <c r="F26" i="137"/>
  <c r="G32" i="122"/>
  <c r="G25" i="122" s="1"/>
  <c r="G32" i="132"/>
  <c r="G32" i="115"/>
  <c r="G25" i="115" s="1"/>
  <c r="F32" i="129"/>
  <c r="F32" i="113"/>
  <c r="F25" i="113" s="1"/>
  <c r="H25" i="130"/>
  <c r="H45" i="130" s="1"/>
  <c r="H41" i="130"/>
  <c r="H49" i="130"/>
  <c r="H59" i="130" s="1"/>
  <c r="H50" i="121"/>
  <c r="H60" i="121" s="1"/>
  <c r="H42" i="121"/>
  <c r="H48" i="125"/>
  <c r="H58" i="125" s="1"/>
  <c r="H44" i="125"/>
  <c r="H40" i="125"/>
  <c r="H45" i="125"/>
  <c r="H50" i="115"/>
  <c r="H60" i="115" s="1"/>
  <c r="H42" i="115"/>
  <c r="I40" i="121"/>
  <c r="I44" i="121"/>
  <c r="I48" i="121"/>
  <c r="I58" i="121" s="1"/>
  <c r="J80" i="140"/>
  <c r="J79" i="140"/>
  <c r="J71" i="140"/>
  <c r="J75" i="140"/>
  <c r="J62" i="140"/>
  <c r="G41" i="137"/>
  <c r="G49" i="137"/>
  <c r="G59" i="137" s="1"/>
  <c r="G45" i="134"/>
  <c r="G44" i="134"/>
  <c r="G40" i="134"/>
  <c r="G48" i="134"/>
  <c r="G58" i="134" s="1"/>
  <c r="H63" i="117"/>
  <c r="H41" i="117"/>
  <c r="H25" i="117"/>
  <c r="H45" i="117" s="1"/>
  <c r="H49" i="117"/>
  <c r="H59" i="117" s="1"/>
  <c r="I77" i="112"/>
  <c r="I64" i="112"/>
  <c r="I73" i="112"/>
  <c r="I66" i="112"/>
  <c r="I81" i="112" s="1"/>
  <c r="I68" i="140"/>
  <c r="I68" i="145"/>
  <c r="H45" i="122"/>
  <c r="H44" i="122"/>
  <c r="H48" i="122"/>
  <c r="H58" i="122" s="1"/>
  <c r="H40" i="122"/>
  <c r="G46" i="116"/>
  <c r="G25" i="111"/>
  <c r="G46" i="111" s="1"/>
  <c r="G42" i="111"/>
  <c r="G50" i="111"/>
  <c r="G60" i="111" s="1"/>
  <c r="H81" i="117"/>
  <c r="C25" i="126"/>
  <c r="C46" i="126" s="1"/>
  <c r="C42" i="126"/>
  <c r="C50" i="126"/>
  <c r="C60" i="126" s="1"/>
  <c r="I44" i="111"/>
  <c r="I40" i="111"/>
  <c r="I48" i="111"/>
  <c r="I58" i="111" s="1"/>
  <c r="I62" i="111"/>
  <c r="K93" i="121"/>
  <c r="I46" i="128"/>
  <c r="I48" i="128"/>
  <c r="I58" i="128" s="1"/>
  <c r="I40" i="128"/>
  <c r="I44" i="128"/>
  <c r="H80" i="144"/>
  <c r="H79" i="144"/>
  <c r="H62" i="144"/>
  <c r="H75" i="144"/>
  <c r="H71" i="144"/>
  <c r="H91" i="144"/>
  <c r="H92" i="144" s="1"/>
  <c r="H93" i="144" s="1"/>
  <c r="H25" i="128"/>
  <c r="H45" i="128" s="1"/>
  <c r="H49" i="128"/>
  <c r="H59" i="128" s="1"/>
  <c r="H41" i="128"/>
  <c r="I45" i="130"/>
  <c r="B72" i="112"/>
  <c r="B63" i="112"/>
  <c r="B76" i="112"/>
  <c r="B76" i="126"/>
  <c r="B72" i="126"/>
  <c r="B63" i="126"/>
  <c r="F26" i="132"/>
  <c r="H64" i="112"/>
  <c r="H77" i="112"/>
  <c r="H73" i="112"/>
  <c r="H81" i="112"/>
  <c r="AD97" i="120"/>
  <c r="F26" i="118"/>
  <c r="E32" i="124"/>
  <c r="AD97" i="126"/>
  <c r="G81" i="124"/>
  <c r="G73" i="124"/>
  <c r="G64" i="124"/>
  <c r="G77" i="124"/>
  <c r="AD97" i="121"/>
  <c r="AC101" i="118"/>
  <c r="E32" i="116"/>
  <c r="G66" i="134"/>
  <c r="G76" i="134"/>
  <c r="G63" i="134"/>
  <c r="G72" i="134"/>
  <c r="F32" i="122"/>
  <c r="G26" i="143"/>
  <c r="G63" i="143" s="1"/>
  <c r="H66" i="119"/>
  <c r="H81" i="119" s="1"/>
  <c r="H63" i="119"/>
  <c r="H72" i="119"/>
  <c r="H76" i="119"/>
  <c r="G32" i="120"/>
  <c r="AB103" i="140"/>
  <c r="AB101" i="140" s="1"/>
  <c r="F41" i="130"/>
  <c r="F49" i="130"/>
  <c r="F59" i="130" s="1"/>
  <c r="G50" i="124"/>
  <c r="G60" i="124" s="1"/>
  <c r="G42" i="124"/>
  <c r="G46" i="124"/>
  <c r="F49" i="124"/>
  <c r="F59" i="124" s="1"/>
  <c r="F25" i="124"/>
  <c r="F46" i="124" s="1"/>
  <c r="F41" i="124"/>
  <c r="I42" i="145"/>
  <c r="I50" i="145"/>
  <c r="I60" i="145" s="1"/>
  <c r="H25" i="121"/>
  <c r="H45" i="119"/>
  <c r="H40" i="119"/>
  <c r="H48" i="119"/>
  <c r="H58" i="119" s="1"/>
  <c r="H44" i="119"/>
  <c r="I80" i="115"/>
  <c r="I75" i="115"/>
  <c r="I62" i="115"/>
  <c r="I79" i="115"/>
  <c r="I71" i="115"/>
  <c r="I91" i="115"/>
  <c r="I92" i="115" s="1"/>
  <c r="I93" i="115" s="1"/>
  <c r="J62" i="126"/>
  <c r="J75" i="126"/>
  <c r="J79" i="126"/>
  <c r="J71" i="126"/>
  <c r="J91" i="126"/>
  <c r="J92" i="126" s="1"/>
  <c r="J93" i="126" s="1"/>
  <c r="J80" i="126"/>
  <c r="K80" i="145"/>
  <c r="K79" i="145"/>
  <c r="K75" i="145"/>
  <c r="K71" i="145"/>
  <c r="K62" i="145"/>
  <c r="K91" i="145"/>
  <c r="K81" i="145"/>
  <c r="H80" i="143"/>
  <c r="G49" i="129"/>
  <c r="G59" i="129" s="1"/>
  <c r="G41" i="129"/>
  <c r="G25" i="129"/>
  <c r="G45" i="129" s="1"/>
  <c r="H40" i="116"/>
  <c r="H48" i="116"/>
  <c r="H58" i="116" s="1"/>
  <c r="H44" i="116"/>
  <c r="G46" i="134"/>
  <c r="AD97" i="130"/>
  <c r="AD97" i="131"/>
  <c r="F26" i="112"/>
  <c r="AD97" i="117"/>
  <c r="H73" i="113"/>
  <c r="H64" i="113"/>
  <c r="H77" i="113"/>
  <c r="H81" i="113"/>
  <c r="E76" i="124"/>
  <c r="E72" i="124"/>
  <c r="F26" i="121"/>
  <c r="E26" i="130"/>
  <c r="G77" i="118"/>
  <c r="G73" i="118"/>
  <c r="G77" i="134"/>
  <c r="G73" i="134"/>
  <c r="G64" i="134"/>
  <c r="E32" i="132"/>
  <c r="G32" i="118"/>
  <c r="E26" i="132"/>
  <c r="E63" i="132" s="1"/>
  <c r="G32" i="143"/>
  <c r="F32" i="130"/>
  <c r="I41" i="140"/>
  <c r="I49" i="140"/>
  <c r="I59" i="140" s="1"/>
  <c r="I25" i="140"/>
  <c r="I45" i="140" s="1"/>
  <c r="I62" i="113"/>
  <c r="I79" i="113"/>
  <c r="I75" i="113"/>
  <c r="I71" i="113"/>
  <c r="I91" i="113"/>
  <c r="I92" i="113" s="1"/>
  <c r="I93" i="113" s="1"/>
  <c r="I80" i="113"/>
  <c r="H81" i="124"/>
  <c r="H25" i="112"/>
  <c r="H46" i="112" s="1"/>
  <c r="I62" i="125"/>
  <c r="H81" i="118"/>
  <c r="H75" i="118"/>
  <c r="H62" i="118"/>
  <c r="H79" i="118"/>
  <c r="H71" i="118"/>
  <c r="H91" i="118"/>
  <c r="H92" i="118" s="1"/>
  <c r="H93" i="118" s="1"/>
  <c r="H80" i="118"/>
  <c r="I93" i="111"/>
  <c r="D45" i="126"/>
  <c r="D44" i="126"/>
  <c r="D40" i="126"/>
  <c r="D48" i="126"/>
  <c r="D58" i="126" s="1"/>
  <c r="I81" i="113"/>
  <c r="J92" i="129"/>
  <c r="J93" i="129" s="1"/>
  <c r="I80" i="130"/>
  <c r="F81" i="126"/>
  <c r="J81" i="118"/>
  <c r="J81" i="126"/>
  <c r="J93" i="112"/>
  <c r="G26" i="113"/>
  <c r="G63" i="113" s="1"/>
  <c r="I73" i="137"/>
  <c r="I77" i="137"/>
  <c r="I64" i="137"/>
  <c r="I66" i="137"/>
  <c r="I81" i="137" s="1"/>
  <c r="I46" i="125"/>
  <c r="I63" i="145"/>
  <c r="G62" i="125"/>
  <c r="G66" i="117"/>
  <c r="G66" i="143"/>
  <c r="E32" i="117"/>
  <c r="B32" i="122"/>
  <c r="E32" i="111"/>
  <c r="F66" i="130"/>
  <c r="AE97" i="113"/>
  <c r="AC97" i="143"/>
  <c r="AD101" i="112"/>
  <c r="G66" i="115"/>
  <c r="G66" i="120"/>
  <c r="AE97" i="134"/>
  <c r="E66" i="116"/>
  <c r="F66" i="111"/>
  <c r="AA101" i="145" l="1"/>
  <c r="H49" i="140"/>
  <c r="H59" i="140" s="1"/>
  <c r="AE97" i="130"/>
  <c r="AD101" i="125"/>
  <c r="AD101" i="118"/>
  <c r="AD101" i="128"/>
  <c r="H68" i="140"/>
  <c r="H64" i="140" s="1"/>
  <c r="AD101" i="113"/>
  <c r="H81" i="111"/>
  <c r="G68" i="140"/>
  <c r="G73" i="140" s="1"/>
  <c r="F42" i="117"/>
  <c r="AD101" i="124"/>
  <c r="G28" i="140"/>
  <c r="G26" i="140" s="1"/>
  <c r="G28" i="145"/>
  <c r="G26" i="145" s="1"/>
  <c r="G49" i="145" s="1"/>
  <c r="G59" i="145" s="1"/>
  <c r="AD101" i="130"/>
  <c r="AD101" i="120"/>
  <c r="AB103" i="145"/>
  <c r="AE97" i="129"/>
  <c r="AD101" i="117"/>
  <c r="F45" i="144"/>
  <c r="AE97" i="118"/>
  <c r="AD99" i="140"/>
  <c r="AD97" i="140" s="1"/>
  <c r="AC103" i="140"/>
  <c r="AC101" i="140" s="1"/>
  <c r="AE97" i="128"/>
  <c r="G81" i="143"/>
  <c r="G79" i="143"/>
  <c r="G71" i="143"/>
  <c r="G75" i="143"/>
  <c r="G91" i="143"/>
  <c r="G92" i="143" s="1"/>
  <c r="G93" i="143" s="1"/>
  <c r="G80" i="143"/>
  <c r="F80" i="130"/>
  <c r="F71" i="130"/>
  <c r="F75" i="130"/>
  <c r="F79" i="130"/>
  <c r="F91" i="130"/>
  <c r="F92" i="130" s="1"/>
  <c r="F93" i="130" s="1"/>
  <c r="G62" i="117"/>
  <c r="G79" i="117"/>
  <c r="G71" i="117"/>
  <c r="G75" i="117"/>
  <c r="G91" i="117"/>
  <c r="G92" i="117" s="1"/>
  <c r="G93" i="117" s="1"/>
  <c r="G80" i="117"/>
  <c r="G46" i="115"/>
  <c r="G44" i="115"/>
  <c r="G40" i="115"/>
  <c r="G48" i="115"/>
  <c r="G58" i="115" s="1"/>
  <c r="G45" i="115"/>
  <c r="G80" i="115"/>
  <c r="G62" i="115"/>
  <c r="G79" i="115"/>
  <c r="G75" i="115"/>
  <c r="G71" i="115"/>
  <c r="G91" i="115"/>
  <c r="G92" i="115" s="1"/>
  <c r="G93" i="115" s="1"/>
  <c r="E81" i="116"/>
  <c r="E71" i="116"/>
  <c r="E79" i="116"/>
  <c r="E75" i="116"/>
  <c r="E91" i="116"/>
  <c r="E92" i="116" s="1"/>
  <c r="E93" i="116" s="1"/>
  <c r="E80" i="116"/>
  <c r="E50" i="111"/>
  <c r="E60" i="111" s="1"/>
  <c r="E42" i="111"/>
  <c r="E25" i="111"/>
  <c r="E42" i="117"/>
  <c r="E50" i="117"/>
  <c r="E60" i="117" s="1"/>
  <c r="J93" i="117"/>
  <c r="J93" i="145" s="1"/>
  <c r="J92" i="145"/>
  <c r="G80" i="120"/>
  <c r="G75" i="120"/>
  <c r="G71" i="120"/>
  <c r="G79" i="120"/>
  <c r="G91" i="120"/>
  <c r="G92" i="120" s="1"/>
  <c r="G93" i="120" s="1"/>
  <c r="F79" i="111"/>
  <c r="F71" i="111"/>
  <c r="F75" i="111"/>
  <c r="F91" i="111"/>
  <c r="F80" i="111"/>
  <c r="B50" i="122"/>
  <c r="B60" i="122" s="1"/>
  <c r="B42" i="122"/>
  <c r="F26" i="143"/>
  <c r="F63" i="143" s="1"/>
  <c r="F32" i="137"/>
  <c r="F25" i="137" s="1"/>
  <c r="G77" i="132"/>
  <c r="G64" i="132"/>
  <c r="G73" i="132"/>
  <c r="F64" i="122"/>
  <c r="F77" i="122"/>
  <c r="F73" i="122"/>
  <c r="G50" i="118"/>
  <c r="G60" i="118" s="1"/>
  <c r="G42" i="118"/>
  <c r="H45" i="121"/>
  <c r="H40" i="121"/>
  <c r="H44" i="121"/>
  <c r="H48" i="121"/>
  <c r="H58" i="121" s="1"/>
  <c r="G42" i="120"/>
  <c r="G50" i="120"/>
  <c r="G60" i="120" s="1"/>
  <c r="H81" i="120"/>
  <c r="H79" i="120"/>
  <c r="H71" i="120"/>
  <c r="H75" i="120"/>
  <c r="H62" i="120"/>
  <c r="H91" i="120"/>
  <c r="H92" i="120" s="1"/>
  <c r="H93" i="120" s="1"/>
  <c r="H80" i="120"/>
  <c r="B41" i="122"/>
  <c r="B49" i="122"/>
  <c r="B59" i="122" s="1"/>
  <c r="B25" i="122"/>
  <c r="H42" i="140"/>
  <c r="H50" i="140"/>
  <c r="H60" i="140" s="1"/>
  <c r="H41" i="145"/>
  <c r="H49" i="145"/>
  <c r="H59" i="145" s="1"/>
  <c r="H25" i="145"/>
  <c r="H46" i="145" s="1"/>
  <c r="H72" i="140"/>
  <c r="H76" i="140"/>
  <c r="H63" i="140"/>
  <c r="F41" i="111"/>
  <c r="F49" i="111"/>
  <c r="F59" i="111" s="1"/>
  <c r="F41" i="120"/>
  <c r="F49" i="120"/>
  <c r="F59" i="120" s="1"/>
  <c r="E49" i="128"/>
  <c r="E59" i="128" s="1"/>
  <c r="E41" i="128"/>
  <c r="I75" i="119"/>
  <c r="I71" i="119"/>
  <c r="I79" i="119"/>
  <c r="I62" i="119"/>
  <c r="I91" i="119"/>
  <c r="I92" i="119" s="1"/>
  <c r="I93" i="119" s="1"/>
  <c r="I80" i="119"/>
  <c r="G80" i="116"/>
  <c r="G71" i="116"/>
  <c r="G75" i="116"/>
  <c r="G62" i="116"/>
  <c r="G79" i="116"/>
  <c r="G91" i="116"/>
  <c r="G92" i="116" s="1"/>
  <c r="G93" i="116" s="1"/>
  <c r="G42" i="131"/>
  <c r="G50" i="131"/>
  <c r="G60" i="131" s="1"/>
  <c r="G45" i="117"/>
  <c r="G44" i="117"/>
  <c r="G48" i="117"/>
  <c r="G58" i="117" s="1"/>
  <c r="G40" i="117"/>
  <c r="H62" i="112"/>
  <c r="G64" i="129"/>
  <c r="G73" i="129"/>
  <c r="G77" i="129"/>
  <c r="AE97" i="132"/>
  <c r="G73" i="122"/>
  <c r="G77" i="122"/>
  <c r="G64" i="122"/>
  <c r="AD101" i="122"/>
  <c r="AE97" i="119"/>
  <c r="G64" i="128"/>
  <c r="G77" i="128"/>
  <c r="G73" i="128"/>
  <c r="F76" i="143"/>
  <c r="F66" i="143"/>
  <c r="F72" i="143"/>
  <c r="F26" i="125"/>
  <c r="E32" i="131"/>
  <c r="F76" i="113"/>
  <c r="F72" i="113"/>
  <c r="F66" i="113"/>
  <c r="F63" i="113"/>
  <c r="E32" i="143"/>
  <c r="G67" i="145"/>
  <c r="E32" i="121"/>
  <c r="G76" i="131"/>
  <c r="G66" i="131"/>
  <c r="G81" i="131" s="1"/>
  <c r="G63" i="131"/>
  <c r="G72" i="131"/>
  <c r="F64" i="115"/>
  <c r="F77" i="115"/>
  <c r="F73" i="115"/>
  <c r="F50" i="130"/>
  <c r="F60" i="130" s="1"/>
  <c r="F42" i="130"/>
  <c r="H64" i="131"/>
  <c r="H77" i="131"/>
  <c r="H73" i="131"/>
  <c r="H66" i="131"/>
  <c r="H81" i="131" s="1"/>
  <c r="F42" i="122"/>
  <c r="F50" i="122"/>
  <c r="F60" i="122" s="1"/>
  <c r="C44" i="126"/>
  <c r="C40" i="126"/>
  <c r="C48" i="126"/>
  <c r="C58" i="126" s="1"/>
  <c r="C45" i="126"/>
  <c r="G50" i="115"/>
  <c r="G60" i="115" s="1"/>
  <c r="G42" i="115"/>
  <c r="F41" i="137"/>
  <c r="F49" i="137"/>
  <c r="F59" i="137" s="1"/>
  <c r="H45" i="113"/>
  <c r="H48" i="113"/>
  <c r="H58" i="113" s="1"/>
  <c r="H44" i="113"/>
  <c r="H40" i="113"/>
  <c r="B50" i="112"/>
  <c r="B60" i="112" s="1"/>
  <c r="B42" i="112"/>
  <c r="H81" i="137"/>
  <c r="H71" i="137"/>
  <c r="H79" i="137"/>
  <c r="H75" i="137"/>
  <c r="H62" i="137"/>
  <c r="H91" i="137"/>
  <c r="H92" i="137" s="1"/>
  <c r="H93" i="137" s="1"/>
  <c r="H80" i="137"/>
  <c r="H44" i="132"/>
  <c r="H40" i="132"/>
  <c r="H48" i="132"/>
  <c r="H58" i="132" s="1"/>
  <c r="H46" i="132"/>
  <c r="F25" i="122"/>
  <c r="G62" i="111"/>
  <c r="G79" i="111"/>
  <c r="G71" i="111"/>
  <c r="G75" i="111"/>
  <c r="G91" i="111"/>
  <c r="G80" i="111"/>
  <c r="F41" i="134"/>
  <c r="F49" i="134"/>
  <c r="F59" i="134" s="1"/>
  <c r="B25" i="126"/>
  <c r="B46" i="126" s="1"/>
  <c r="B42" i="126"/>
  <c r="B50" i="126"/>
  <c r="B60" i="126" s="1"/>
  <c r="G81" i="116"/>
  <c r="AC101" i="113"/>
  <c r="D32" i="131"/>
  <c r="AC101" i="144"/>
  <c r="AE97" i="115"/>
  <c r="F73" i="143"/>
  <c r="F64" i="143"/>
  <c r="F77" i="143"/>
  <c r="F76" i="120"/>
  <c r="F72" i="120"/>
  <c r="F63" i="120"/>
  <c r="AE97" i="125"/>
  <c r="F63" i="119"/>
  <c r="F72" i="119"/>
  <c r="F76" i="119"/>
  <c r="AD101" i="129"/>
  <c r="AE97" i="126"/>
  <c r="D26" i="137"/>
  <c r="AE97" i="111"/>
  <c r="AE98" i="140"/>
  <c r="AE97" i="124"/>
  <c r="E26" i="118"/>
  <c r="F66" i="144"/>
  <c r="F81" i="144" s="1"/>
  <c r="F72" i="144"/>
  <c r="F76" i="144"/>
  <c r="F63" i="144"/>
  <c r="F64" i="113"/>
  <c r="F73" i="113"/>
  <c r="F77" i="113"/>
  <c r="F32" i="118"/>
  <c r="F25" i="118" s="1"/>
  <c r="F45" i="118" s="1"/>
  <c r="F32" i="119"/>
  <c r="F25" i="119" s="1"/>
  <c r="F45" i="119" s="1"/>
  <c r="G73" i="131"/>
  <c r="G64" i="131"/>
  <c r="G77" i="131"/>
  <c r="F41" i="121"/>
  <c r="F49" i="121"/>
  <c r="F59" i="121" s="1"/>
  <c r="G44" i="129"/>
  <c r="G48" i="129"/>
  <c r="G58" i="129" s="1"/>
  <c r="G40" i="129"/>
  <c r="G81" i="134"/>
  <c r="G79" i="134"/>
  <c r="G71" i="134"/>
  <c r="G62" i="134"/>
  <c r="G75" i="134"/>
  <c r="G91" i="134"/>
  <c r="G92" i="134" s="1"/>
  <c r="G93" i="134" s="1"/>
  <c r="H75" i="111"/>
  <c r="H71" i="111"/>
  <c r="H79" i="111"/>
  <c r="H91" i="111"/>
  <c r="F48" i="113"/>
  <c r="F58" i="113" s="1"/>
  <c r="F40" i="113"/>
  <c r="F44" i="113"/>
  <c r="G45" i="128"/>
  <c r="G40" i="128"/>
  <c r="G44" i="128"/>
  <c r="G48" i="128"/>
  <c r="G58" i="128" s="1"/>
  <c r="F42" i="125"/>
  <c r="F50" i="125"/>
  <c r="F60" i="125" s="1"/>
  <c r="G81" i="118"/>
  <c r="G79" i="118"/>
  <c r="G71" i="118"/>
  <c r="G75" i="118"/>
  <c r="G91" i="118"/>
  <c r="G92" i="118" s="1"/>
  <c r="G93" i="118" s="1"/>
  <c r="G66" i="122"/>
  <c r="AD101" i="121"/>
  <c r="AB101" i="137"/>
  <c r="AB102" i="145"/>
  <c r="E32" i="128"/>
  <c r="G64" i="120"/>
  <c r="G77" i="120"/>
  <c r="G73" i="120"/>
  <c r="G81" i="120"/>
  <c r="F81" i="111"/>
  <c r="F73" i="111"/>
  <c r="F77" i="111"/>
  <c r="C73" i="126"/>
  <c r="C77" i="126"/>
  <c r="C64" i="126"/>
  <c r="C66" i="126"/>
  <c r="AD101" i="119"/>
  <c r="AD101" i="126"/>
  <c r="F63" i="118"/>
  <c r="F72" i="118"/>
  <c r="F76" i="118"/>
  <c r="AE97" i="131"/>
  <c r="AE97" i="116"/>
  <c r="D26" i="144"/>
  <c r="D76" i="131"/>
  <c r="D72" i="131"/>
  <c r="AD101" i="116"/>
  <c r="F76" i="132"/>
  <c r="F63" i="132"/>
  <c r="F72" i="132"/>
  <c r="E26" i="113"/>
  <c r="F77" i="144"/>
  <c r="F73" i="144"/>
  <c r="F64" i="144"/>
  <c r="F32" i="120"/>
  <c r="F25" i="120" s="1"/>
  <c r="G66" i="137"/>
  <c r="G72" i="137"/>
  <c r="G76" i="137"/>
  <c r="G63" i="137"/>
  <c r="F26" i="131"/>
  <c r="F63" i="131" s="1"/>
  <c r="G42" i="143"/>
  <c r="G50" i="143"/>
  <c r="G60" i="143" s="1"/>
  <c r="E50" i="132"/>
  <c r="E60" i="132" s="1"/>
  <c r="E42" i="132"/>
  <c r="H73" i="116"/>
  <c r="H77" i="116"/>
  <c r="H64" i="116"/>
  <c r="H66" i="116"/>
  <c r="E50" i="116"/>
  <c r="E60" i="116" s="1"/>
  <c r="E42" i="116"/>
  <c r="G50" i="132"/>
  <c r="G60" i="132" s="1"/>
  <c r="G42" i="132"/>
  <c r="G49" i="132"/>
  <c r="G59" i="132" s="1"/>
  <c r="G25" i="132"/>
  <c r="G46" i="132" s="1"/>
  <c r="G41" i="132"/>
  <c r="G45" i="122"/>
  <c r="G48" i="122"/>
  <c r="G58" i="122" s="1"/>
  <c r="G40" i="122"/>
  <c r="G44" i="122"/>
  <c r="F50" i="143"/>
  <c r="F60" i="143" s="1"/>
  <c r="F42" i="143"/>
  <c r="G45" i="121"/>
  <c r="G48" i="121"/>
  <c r="G58" i="121" s="1"/>
  <c r="G44" i="121"/>
  <c r="G40" i="121"/>
  <c r="G62" i="121"/>
  <c r="G45" i="119"/>
  <c r="G48" i="119"/>
  <c r="G58" i="119" s="1"/>
  <c r="G44" i="119"/>
  <c r="G40" i="119"/>
  <c r="G42" i="119"/>
  <c r="G50" i="119"/>
  <c r="G60" i="119" s="1"/>
  <c r="G46" i="119"/>
  <c r="I81" i="119"/>
  <c r="F63" i="111"/>
  <c r="AD101" i="115"/>
  <c r="G73" i="113"/>
  <c r="G77" i="113"/>
  <c r="AD101" i="111"/>
  <c r="AD102" i="140"/>
  <c r="E72" i="111"/>
  <c r="E76" i="111"/>
  <c r="E63" i="111"/>
  <c r="E32" i="130"/>
  <c r="E25" i="130" s="1"/>
  <c r="F32" i="112"/>
  <c r="F25" i="112" s="1"/>
  <c r="F45" i="112" s="1"/>
  <c r="G64" i="137"/>
  <c r="G77" i="137"/>
  <c r="G73" i="137"/>
  <c r="F72" i="131"/>
  <c r="F76" i="131"/>
  <c r="F66" i="131"/>
  <c r="F80" i="131" s="1"/>
  <c r="F32" i="134"/>
  <c r="G41" i="140"/>
  <c r="G49" i="140"/>
  <c r="G59" i="140" s="1"/>
  <c r="H45" i="112"/>
  <c r="H48" i="112"/>
  <c r="H58" i="112" s="1"/>
  <c r="H40" i="112"/>
  <c r="H44" i="112"/>
  <c r="G64" i="118"/>
  <c r="I73" i="145"/>
  <c r="I77" i="145"/>
  <c r="I64" i="145"/>
  <c r="I66" i="145"/>
  <c r="I81" i="145" s="1"/>
  <c r="H40" i="130"/>
  <c r="H44" i="130"/>
  <c r="H48" i="130"/>
  <c r="H58" i="130" s="1"/>
  <c r="H46" i="130"/>
  <c r="G66" i="113"/>
  <c r="F41" i="119"/>
  <c r="F49" i="119"/>
  <c r="F59" i="119" s="1"/>
  <c r="H25" i="140"/>
  <c r="I81" i="116"/>
  <c r="I79" i="116"/>
  <c r="I71" i="116"/>
  <c r="I75" i="116"/>
  <c r="I62" i="116"/>
  <c r="I91" i="116"/>
  <c r="I92" i="116" s="1"/>
  <c r="I93" i="116" s="1"/>
  <c r="I80" i="116"/>
  <c r="E49" i="117"/>
  <c r="E59" i="117" s="1"/>
  <c r="E25" i="117"/>
  <c r="E41" i="117"/>
  <c r="D71" i="126"/>
  <c r="D62" i="126"/>
  <c r="D79" i="126"/>
  <c r="D75" i="126"/>
  <c r="D91" i="126"/>
  <c r="D92" i="126" s="1"/>
  <c r="D93" i="126" s="1"/>
  <c r="D80" i="126"/>
  <c r="F45" i="128"/>
  <c r="F40" i="128"/>
  <c r="F48" i="128"/>
  <c r="F58" i="128" s="1"/>
  <c r="F44" i="128"/>
  <c r="H81" i="130"/>
  <c r="H46" i="113"/>
  <c r="G68" i="145"/>
  <c r="G41" i="118"/>
  <c r="G49" i="118"/>
  <c r="G59" i="118" s="1"/>
  <c r="G25" i="118"/>
  <c r="G46" i="118" s="1"/>
  <c r="E41" i="116"/>
  <c r="E25" i="116"/>
  <c r="E62" i="116" s="1"/>
  <c r="E49" i="116"/>
  <c r="E59" i="116" s="1"/>
  <c r="E26" i="134"/>
  <c r="E77" i="116"/>
  <c r="E64" i="116"/>
  <c r="E73" i="116"/>
  <c r="F63" i="137"/>
  <c r="F76" i="137"/>
  <c r="F72" i="137"/>
  <c r="E26" i="137"/>
  <c r="AE97" i="121"/>
  <c r="E26" i="120"/>
  <c r="AE97" i="122"/>
  <c r="AC99" i="145"/>
  <c r="F77" i="117"/>
  <c r="F64" i="117"/>
  <c r="F73" i="117"/>
  <c r="F32" i="132"/>
  <c r="F25" i="132" s="1"/>
  <c r="F26" i="129"/>
  <c r="F26" i="117"/>
  <c r="F32" i="111"/>
  <c r="F25" i="111" s="1"/>
  <c r="G66" i="119"/>
  <c r="G81" i="119" s="1"/>
  <c r="G63" i="119"/>
  <c r="G72" i="119"/>
  <c r="G76" i="119"/>
  <c r="G73" i="143"/>
  <c r="G77" i="143"/>
  <c r="G64" i="143"/>
  <c r="J92" i="140"/>
  <c r="I46" i="140"/>
  <c r="I44" i="140"/>
  <c r="I48" i="140"/>
  <c r="I58" i="140" s="1"/>
  <c r="I40" i="140"/>
  <c r="E42" i="124"/>
  <c r="E50" i="124"/>
  <c r="E60" i="124" s="1"/>
  <c r="E41" i="130"/>
  <c r="E49" i="130"/>
  <c r="E59" i="130" s="1"/>
  <c r="F49" i="112"/>
  <c r="F59" i="112" s="1"/>
  <c r="F41" i="112"/>
  <c r="F45" i="124"/>
  <c r="F44" i="124"/>
  <c r="F48" i="124"/>
  <c r="F58" i="124" s="1"/>
  <c r="F40" i="124"/>
  <c r="F25" i="130"/>
  <c r="F46" i="130" s="1"/>
  <c r="H80" i="119"/>
  <c r="H71" i="119"/>
  <c r="H79" i="119"/>
  <c r="H62" i="119"/>
  <c r="H75" i="119"/>
  <c r="H91" i="119"/>
  <c r="H92" i="119" s="1"/>
  <c r="H93" i="119" s="1"/>
  <c r="I73" i="140"/>
  <c r="I77" i="140"/>
  <c r="I64" i="140"/>
  <c r="H62" i="117"/>
  <c r="H40" i="117"/>
  <c r="H44" i="117"/>
  <c r="H48" i="117"/>
  <c r="H58" i="117" s="1"/>
  <c r="H46" i="117"/>
  <c r="F42" i="113"/>
  <c r="F50" i="113"/>
  <c r="F60" i="113" s="1"/>
  <c r="F46" i="113"/>
  <c r="G42" i="122"/>
  <c r="G50" i="122"/>
  <c r="G60" i="122" s="1"/>
  <c r="G46" i="122"/>
  <c r="F44" i="144"/>
  <c r="F40" i="144"/>
  <c r="F48" i="144"/>
  <c r="F58" i="144" s="1"/>
  <c r="K93" i="145"/>
  <c r="K93" i="140"/>
  <c r="K91" i="140" s="1"/>
  <c r="H81" i="115"/>
  <c r="H75" i="115"/>
  <c r="H79" i="115"/>
  <c r="H71" i="115"/>
  <c r="H62" i="115"/>
  <c r="H91" i="115"/>
  <c r="H92" i="115" s="1"/>
  <c r="H93" i="115" s="1"/>
  <c r="I66" i="140"/>
  <c r="I45" i="145"/>
  <c r="I48" i="145"/>
  <c r="I58" i="145" s="1"/>
  <c r="I44" i="145"/>
  <c r="I40" i="145"/>
  <c r="G50" i="128"/>
  <c r="G60" i="128" s="1"/>
  <c r="G42" i="128"/>
  <c r="G46" i="128"/>
  <c r="G42" i="137"/>
  <c r="G50" i="137"/>
  <c r="G60" i="137" s="1"/>
  <c r="G46" i="137"/>
  <c r="F66" i="115"/>
  <c r="G81" i="111"/>
  <c r="G25" i="131"/>
  <c r="G32" i="113"/>
  <c r="G25" i="113" s="1"/>
  <c r="G34" i="145"/>
  <c r="G32" i="145" s="1"/>
  <c r="G34" i="140"/>
  <c r="G32" i="140" s="1"/>
  <c r="G64" i="140" s="1"/>
  <c r="AD97" i="144"/>
  <c r="AD101" i="131"/>
  <c r="G73" i="115"/>
  <c r="G64" i="115"/>
  <c r="G77" i="115"/>
  <c r="G81" i="115"/>
  <c r="AE97" i="120"/>
  <c r="D26" i="129"/>
  <c r="E26" i="129"/>
  <c r="AB101" i="143"/>
  <c r="AE97" i="112"/>
  <c r="F77" i="131"/>
  <c r="F73" i="131"/>
  <c r="F63" i="124"/>
  <c r="F66" i="124"/>
  <c r="F81" i="124" s="1"/>
  <c r="F76" i="124"/>
  <c r="F72" i="124"/>
  <c r="F66" i="117"/>
  <c r="F81" i="117" s="1"/>
  <c r="F72" i="117"/>
  <c r="F76" i="117"/>
  <c r="F72" i="128"/>
  <c r="F63" i="128"/>
  <c r="F76" i="128"/>
  <c r="F66" i="128"/>
  <c r="F80" i="128" s="1"/>
  <c r="F32" i="121"/>
  <c r="F32" i="131"/>
  <c r="F64" i="131" s="1"/>
  <c r="G64" i="119"/>
  <c r="G77" i="119"/>
  <c r="G73" i="119"/>
  <c r="G41" i="113"/>
  <c r="G49" i="113"/>
  <c r="G59" i="113" s="1"/>
  <c r="G25" i="143"/>
  <c r="G41" i="143"/>
  <c r="G49" i="143"/>
  <c r="G59" i="143" s="1"/>
  <c r="G80" i="134"/>
  <c r="F41" i="132"/>
  <c r="F49" i="132"/>
  <c r="F59" i="132" s="1"/>
  <c r="H48" i="128"/>
  <c r="H58" i="128" s="1"/>
  <c r="H44" i="128"/>
  <c r="H40" i="128"/>
  <c r="H46" i="128"/>
  <c r="G40" i="111"/>
  <c r="G44" i="111"/>
  <c r="G48" i="111"/>
  <c r="G58" i="111" s="1"/>
  <c r="G45" i="111"/>
  <c r="I80" i="112"/>
  <c r="I75" i="112"/>
  <c r="I79" i="112"/>
  <c r="I71" i="112"/>
  <c r="I62" i="112"/>
  <c r="I91" i="112"/>
  <c r="I92" i="112" s="1"/>
  <c r="H46" i="121"/>
  <c r="G66" i="128"/>
  <c r="G25" i="120"/>
  <c r="H44" i="131"/>
  <c r="H48" i="131"/>
  <c r="H58" i="131" s="1"/>
  <c r="H40" i="131"/>
  <c r="H45" i="131"/>
  <c r="H42" i="111"/>
  <c r="H50" i="111"/>
  <c r="H60" i="111" s="1"/>
  <c r="E33" i="140"/>
  <c r="H80" i="121"/>
  <c r="H79" i="121"/>
  <c r="H62" i="121"/>
  <c r="H75" i="121"/>
  <c r="H71" i="121"/>
  <c r="H91" i="121"/>
  <c r="H45" i="132"/>
  <c r="G50" i="129"/>
  <c r="G60" i="129" s="1"/>
  <c r="G42" i="129"/>
  <c r="G46" i="129"/>
  <c r="H62" i="132"/>
  <c r="H46" i="131"/>
  <c r="F41" i="115"/>
  <c r="F25" i="115"/>
  <c r="F49" i="115"/>
  <c r="F59" i="115" s="1"/>
  <c r="H62" i="113"/>
  <c r="AD101" i="134"/>
  <c r="F64" i="130"/>
  <c r="F77" i="130"/>
  <c r="F81" i="130"/>
  <c r="F73" i="130"/>
  <c r="F64" i="124"/>
  <c r="F73" i="124"/>
  <c r="F77" i="124"/>
  <c r="F77" i="128"/>
  <c r="F73" i="128"/>
  <c r="F64" i="128"/>
  <c r="F63" i="122"/>
  <c r="F66" i="122"/>
  <c r="F80" i="122" s="1"/>
  <c r="F72" i="122"/>
  <c r="F76" i="122"/>
  <c r="D26" i="131"/>
  <c r="G73" i="117"/>
  <c r="G64" i="117"/>
  <c r="G77" i="117"/>
  <c r="G81" i="117"/>
  <c r="I62" i="137"/>
  <c r="I79" i="137"/>
  <c r="I71" i="137"/>
  <c r="I75" i="137"/>
  <c r="I91" i="137"/>
  <c r="I92" i="137" s="1"/>
  <c r="I93" i="137" s="1"/>
  <c r="I80" i="137"/>
  <c r="E41" i="132"/>
  <c r="E25" i="132"/>
  <c r="E46" i="132" s="1"/>
  <c r="E49" i="132"/>
  <c r="E59" i="132" s="1"/>
  <c r="J93" i="140"/>
  <c r="J91" i="140" s="1"/>
  <c r="F41" i="118"/>
  <c r="F49" i="118"/>
  <c r="F59" i="118" s="1"/>
  <c r="G44" i="137"/>
  <c r="G40" i="137"/>
  <c r="G48" i="137"/>
  <c r="G58" i="137" s="1"/>
  <c r="F42" i="129"/>
  <c r="F50" i="129"/>
  <c r="F60" i="129" s="1"/>
  <c r="AB97" i="137"/>
  <c r="AB98" i="145"/>
  <c r="AB97" i="145" s="1"/>
  <c r="I81" i="120"/>
  <c r="I79" i="120"/>
  <c r="I71" i="120"/>
  <c r="I75" i="120"/>
  <c r="I62" i="120"/>
  <c r="I91" i="120"/>
  <c r="I92" i="120" s="1"/>
  <c r="I93" i="120" s="1"/>
  <c r="I80" i="120"/>
  <c r="H68" i="145"/>
  <c r="H66" i="145" s="1"/>
  <c r="H50" i="145"/>
  <c r="H60" i="145" s="1"/>
  <c r="H42" i="145"/>
  <c r="H76" i="145"/>
  <c r="H63" i="145"/>
  <c r="H72" i="145"/>
  <c r="E33" i="145"/>
  <c r="H71" i="130"/>
  <c r="H75" i="130"/>
  <c r="H79" i="130"/>
  <c r="H62" i="130"/>
  <c r="H91" i="130"/>
  <c r="H92" i="130" s="1"/>
  <c r="H93" i="130" s="1"/>
  <c r="G66" i="129"/>
  <c r="G81" i="129" s="1"/>
  <c r="F45" i="113"/>
  <c r="B25" i="112"/>
  <c r="H25" i="111"/>
  <c r="H46" i="111" s="1"/>
  <c r="F42" i="128"/>
  <c r="F50" i="128"/>
  <c r="F60" i="128" s="1"/>
  <c r="F46" i="128"/>
  <c r="E49" i="124"/>
  <c r="E59" i="124" s="1"/>
  <c r="E41" i="124"/>
  <c r="E25" i="124"/>
  <c r="E45" i="124" s="1"/>
  <c r="G46" i="121"/>
  <c r="F42" i="116"/>
  <c r="F50" i="116"/>
  <c r="F60" i="116" s="1"/>
  <c r="H62" i="128"/>
  <c r="D32" i="129"/>
  <c r="E26" i="131"/>
  <c r="D26" i="111"/>
  <c r="F66" i="132"/>
  <c r="AE101" i="118" l="1"/>
  <c r="AB101" i="145"/>
  <c r="H77" i="140"/>
  <c r="H66" i="140"/>
  <c r="H81" i="140" s="1"/>
  <c r="AE101" i="113"/>
  <c r="F81" i="131"/>
  <c r="AF97" i="126"/>
  <c r="AE101" i="130"/>
  <c r="H73" i="140"/>
  <c r="AF97" i="125"/>
  <c r="AF97" i="132"/>
  <c r="AE101" i="134"/>
  <c r="G77" i="140"/>
  <c r="AF97" i="129"/>
  <c r="AE101" i="121"/>
  <c r="G25" i="145"/>
  <c r="G48" i="145" s="1"/>
  <c r="G58" i="145" s="1"/>
  <c r="G41" i="145"/>
  <c r="AF97" i="117"/>
  <c r="AE101" i="120"/>
  <c r="AE101" i="115"/>
  <c r="AC101" i="143"/>
  <c r="AF97" i="120"/>
  <c r="AE101" i="132"/>
  <c r="AE101" i="126"/>
  <c r="AF97" i="121"/>
  <c r="AE99" i="140"/>
  <c r="AE97" i="140" s="1"/>
  <c r="AE101" i="112"/>
  <c r="AE101" i="124"/>
  <c r="AE101" i="131"/>
  <c r="AD103" i="140"/>
  <c r="AD101" i="140" s="1"/>
  <c r="AF97" i="113"/>
  <c r="AF97" i="134"/>
  <c r="AE101" i="128"/>
  <c r="AE101" i="119"/>
  <c r="G45" i="118"/>
  <c r="F45" i="111"/>
  <c r="F40" i="111"/>
  <c r="F44" i="111"/>
  <c r="F48" i="111"/>
  <c r="F58" i="111" s="1"/>
  <c r="F62" i="111"/>
  <c r="E49" i="131"/>
  <c r="E59" i="131" s="1"/>
  <c r="E25" i="131"/>
  <c r="E41" i="131"/>
  <c r="D50" i="129"/>
  <c r="D60" i="129" s="1"/>
  <c r="D42" i="129"/>
  <c r="F44" i="120"/>
  <c r="F48" i="120"/>
  <c r="F58" i="120" s="1"/>
  <c r="F40" i="120"/>
  <c r="F45" i="120"/>
  <c r="F75" i="132"/>
  <c r="F71" i="132"/>
  <c r="F62" i="132"/>
  <c r="F79" i="132"/>
  <c r="F91" i="132"/>
  <c r="F92" i="132" s="1"/>
  <c r="F93" i="132" s="1"/>
  <c r="F80" i="132"/>
  <c r="D49" i="111"/>
  <c r="D59" i="111" s="1"/>
  <c r="D41" i="111"/>
  <c r="D26" i="120"/>
  <c r="AE101" i="129"/>
  <c r="E72" i="118"/>
  <c r="E76" i="118"/>
  <c r="E63" i="118"/>
  <c r="AE101" i="111"/>
  <c r="AE102" i="140"/>
  <c r="D26" i="134"/>
  <c r="E72" i="115"/>
  <c r="E76" i="115"/>
  <c r="E32" i="134"/>
  <c r="E25" i="134" s="1"/>
  <c r="D32" i="144"/>
  <c r="E66" i="143"/>
  <c r="E81" i="143" s="1"/>
  <c r="E72" i="143"/>
  <c r="E76" i="143"/>
  <c r="E76" i="130"/>
  <c r="E66" i="130"/>
  <c r="E81" i="130" s="1"/>
  <c r="E63" i="130"/>
  <c r="E72" i="130"/>
  <c r="D41" i="131"/>
  <c r="D49" i="131"/>
  <c r="D59" i="131" s="1"/>
  <c r="D25" i="131"/>
  <c r="D46" i="131" s="1"/>
  <c r="F80" i="124"/>
  <c r="F79" i="124"/>
  <c r="F71" i="124"/>
  <c r="F62" i="124"/>
  <c r="F75" i="124"/>
  <c r="F91" i="124"/>
  <c r="F92" i="124" s="1"/>
  <c r="F93" i="124" s="1"/>
  <c r="G42" i="113"/>
  <c r="G50" i="113"/>
  <c r="G60" i="113" s="1"/>
  <c r="E45" i="130"/>
  <c r="E48" i="130"/>
  <c r="E58" i="130" s="1"/>
  <c r="E44" i="130"/>
  <c r="E40" i="130"/>
  <c r="F34" i="140"/>
  <c r="F32" i="140" s="1"/>
  <c r="G62" i="113"/>
  <c r="G75" i="113"/>
  <c r="G71" i="113"/>
  <c r="G79" i="113"/>
  <c r="G91" i="113"/>
  <c r="G92" i="113" s="1"/>
  <c r="G93" i="113" s="1"/>
  <c r="G80" i="113"/>
  <c r="F46" i="112"/>
  <c r="F42" i="112"/>
  <c r="F50" i="112"/>
  <c r="F60" i="112" s="1"/>
  <c r="G64" i="113"/>
  <c r="C75" i="126"/>
  <c r="C71" i="126"/>
  <c r="C62" i="126"/>
  <c r="C79" i="126"/>
  <c r="C91" i="126"/>
  <c r="C92" i="126" s="1"/>
  <c r="C93" i="126" s="1"/>
  <c r="C80" i="126"/>
  <c r="G71" i="122"/>
  <c r="G79" i="122"/>
  <c r="G75" i="122"/>
  <c r="G62" i="122"/>
  <c r="G91" i="122"/>
  <c r="G92" i="122" s="1"/>
  <c r="G93" i="122" s="1"/>
  <c r="G80" i="122"/>
  <c r="F48" i="122"/>
  <c r="F58" i="122" s="1"/>
  <c r="F44" i="122"/>
  <c r="F40" i="122"/>
  <c r="F45" i="122"/>
  <c r="E50" i="121"/>
  <c r="E60" i="121" s="1"/>
  <c r="E42" i="121"/>
  <c r="F81" i="113"/>
  <c r="F71" i="113"/>
  <c r="F79" i="113"/>
  <c r="F75" i="113"/>
  <c r="F62" i="113"/>
  <c r="F91" i="113"/>
  <c r="F92" i="113" s="1"/>
  <c r="F93" i="113" s="1"/>
  <c r="F80" i="143"/>
  <c r="F75" i="143"/>
  <c r="F71" i="143"/>
  <c r="F79" i="143"/>
  <c r="F91" i="143"/>
  <c r="F92" i="143" s="1"/>
  <c r="F93" i="143" s="1"/>
  <c r="B45" i="122"/>
  <c r="B44" i="122"/>
  <c r="B48" i="122"/>
  <c r="B58" i="122" s="1"/>
  <c r="B40" i="122"/>
  <c r="D26" i="113"/>
  <c r="F64" i="121"/>
  <c r="F73" i="121"/>
  <c r="F77" i="121"/>
  <c r="AC103" i="145"/>
  <c r="C26" i="121"/>
  <c r="AF97" i="131"/>
  <c r="C26" i="112"/>
  <c r="F64" i="129"/>
  <c r="F77" i="129"/>
  <c r="F73" i="129"/>
  <c r="F76" i="134"/>
  <c r="F63" i="134"/>
  <c r="F66" i="134"/>
  <c r="F72" i="134"/>
  <c r="E32" i="125"/>
  <c r="F64" i="116"/>
  <c r="F73" i="116"/>
  <c r="F77" i="116"/>
  <c r="D32" i="137"/>
  <c r="D25" i="137" s="1"/>
  <c r="E32" i="137"/>
  <c r="E25" i="137" s="1"/>
  <c r="E45" i="137" s="1"/>
  <c r="E73" i="130"/>
  <c r="E77" i="130"/>
  <c r="E64" i="130"/>
  <c r="H81" i="145"/>
  <c r="H75" i="145"/>
  <c r="H62" i="145"/>
  <c r="H71" i="145"/>
  <c r="H79" i="145"/>
  <c r="H91" i="145"/>
  <c r="I93" i="112"/>
  <c r="I92" i="145"/>
  <c r="I92" i="140"/>
  <c r="F45" i="132"/>
  <c r="F44" i="132"/>
  <c r="F48" i="132"/>
  <c r="F58" i="132" s="1"/>
  <c r="F40" i="132"/>
  <c r="G46" i="113"/>
  <c r="G44" i="113"/>
  <c r="G48" i="113"/>
  <c r="G58" i="113" s="1"/>
  <c r="G40" i="113"/>
  <c r="F50" i="121"/>
  <c r="F60" i="121" s="1"/>
  <c r="F42" i="121"/>
  <c r="E41" i="129"/>
  <c r="E49" i="129"/>
  <c r="E59" i="129" s="1"/>
  <c r="G40" i="131"/>
  <c r="G48" i="131"/>
  <c r="G58" i="131" s="1"/>
  <c r="G44" i="131"/>
  <c r="G45" i="131"/>
  <c r="F34" i="145"/>
  <c r="F32" i="145" s="1"/>
  <c r="E41" i="120"/>
  <c r="E49" i="120"/>
  <c r="E59" i="120" s="1"/>
  <c r="E46" i="117"/>
  <c r="E48" i="117"/>
  <c r="E58" i="117" s="1"/>
  <c r="E40" i="117"/>
  <c r="E44" i="117"/>
  <c r="G81" i="113"/>
  <c r="E27" i="145"/>
  <c r="E27" i="140"/>
  <c r="E50" i="128"/>
  <c r="E60" i="128" s="1"/>
  <c r="E42" i="128"/>
  <c r="H92" i="111"/>
  <c r="H93" i="111" s="1"/>
  <c r="F42" i="118"/>
  <c r="F50" i="118"/>
  <c r="F60" i="118" s="1"/>
  <c r="F46" i="118"/>
  <c r="F50" i="137"/>
  <c r="F60" i="137" s="1"/>
  <c r="F42" i="137"/>
  <c r="F46" i="137"/>
  <c r="B46" i="122"/>
  <c r="AD101" i="144"/>
  <c r="E63" i="120"/>
  <c r="E72" i="120"/>
  <c r="E76" i="120"/>
  <c r="AF97" i="128"/>
  <c r="F66" i="129"/>
  <c r="F81" i="129" s="1"/>
  <c r="F72" i="129"/>
  <c r="F63" i="129"/>
  <c r="F76" i="129"/>
  <c r="F73" i="134"/>
  <c r="F77" i="134"/>
  <c r="F81" i="134"/>
  <c r="F64" i="134"/>
  <c r="E26" i="125"/>
  <c r="E63" i="125" s="1"/>
  <c r="F66" i="116"/>
  <c r="F76" i="116"/>
  <c r="F72" i="116"/>
  <c r="E72" i="117"/>
  <c r="E63" i="117"/>
  <c r="E76" i="117"/>
  <c r="E66" i="117"/>
  <c r="E80" i="117" s="1"/>
  <c r="E26" i="119"/>
  <c r="E46" i="124"/>
  <c r="F49" i="117"/>
  <c r="F59" i="117" s="1"/>
  <c r="F41" i="117"/>
  <c r="F25" i="117"/>
  <c r="F45" i="117" s="1"/>
  <c r="G73" i="145"/>
  <c r="G77" i="145"/>
  <c r="G64" i="145"/>
  <c r="E42" i="130"/>
  <c r="E50" i="130"/>
  <c r="E60" i="130" s="1"/>
  <c r="E46" i="130"/>
  <c r="G81" i="137"/>
  <c r="G79" i="137"/>
  <c r="G75" i="137"/>
  <c r="G62" i="137"/>
  <c r="G71" i="137"/>
  <c r="G91" i="137"/>
  <c r="G92" i="137" s="1"/>
  <c r="G93" i="137" s="1"/>
  <c r="D25" i="144"/>
  <c r="D41" i="144"/>
  <c r="D49" i="144"/>
  <c r="D59" i="144" s="1"/>
  <c r="F64" i="111"/>
  <c r="G62" i="118"/>
  <c r="F25" i="121"/>
  <c r="F46" i="121" s="1"/>
  <c r="G72" i="132"/>
  <c r="G76" i="132"/>
  <c r="G63" i="132"/>
  <c r="G66" i="132"/>
  <c r="G80" i="132" s="1"/>
  <c r="H45" i="145"/>
  <c r="H44" i="145"/>
  <c r="H40" i="145"/>
  <c r="H48" i="145"/>
  <c r="H58" i="145" s="1"/>
  <c r="D73" i="129"/>
  <c r="D77" i="129"/>
  <c r="D64" i="129"/>
  <c r="AF97" i="119"/>
  <c r="AF97" i="116"/>
  <c r="AD97" i="137"/>
  <c r="AD98" i="145"/>
  <c r="B64" i="126"/>
  <c r="B77" i="126"/>
  <c r="B73" i="126"/>
  <c r="B66" i="126"/>
  <c r="B81" i="126" s="1"/>
  <c r="F73" i="132"/>
  <c r="F64" i="132"/>
  <c r="F81" i="132"/>
  <c r="F77" i="132"/>
  <c r="AF97" i="118"/>
  <c r="AF97" i="115"/>
  <c r="AD99" i="145"/>
  <c r="E76" i="112"/>
  <c r="E72" i="112"/>
  <c r="AF97" i="124"/>
  <c r="D32" i="116"/>
  <c r="E76" i="125"/>
  <c r="E72" i="125"/>
  <c r="E66" i="125"/>
  <c r="E80" i="125" s="1"/>
  <c r="F66" i="121"/>
  <c r="F80" i="121" s="1"/>
  <c r="F76" i="121"/>
  <c r="F72" i="121"/>
  <c r="F63" i="121"/>
  <c r="E32" i="120"/>
  <c r="E25" i="120" s="1"/>
  <c r="E64" i="117"/>
  <c r="E77" i="117"/>
  <c r="E73" i="117"/>
  <c r="F64" i="125"/>
  <c r="F73" i="125"/>
  <c r="F77" i="125"/>
  <c r="E32" i="119"/>
  <c r="F66" i="112"/>
  <c r="F72" i="112"/>
  <c r="F76" i="112"/>
  <c r="F63" i="112"/>
  <c r="F67" i="145"/>
  <c r="F67" i="140"/>
  <c r="H45" i="111"/>
  <c r="H44" i="111"/>
  <c r="H48" i="111"/>
  <c r="H58" i="111" s="1"/>
  <c r="H40" i="111"/>
  <c r="E45" i="132"/>
  <c r="E44" i="132"/>
  <c r="E48" i="132"/>
  <c r="E58" i="132" s="1"/>
  <c r="E40" i="132"/>
  <c r="D49" i="129"/>
  <c r="D59" i="129" s="1"/>
  <c r="D41" i="129"/>
  <c r="D25" i="129"/>
  <c r="D46" i="129" s="1"/>
  <c r="AD101" i="132"/>
  <c r="F80" i="115"/>
  <c r="F71" i="115"/>
  <c r="F62" i="115"/>
  <c r="F79" i="115"/>
  <c r="F75" i="115"/>
  <c r="F91" i="115"/>
  <c r="F92" i="115" s="1"/>
  <c r="F93" i="115" s="1"/>
  <c r="E41" i="134"/>
  <c r="E49" i="134"/>
  <c r="E59" i="134" s="1"/>
  <c r="H45" i="140"/>
  <c r="H44" i="140"/>
  <c r="H40" i="140"/>
  <c r="H48" i="140"/>
  <c r="H58" i="140" s="1"/>
  <c r="F42" i="134"/>
  <c r="F50" i="134"/>
  <c r="F60" i="134" s="1"/>
  <c r="E46" i="116"/>
  <c r="D50" i="131"/>
  <c r="D60" i="131" s="1"/>
  <c r="D42" i="131"/>
  <c r="F50" i="120"/>
  <c r="F60" i="120" s="1"/>
  <c r="F42" i="120"/>
  <c r="F46" i="120"/>
  <c r="E77" i="132"/>
  <c r="E73" i="132"/>
  <c r="E64" i="132"/>
  <c r="E66" i="132"/>
  <c r="H62" i="111"/>
  <c r="F80" i="144"/>
  <c r="F79" i="144"/>
  <c r="F75" i="144"/>
  <c r="F71" i="144"/>
  <c r="F62" i="144"/>
  <c r="F91" i="144"/>
  <c r="F92" i="144" s="1"/>
  <c r="F93" i="144" s="1"/>
  <c r="G92" i="111"/>
  <c r="G93" i="111" s="1"/>
  <c r="E42" i="131"/>
  <c r="E50" i="131"/>
  <c r="E60" i="131" s="1"/>
  <c r="E46" i="131"/>
  <c r="G81" i="122"/>
  <c r="G46" i="131"/>
  <c r="F41" i="143"/>
  <c r="F49" i="143"/>
  <c r="F59" i="143" s="1"/>
  <c r="F25" i="143"/>
  <c r="F62" i="143" s="1"/>
  <c r="F62" i="130"/>
  <c r="AF97" i="130"/>
  <c r="D26" i="130"/>
  <c r="C26" i="132"/>
  <c r="E63" i="134"/>
  <c r="E72" i="134"/>
  <c r="E76" i="134"/>
  <c r="E63" i="113"/>
  <c r="E76" i="113"/>
  <c r="E72" i="113"/>
  <c r="E64" i="124"/>
  <c r="E73" i="124"/>
  <c r="E77" i="124"/>
  <c r="E66" i="124"/>
  <c r="E81" i="124" s="1"/>
  <c r="AE101" i="116"/>
  <c r="E77" i="144"/>
  <c r="E73" i="144"/>
  <c r="E32" i="129"/>
  <c r="E26" i="121"/>
  <c r="E32" i="118"/>
  <c r="E25" i="118" s="1"/>
  <c r="E26" i="112"/>
  <c r="E63" i="112" s="1"/>
  <c r="D33" i="145"/>
  <c r="D33" i="140"/>
  <c r="E32" i="113"/>
  <c r="E25" i="113" s="1"/>
  <c r="F72" i="125"/>
  <c r="F66" i="125"/>
  <c r="F80" i="125" s="1"/>
  <c r="F63" i="125"/>
  <c r="F76" i="125"/>
  <c r="E32" i="144"/>
  <c r="F81" i="112"/>
  <c r="F73" i="112"/>
  <c r="F77" i="112"/>
  <c r="F64" i="112"/>
  <c r="B48" i="112"/>
  <c r="B58" i="112" s="1"/>
  <c r="B44" i="112"/>
  <c r="B40" i="112"/>
  <c r="B45" i="112"/>
  <c r="F81" i="128"/>
  <c r="F62" i="128"/>
  <c r="F75" i="128"/>
  <c r="F71" i="128"/>
  <c r="F79" i="128"/>
  <c r="F91" i="128"/>
  <c r="F92" i="128" s="1"/>
  <c r="F93" i="128" s="1"/>
  <c r="F63" i="117"/>
  <c r="G80" i="119"/>
  <c r="G75" i="119"/>
  <c r="G79" i="119"/>
  <c r="G71" i="119"/>
  <c r="G62" i="119"/>
  <c r="G91" i="119"/>
  <c r="G92" i="119" s="1"/>
  <c r="G93" i="119" s="1"/>
  <c r="E45" i="116"/>
  <c r="E40" i="116"/>
  <c r="E48" i="116"/>
  <c r="E58" i="116" s="1"/>
  <c r="E44" i="116"/>
  <c r="F41" i="131"/>
  <c r="F49" i="131"/>
  <c r="F59" i="131" s="1"/>
  <c r="F25" i="131"/>
  <c r="F46" i="131" s="1"/>
  <c r="E41" i="113"/>
  <c r="E49" i="113"/>
  <c r="E59" i="113" s="1"/>
  <c r="C81" i="126"/>
  <c r="D41" i="137"/>
  <c r="D49" i="137"/>
  <c r="D59" i="137" s="1"/>
  <c r="B46" i="112"/>
  <c r="F46" i="122"/>
  <c r="E50" i="143"/>
  <c r="E60" i="143" s="1"/>
  <c r="E42" i="143"/>
  <c r="E40" i="111"/>
  <c r="E48" i="111"/>
  <c r="E58" i="111" s="1"/>
  <c r="E44" i="111"/>
  <c r="E45" i="111"/>
  <c r="E77" i="143"/>
  <c r="E73" i="143"/>
  <c r="E64" i="143"/>
  <c r="D26" i="119"/>
  <c r="AD97" i="143"/>
  <c r="E72" i="137"/>
  <c r="E63" i="137"/>
  <c r="E76" i="137"/>
  <c r="AF97" i="111"/>
  <c r="AF98" i="140"/>
  <c r="E64" i="125"/>
  <c r="E73" i="125"/>
  <c r="E77" i="125"/>
  <c r="E32" i="115"/>
  <c r="E26" i="144"/>
  <c r="E63" i="144" s="1"/>
  <c r="B76" i="122"/>
  <c r="B72" i="122"/>
  <c r="B63" i="122"/>
  <c r="B66" i="122"/>
  <c r="B81" i="122" s="1"/>
  <c r="E48" i="124"/>
  <c r="E58" i="124" s="1"/>
  <c r="E44" i="124"/>
  <c r="E40" i="124"/>
  <c r="H80" i="145"/>
  <c r="H77" i="145"/>
  <c r="H73" i="145"/>
  <c r="H64" i="145"/>
  <c r="F79" i="122"/>
  <c r="F62" i="122"/>
  <c r="F75" i="122"/>
  <c r="F71" i="122"/>
  <c r="F91" i="122"/>
  <c r="F92" i="122" s="1"/>
  <c r="F93" i="122" s="1"/>
  <c r="G45" i="120"/>
  <c r="G44" i="120"/>
  <c r="G48" i="120"/>
  <c r="G58" i="120" s="1"/>
  <c r="G40" i="120"/>
  <c r="G45" i="143"/>
  <c r="G44" i="143"/>
  <c r="G40" i="143"/>
  <c r="G48" i="143"/>
  <c r="G58" i="143" s="1"/>
  <c r="F80" i="117"/>
  <c r="F71" i="117"/>
  <c r="F79" i="117"/>
  <c r="F75" i="117"/>
  <c r="F91" i="117"/>
  <c r="F92" i="117" s="1"/>
  <c r="F93" i="117" s="1"/>
  <c r="F25" i="129"/>
  <c r="F45" i="129" s="1"/>
  <c r="F49" i="129"/>
  <c r="F59" i="129" s="1"/>
  <c r="F41" i="129"/>
  <c r="E49" i="137"/>
  <c r="E59" i="137" s="1"/>
  <c r="E41" i="137"/>
  <c r="I79" i="145"/>
  <c r="I71" i="145"/>
  <c r="I62" i="145"/>
  <c r="I75" i="145"/>
  <c r="I91" i="145"/>
  <c r="I80" i="145"/>
  <c r="E41" i="118"/>
  <c r="E49" i="118"/>
  <c r="E59" i="118" s="1"/>
  <c r="AC97" i="137"/>
  <c r="AC98" i="145"/>
  <c r="AC97" i="145" s="1"/>
  <c r="F45" i="137"/>
  <c r="F44" i="137"/>
  <c r="F40" i="137"/>
  <c r="F48" i="137"/>
  <c r="F58" i="137" s="1"/>
  <c r="G80" i="131"/>
  <c r="G75" i="131"/>
  <c r="G79" i="131"/>
  <c r="G62" i="131"/>
  <c r="G71" i="131"/>
  <c r="G91" i="131"/>
  <c r="G92" i="131" s="1"/>
  <c r="G93" i="131" s="1"/>
  <c r="F25" i="125"/>
  <c r="F49" i="125"/>
  <c r="F59" i="125" s="1"/>
  <c r="F41" i="125"/>
  <c r="H46" i="140"/>
  <c r="G46" i="120"/>
  <c r="F26" i="116"/>
  <c r="F28" i="145"/>
  <c r="F26" i="145" s="1"/>
  <c r="F28" i="140"/>
  <c r="F26" i="140" s="1"/>
  <c r="F92" i="111"/>
  <c r="F93" i="111" s="1"/>
  <c r="G62" i="120"/>
  <c r="E46" i="111"/>
  <c r="G62" i="143"/>
  <c r="AE101" i="122"/>
  <c r="AF97" i="122"/>
  <c r="D26" i="125"/>
  <c r="C26" i="119"/>
  <c r="C72" i="143"/>
  <c r="C76" i="143"/>
  <c r="D32" i="117"/>
  <c r="C26" i="143"/>
  <c r="D32" i="112"/>
  <c r="E76" i="128"/>
  <c r="E72" i="128"/>
  <c r="E63" i="128"/>
  <c r="E66" i="128"/>
  <c r="E81" i="128" s="1"/>
  <c r="E76" i="144"/>
  <c r="E72" i="144"/>
  <c r="E66" i="144"/>
  <c r="E80" i="144" s="1"/>
  <c r="B64" i="122"/>
  <c r="B73" i="122"/>
  <c r="B77" i="122"/>
  <c r="D32" i="132"/>
  <c r="G75" i="129"/>
  <c r="G71" i="129"/>
  <c r="G62" i="129"/>
  <c r="G79" i="129"/>
  <c r="G91" i="129"/>
  <c r="G92" i="129" s="1"/>
  <c r="G93" i="129" s="1"/>
  <c r="G80" i="129"/>
  <c r="F45" i="115"/>
  <c r="F40" i="115"/>
  <c r="F44" i="115"/>
  <c r="F48" i="115"/>
  <c r="F58" i="115" s="1"/>
  <c r="F46" i="115"/>
  <c r="G71" i="128"/>
  <c r="G62" i="128"/>
  <c r="G79" i="128"/>
  <c r="G75" i="128"/>
  <c r="G91" i="128"/>
  <c r="G92" i="128" s="1"/>
  <c r="G93" i="128" s="1"/>
  <c r="G80" i="128"/>
  <c r="G72" i="145"/>
  <c r="G76" i="145"/>
  <c r="G66" i="145"/>
  <c r="G81" i="145" s="1"/>
  <c r="G63" i="145"/>
  <c r="D27" i="145"/>
  <c r="G42" i="140"/>
  <c r="G50" i="140"/>
  <c r="G60" i="140" s="1"/>
  <c r="I81" i="140"/>
  <c r="I79" i="140"/>
  <c r="I62" i="140"/>
  <c r="I71" i="140"/>
  <c r="I75" i="140"/>
  <c r="I80" i="140"/>
  <c r="F44" i="130"/>
  <c r="F48" i="130"/>
  <c r="F58" i="130" s="1"/>
  <c r="F40" i="130"/>
  <c r="F45" i="130"/>
  <c r="F48" i="112"/>
  <c r="F58" i="112" s="1"/>
  <c r="F44" i="112"/>
  <c r="F40" i="112"/>
  <c r="G45" i="132"/>
  <c r="G44" i="132"/>
  <c r="G40" i="132"/>
  <c r="G48" i="132"/>
  <c r="G58" i="132" s="1"/>
  <c r="H81" i="116"/>
  <c r="H71" i="116"/>
  <c r="H75" i="116"/>
  <c r="H62" i="116"/>
  <c r="H79" i="116"/>
  <c r="H91" i="116"/>
  <c r="H92" i="116" s="1"/>
  <c r="H93" i="116" s="1"/>
  <c r="H80" i="116"/>
  <c r="G80" i="137"/>
  <c r="AE97" i="117"/>
  <c r="D63" i="131"/>
  <c r="B44" i="126"/>
  <c r="B40" i="126"/>
  <c r="B48" i="126"/>
  <c r="B58" i="126" s="1"/>
  <c r="B45" i="126"/>
  <c r="F80" i="113"/>
  <c r="G81" i="128"/>
  <c r="E25" i="128"/>
  <c r="H80" i="140"/>
  <c r="H75" i="140"/>
  <c r="H79" i="140"/>
  <c r="H71" i="140"/>
  <c r="H62" i="140"/>
  <c r="AC102" i="145"/>
  <c r="D26" i="143"/>
  <c r="AE97" i="144"/>
  <c r="D77" i="131"/>
  <c r="D73" i="131"/>
  <c r="D64" i="131"/>
  <c r="AE101" i="125"/>
  <c r="C26" i="144"/>
  <c r="C26" i="116"/>
  <c r="D76" i="128"/>
  <c r="D72" i="128"/>
  <c r="D26" i="121"/>
  <c r="E26" i="115"/>
  <c r="C32" i="134"/>
  <c r="E26" i="143"/>
  <c r="E77" i="128"/>
  <c r="E73" i="128"/>
  <c r="E64" i="128"/>
  <c r="F44" i="118"/>
  <c r="F48" i="118"/>
  <c r="F58" i="118" s="1"/>
  <c r="F40" i="118"/>
  <c r="H92" i="121"/>
  <c r="H93" i="121" s="1"/>
  <c r="G45" i="113"/>
  <c r="F50" i="131"/>
  <c r="F60" i="131" s="1"/>
  <c r="F42" i="131"/>
  <c r="D27" i="140"/>
  <c r="G42" i="145"/>
  <c r="G50" i="145"/>
  <c r="G60" i="145" s="1"/>
  <c r="F42" i="111"/>
  <c r="F50" i="111"/>
  <c r="F60" i="111" s="1"/>
  <c r="F46" i="111"/>
  <c r="F42" i="132"/>
  <c r="F50" i="132"/>
  <c r="F60" i="132" s="1"/>
  <c r="F46" i="132"/>
  <c r="G44" i="118"/>
  <c r="G48" i="118"/>
  <c r="G58" i="118" s="1"/>
  <c r="G40" i="118"/>
  <c r="E45" i="117"/>
  <c r="F40" i="119"/>
  <c r="F48" i="119"/>
  <c r="F58" i="119" s="1"/>
  <c r="F44" i="119"/>
  <c r="G25" i="140"/>
  <c r="F79" i="131"/>
  <c r="F71" i="131"/>
  <c r="F75" i="131"/>
  <c r="F91" i="131"/>
  <c r="F92" i="131" s="1"/>
  <c r="F93" i="131" s="1"/>
  <c r="G46" i="143"/>
  <c r="D66" i="131"/>
  <c r="F50" i="119"/>
  <c r="F60" i="119" s="1"/>
  <c r="F42" i="119"/>
  <c r="F46" i="119"/>
  <c r="F81" i="143"/>
  <c r="F25" i="134"/>
  <c r="F46" i="134" s="1"/>
  <c r="H80" i="131"/>
  <c r="H79" i="131"/>
  <c r="H71" i="131"/>
  <c r="H75" i="131"/>
  <c r="H62" i="131"/>
  <c r="H91" i="131"/>
  <c r="H92" i="131" s="1"/>
  <c r="H93" i="131" s="1"/>
  <c r="F81" i="115"/>
  <c r="F81" i="122"/>
  <c r="G67" i="140"/>
  <c r="E66" i="115"/>
  <c r="D26" i="116"/>
  <c r="D32" i="111"/>
  <c r="D26" i="112"/>
  <c r="E66" i="120"/>
  <c r="E66" i="112"/>
  <c r="D66" i="128"/>
  <c r="C66" i="143"/>
  <c r="G46" i="145" l="1"/>
  <c r="AF101" i="117"/>
  <c r="AG97" i="116"/>
  <c r="F62" i="131"/>
  <c r="G45" i="145"/>
  <c r="G44" i="145"/>
  <c r="G40" i="145"/>
  <c r="AF101" i="131"/>
  <c r="AG97" i="125"/>
  <c r="AF101" i="132"/>
  <c r="AF101" i="125"/>
  <c r="AG97" i="113"/>
  <c r="AC101" i="137"/>
  <c r="AF101" i="124"/>
  <c r="AF101" i="115"/>
  <c r="F62" i="117"/>
  <c r="AF101" i="120"/>
  <c r="AF101" i="112"/>
  <c r="AE99" i="145"/>
  <c r="F68" i="140"/>
  <c r="F66" i="140" s="1"/>
  <c r="F81" i="140" s="1"/>
  <c r="AD103" i="145"/>
  <c r="AC101" i="145"/>
  <c r="AD97" i="145"/>
  <c r="H93" i="145"/>
  <c r="F68" i="145"/>
  <c r="F64" i="145" s="1"/>
  <c r="AG97" i="126"/>
  <c r="AF101" i="134"/>
  <c r="AG97" i="112"/>
  <c r="AG97" i="132"/>
  <c r="AG97" i="129"/>
  <c r="AF99" i="140"/>
  <c r="AF97" i="140" s="1"/>
  <c r="E67" i="140"/>
  <c r="E76" i="140" s="1"/>
  <c r="AF101" i="116"/>
  <c r="AF101" i="129"/>
  <c r="AG97" i="130"/>
  <c r="C32" i="118"/>
  <c r="C64" i="118" s="1"/>
  <c r="AF101" i="130"/>
  <c r="AF101" i="119"/>
  <c r="E45" i="120"/>
  <c r="E44" i="120"/>
  <c r="E40" i="120"/>
  <c r="E48" i="120"/>
  <c r="E58" i="120" s="1"/>
  <c r="E80" i="115"/>
  <c r="E71" i="115"/>
  <c r="E79" i="115"/>
  <c r="E75" i="115"/>
  <c r="E91" i="115"/>
  <c r="E92" i="115" s="1"/>
  <c r="E93" i="115" s="1"/>
  <c r="C49" i="143"/>
  <c r="C59" i="143" s="1"/>
  <c r="C41" i="143"/>
  <c r="C63" i="143"/>
  <c r="H93" i="140"/>
  <c r="D41" i="112"/>
  <c r="D25" i="112"/>
  <c r="D46" i="112" s="1"/>
  <c r="D49" i="112"/>
  <c r="D59" i="112" s="1"/>
  <c r="E41" i="115"/>
  <c r="E49" i="115"/>
  <c r="E59" i="115" s="1"/>
  <c r="E25" i="115"/>
  <c r="E62" i="115" s="1"/>
  <c r="E63" i="115"/>
  <c r="C71" i="143"/>
  <c r="C79" i="143"/>
  <c r="C75" i="143"/>
  <c r="C91" i="143"/>
  <c r="C92" i="143" s="1"/>
  <c r="C93" i="143" s="1"/>
  <c r="C80" i="143"/>
  <c r="E80" i="120"/>
  <c r="E62" i="120"/>
  <c r="E71" i="120"/>
  <c r="E79" i="120"/>
  <c r="E75" i="120"/>
  <c r="E91" i="120"/>
  <c r="E92" i="120" s="1"/>
  <c r="E93" i="120" s="1"/>
  <c r="D79" i="128"/>
  <c r="D71" i="128"/>
  <c r="D75" i="128"/>
  <c r="D91" i="128"/>
  <c r="D92" i="128" s="1"/>
  <c r="D93" i="128" s="1"/>
  <c r="D80" i="128"/>
  <c r="D42" i="111"/>
  <c r="D50" i="111"/>
  <c r="D60" i="111" s="1"/>
  <c r="D25" i="111"/>
  <c r="E81" i="112"/>
  <c r="E79" i="112"/>
  <c r="E75" i="112"/>
  <c r="E71" i="112"/>
  <c r="E91" i="112"/>
  <c r="E80" i="112"/>
  <c r="D25" i="116"/>
  <c r="D46" i="116" s="1"/>
  <c r="D41" i="116"/>
  <c r="D49" i="116"/>
  <c r="D59" i="116" s="1"/>
  <c r="D76" i="111"/>
  <c r="D63" i="111"/>
  <c r="D72" i="111"/>
  <c r="B26" i="132"/>
  <c r="AE97" i="137"/>
  <c r="AE98" i="145"/>
  <c r="C72" i="119"/>
  <c r="C76" i="119"/>
  <c r="C63" i="119"/>
  <c r="AF101" i="122"/>
  <c r="AG97" i="121"/>
  <c r="E77" i="113"/>
  <c r="E73" i="113"/>
  <c r="E64" i="113"/>
  <c r="E77" i="137"/>
  <c r="E73" i="137"/>
  <c r="E64" i="137"/>
  <c r="C32" i="116"/>
  <c r="C25" i="116" s="1"/>
  <c r="C45" i="116" s="1"/>
  <c r="D76" i="137"/>
  <c r="D63" i="137"/>
  <c r="D66" i="137"/>
  <c r="D80" i="137" s="1"/>
  <c r="D72" i="137"/>
  <c r="C32" i="112"/>
  <c r="C25" i="112" s="1"/>
  <c r="D32" i="121"/>
  <c r="D25" i="121" s="1"/>
  <c r="D45" i="121" s="1"/>
  <c r="D26" i="124"/>
  <c r="D79" i="131"/>
  <c r="D62" i="131"/>
  <c r="D75" i="131"/>
  <c r="D71" i="131"/>
  <c r="D91" i="131"/>
  <c r="D92" i="131" s="1"/>
  <c r="D93" i="131" s="1"/>
  <c r="D80" i="131"/>
  <c r="G45" i="140"/>
  <c r="G40" i="140"/>
  <c r="G48" i="140"/>
  <c r="G58" i="140" s="1"/>
  <c r="G44" i="140"/>
  <c r="E41" i="143"/>
  <c r="E49" i="143"/>
  <c r="E59" i="143" s="1"/>
  <c r="E25" i="143"/>
  <c r="E45" i="143" s="1"/>
  <c r="E67" i="145"/>
  <c r="G46" i="140"/>
  <c r="F48" i="129"/>
  <c r="F58" i="129" s="1"/>
  <c r="F40" i="129"/>
  <c r="F44" i="129"/>
  <c r="F46" i="129"/>
  <c r="F73" i="118"/>
  <c r="F64" i="118"/>
  <c r="F77" i="118"/>
  <c r="F66" i="118"/>
  <c r="E41" i="125"/>
  <c r="E49" i="125"/>
  <c r="E59" i="125" s="1"/>
  <c r="AE101" i="117"/>
  <c r="F50" i="145"/>
  <c r="F60" i="145" s="1"/>
  <c r="F42" i="145"/>
  <c r="E50" i="134"/>
  <c r="E60" i="134" s="1"/>
  <c r="E42" i="134"/>
  <c r="E46" i="134"/>
  <c r="D49" i="134"/>
  <c r="D59" i="134" s="1"/>
  <c r="D41" i="134"/>
  <c r="AF97" i="144"/>
  <c r="E68" i="145"/>
  <c r="AE101" i="144"/>
  <c r="AG97" i="120"/>
  <c r="D63" i="143"/>
  <c r="D72" i="143"/>
  <c r="D76" i="143"/>
  <c r="AF101" i="111"/>
  <c r="AF102" i="140"/>
  <c r="E77" i="112"/>
  <c r="E73" i="112"/>
  <c r="C32" i="132"/>
  <c r="C25" i="132" s="1"/>
  <c r="C45" i="132" s="1"/>
  <c r="D32" i="124"/>
  <c r="B32" i="115"/>
  <c r="D73" i="137"/>
  <c r="D77" i="137"/>
  <c r="D64" i="137"/>
  <c r="E77" i="131"/>
  <c r="E73" i="131"/>
  <c r="E64" i="131"/>
  <c r="D26" i="115"/>
  <c r="D66" i="124"/>
  <c r="D63" i="124"/>
  <c r="D76" i="124"/>
  <c r="D72" i="124"/>
  <c r="E48" i="128"/>
  <c r="E58" i="128" s="1"/>
  <c r="E40" i="128"/>
  <c r="E44" i="128"/>
  <c r="E45" i="128"/>
  <c r="E81" i="144"/>
  <c r="E79" i="144"/>
  <c r="E75" i="144"/>
  <c r="E71" i="144"/>
  <c r="E91" i="144"/>
  <c r="E92" i="144" s="1"/>
  <c r="E93" i="144" s="1"/>
  <c r="D42" i="112"/>
  <c r="D50" i="112"/>
  <c r="D60" i="112" s="1"/>
  <c r="E25" i="144"/>
  <c r="E62" i="144" s="1"/>
  <c r="E49" i="144"/>
  <c r="E59" i="144" s="1"/>
  <c r="E41" i="144"/>
  <c r="E50" i="115"/>
  <c r="E60" i="115" s="1"/>
  <c r="E42" i="115"/>
  <c r="D41" i="119"/>
  <c r="D49" i="119"/>
  <c r="D59" i="119" s="1"/>
  <c r="E49" i="121"/>
  <c r="E59" i="121" s="1"/>
  <c r="E41" i="121"/>
  <c r="E25" i="121"/>
  <c r="B75" i="126"/>
  <c r="B62" i="126"/>
  <c r="B79" i="126"/>
  <c r="B71" i="126"/>
  <c r="B91" i="126"/>
  <c r="B80" i="126"/>
  <c r="E64" i="111"/>
  <c r="E77" i="111"/>
  <c r="E73" i="111"/>
  <c r="E66" i="111"/>
  <c r="H92" i="145"/>
  <c r="H92" i="140"/>
  <c r="E50" i="137"/>
  <c r="E60" i="137" s="1"/>
  <c r="E42" i="137"/>
  <c r="AG97" i="118"/>
  <c r="C26" i="137"/>
  <c r="D77" i="124"/>
  <c r="D73" i="124"/>
  <c r="D32" i="113"/>
  <c r="D25" i="113" s="1"/>
  <c r="D26" i="132"/>
  <c r="D63" i="132" s="1"/>
  <c r="D72" i="129"/>
  <c r="D66" i="129"/>
  <c r="D76" i="129"/>
  <c r="D63" i="129"/>
  <c r="C26" i="134"/>
  <c r="C32" i="124"/>
  <c r="E76" i="131"/>
  <c r="E72" i="131"/>
  <c r="E63" i="131"/>
  <c r="E66" i="131"/>
  <c r="E80" i="131" s="1"/>
  <c r="B26" i="125"/>
  <c r="B63" i="125" s="1"/>
  <c r="D32" i="130"/>
  <c r="D25" i="130" s="1"/>
  <c r="D45" i="130" s="1"/>
  <c r="E73" i="121"/>
  <c r="E64" i="121"/>
  <c r="E77" i="121"/>
  <c r="G72" i="140"/>
  <c r="G76" i="140"/>
  <c r="G63" i="140"/>
  <c r="G66" i="140"/>
  <c r="G80" i="140" s="1"/>
  <c r="C42" i="134"/>
  <c r="C50" i="134"/>
  <c r="C60" i="134" s="1"/>
  <c r="D41" i="121"/>
  <c r="D49" i="121"/>
  <c r="D59" i="121" s="1"/>
  <c r="D49" i="143"/>
  <c r="D59" i="143" s="1"/>
  <c r="D41" i="143"/>
  <c r="F41" i="140"/>
  <c r="F49" i="140"/>
  <c r="F59" i="140" s="1"/>
  <c r="F25" i="140"/>
  <c r="F45" i="140" s="1"/>
  <c r="F40" i="125"/>
  <c r="F48" i="125"/>
  <c r="F58" i="125" s="1"/>
  <c r="F44" i="125"/>
  <c r="F46" i="125"/>
  <c r="E45" i="118"/>
  <c r="E48" i="118"/>
  <c r="E58" i="118" s="1"/>
  <c r="E44" i="118"/>
  <c r="E40" i="118"/>
  <c r="E66" i="137"/>
  <c r="D45" i="137"/>
  <c r="D44" i="137"/>
  <c r="D48" i="137"/>
  <c r="D58" i="137" s="1"/>
  <c r="D40" i="137"/>
  <c r="C41" i="132"/>
  <c r="C49" i="132"/>
  <c r="C59" i="132" s="1"/>
  <c r="F44" i="121"/>
  <c r="F40" i="121"/>
  <c r="F48" i="121"/>
  <c r="F58" i="121" s="1"/>
  <c r="F45" i="121"/>
  <c r="E25" i="119"/>
  <c r="E45" i="119" s="1"/>
  <c r="E41" i="119"/>
  <c r="E49" i="119"/>
  <c r="E59" i="119" s="1"/>
  <c r="F75" i="129"/>
  <c r="F62" i="129"/>
  <c r="F71" i="129"/>
  <c r="F79" i="129"/>
  <c r="F91" i="129"/>
  <c r="F92" i="129" s="1"/>
  <c r="F93" i="129" s="1"/>
  <c r="E46" i="128"/>
  <c r="E25" i="125"/>
  <c r="E62" i="125" s="1"/>
  <c r="E42" i="125"/>
  <c r="E50" i="125"/>
  <c r="E60" i="125" s="1"/>
  <c r="D45" i="131"/>
  <c r="D44" i="131"/>
  <c r="D48" i="131"/>
  <c r="D58" i="131" s="1"/>
  <c r="D40" i="131"/>
  <c r="AG97" i="128"/>
  <c r="D72" i="125"/>
  <c r="D76" i="125"/>
  <c r="D63" i="125"/>
  <c r="E77" i="134"/>
  <c r="E73" i="134"/>
  <c r="E64" i="134"/>
  <c r="AF101" i="118"/>
  <c r="AF101" i="128"/>
  <c r="AG97" i="119"/>
  <c r="C77" i="118"/>
  <c r="C73" i="118"/>
  <c r="B76" i="115"/>
  <c r="B72" i="115"/>
  <c r="C32" i="128"/>
  <c r="D76" i="132"/>
  <c r="D72" i="132"/>
  <c r="C32" i="144"/>
  <c r="C25" i="144" s="1"/>
  <c r="E63" i="119"/>
  <c r="E66" i="119"/>
  <c r="E80" i="119" s="1"/>
  <c r="E72" i="119"/>
  <c r="E76" i="119"/>
  <c r="D32" i="120"/>
  <c r="D25" i="120" s="1"/>
  <c r="C32" i="125"/>
  <c r="E63" i="121"/>
  <c r="E76" i="121"/>
  <c r="E66" i="121"/>
  <c r="E72" i="121"/>
  <c r="D32" i="125"/>
  <c r="D25" i="125" s="1"/>
  <c r="C32" i="129"/>
  <c r="D32" i="119"/>
  <c r="D25" i="119" s="1"/>
  <c r="C32" i="143"/>
  <c r="C25" i="143" s="1"/>
  <c r="F45" i="134"/>
  <c r="F40" i="134"/>
  <c r="F48" i="134"/>
  <c r="F58" i="134" s="1"/>
  <c r="F44" i="134"/>
  <c r="D50" i="132"/>
  <c r="D60" i="132" s="1"/>
  <c r="D42" i="132"/>
  <c r="C41" i="119"/>
  <c r="C49" i="119"/>
  <c r="C59" i="119" s="1"/>
  <c r="F49" i="145"/>
  <c r="F59" i="145" s="1"/>
  <c r="F41" i="145"/>
  <c r="F25" i="145"/>
  <c r="F62" i="125"/>
  <c r="F75" i="125"/>
  <c r="F71" i="125"/>
  <c r="F79" i="125"/>
  <c r="F91" i="125"/>
  <c r="F92" i="125" s="1"/>
  <c r="F93" i="125" s="1"/>
  <c r="E49" i="112"/>
  <c r="E59" i="112" s="1"/>
  <c r="E41" i="112"/>
  <c r="E42" i="129"/>
  <c r="E50" i="129"/>
  <c r="E60" i="129" s="1"/>
  <c r="E80" i="124"/>
  <c r="E62" i="124"/>
  <c r="E71" i="124"/>
  <c r="E75" i="124"/>
  <c r="E79" i="124"/>
  <c r="E91" i="124"/>
  <c r="E92" i="124" s="1"/>
  <c r="E93" i="124" s="1"/>
  <c r="E45" i="134"/>
  <c r="E44" i="134"/>
  <c r="E48" i="134"/>
  <c r="E58" i="134" s="1"/>
  <c r="E40" i="134"/>
  <c r="D45" i="129"/>
  <c r="D44" i="129"/>
  <c r="D40" i="129"/>
  <c r="D48" i="129"/>
  <c r="D58" i="129" s="1"/>
  <c r="F80" i="112"/>
  <c r="F79" i="112"/>
  <c r="F62" i="112"/>
  <c r="F71" i="112"/>
  <c r="F75" i="112"/>
  <c r="F91" i="112"/>
  <c r="D42" i="116"/>
  <c r="D50" i="116"/>
  <c r="D60" i="116" s="1"/>
  <c r="AE103" i="140"/>
  <c r="AE101" i="140" s="1"/>
  <c r="D50" i="137"/>
  <c r="D60" i="137" s="1"/>
  <c r="D42" i="137"/>
  <c r="D46" i="137"/>
  <c r="AG97" i="124"/>
  <c r="AE97" i="143"/>
  <c r="C76" i="132"/>
  <c r="C72" i="132"/>
  <c r="C63" i="132"/>
  <c r="C26" i="131"/>
  <c r="D32" i="115"/>
  <c r="C27" i="145"/>
  <c r="C27" i="140"/>
  <c r="E77" i="119"/>
  <c r="E64" i="119"/>
  <c r="E73" i="119"/>
  <c r="D32" i="143"/>
  <c r="D32" i="128"/>
  <c r="D64" i="128" s="1"/>
  <c r="D32" i="118"/>
  <c r="C26" i="118"/>
  <c r="D81" i="131"/>
  <c r="F64" i="119"/>
  <c r="F77" i="119"/>
  <c r="F73" i="119"/>
  <c r="F66" i="119"/>
  <c r="F49" i="116"/>
  <c r="F59" i="116" s="1"/>
  <c r="F41" i="116"/>
  <c r="F25" i="116"/>
  <c r="E28" i="140"/>
  <c r="E26" i="140" s="1"/>
  <c r="E63" i="140" s="1"/>
  <c r="E66" i="113"/>
  <c r="E42" i="119"/>
  <c r="E50" i="119"/>
  <c r="E60" i="119" s="1"/>
  <c r="F80" i="116"/>
  <c r="F79" i="116"/>
  <c r="F75" i="116"/>
  <c r="F71" i="116"/>
  <c r="F91" i="116"/>
  <c r="F92" i="116" s="1"/>
  <c r="F93" i="116" s="1"/>
  <c r="C49" i="112"/>
  <c r="C59" i="112" s="1"/>
  <c r="C41" i="112"/>
  <c r="E80" i="143"/>
  <c r="E75" i="143"/>
  <c r="E79" i="143"/>
  <c r="E71" i="143"/>
  <c r="E91" i="143"/>
  <c r="E92" i="143" s="1"/>
  <c r="E93" i="143" s="1"/>
  <c r="F64" i="120"/>
  <c r="F73" i="120"/>
  <c r="F77" i="120"/>
  <c r="F66" i="120"/>
  <c r="C76" i="129"/>
  <c r="C72" i="129"/>
  <c r="AG97" i="117"/>
  <c r="C26" i="120"/>
  <c r="AD101" i="137"/>
  <c r="AD102" i="145"/>
  <c r="E64" i="129"/>
  <c r="E73" i="129"/>
  <c r="E77" i="129"/>
  <c r="B26" i="129"/>
  <c r="B72" i="137"/>
  <c r="B76" i="137"/>
  <c r="D72" i="112"/>
  <c r="D63" i="112"/>
  <c r="D76" i="112"/>
  <c r="B26" i="115"/>
  <c r="B63" i="115" s="1"/>
  <c r="D26" i="128"/>
  <c r="D26" i="118"/>
  <c r="AF97" i="112"/>
  <c r="C41" i="116"/>
  <c r="C49" i="116"/>
  <c r="C59" i="116" s="1"/>
  <c r="G80" i="145"/>
  <c r="G75" i="145"/>
  <c r="G79" i="145"/>
  <c r="G62" i="145"/>
  <c r="G71" i="145"/>
  <c r="G91" i="145"/>
  <c r="E80" i="128"/>
  <c r="E71" i="128"/>
  <c r="E79" i="128"/>
  <c r="E75" i="128"/>
  <c r="E62" i="128"/>
  <c r="E91" i="128"/>
  <c r="D41" i="125"/>
  <c r="D49" i="125"/>
  <c r="D59" i="125" s="1"/>
  <c r="E46" i="137"/>
  <c r="E44" i="137"/>
  <c r="E48" i="137"/>
  <c r="E58" i="137" s="1"/>
  <c r="E40" i="137"/>
  <c r="B80" i="122"/>
  <c r="B71" i="122"/>
  <c r="B62" i="122"/>
  <c r="B79" i="122"/>
  <c r="B75" i="122"/>
  <c r="B91" i="122"/>
  <c r="B92" i="122" s="1"/>
  <c r="B93" i="122" s="1"/>
  <c r="E34" i="140"/>
  <c r="E32" i="140" s="1"/>
  <c r="E34" i="145"/>
  <c r="E32" i="145" s="1"/>
  <c r="E32" i="112"/>
  <c r="E64" i="112" s="1"/>
  <c r="E50" i="144"/>
  <c r="E60" i="144" s="1"/>
  <c r="E42" i="144"/>
  <c r="E42" i="113"/>
  <c r="E50" i="113"/>
  <c r="E60" i="113" s="1"/>
  <c r="E46" i="113"/>
  <c r="E28" i="145"/>
  <c r="E26" i="145" s="1"/>
  <c r="F45" i="143"/>
  <c r="F81" i="121"/>
  <c r="F79" i="121"/>
  <c r="F62" i="121"/>
  <c r="F75" i="121"/>
  <c r="F71" i="121"/>
  <c r="F91" i="121"/>
  <c r="F63" i="116"/>
  <c r="F81" i="116"/>
  <c r="F80" i="134"/>
  <c r="F79" i="134"/>
  <c r="F71" i="134"/>
  <c r="F75" i="134"/>
  <c r="F62" i="134"/>
  <c r="F91" i="134"/>
  <c r="F92" i="134" s="1"/>
  <c r="F93" i="134" s="1"/>
  <c r="F42" i="140"/>
  <c r="F50" i="140"/>
  <c r="F60" i="140" s="1"/>
  <c r="E63" i="143"/>
  <c r="E45" i="131"/>
  <c r="E44" i="131"/>
  <c r="E48" i="131"/>
  <c r="E58" i="131" s="1"/>
  <c r="E40" i="131"/>
  <c r="AG97" i="131"/>
  <c r="AG97" i="111"/>
  <c r="AG98" i="140"/>
  <c r="AF101" i="126"/>
  <c r="B26" i="124"/>
  <c r="D72" i="119"/>
  <c r="D76" i="119"/>
  <c r="D63" i="119"/>
  <c r="B26" i="144"/>
  <c r="AG97" i="115"/>
  <c r="B72" i="125"/>
  <c r="B76" i="125"/>
  <c r="D26" i="117"/>
  <c r="D66" i="144"/>
  <c r="D80" i="144" s="1"/>
  <c r="D76" i="144"/>
  <c r="D63" i="144"/>
  <c r="D72" i="144"/>
  <c r="C32" i="121"/>
  <c r="C25" i="121" s="1"/>
  <c r="C45" i="121" s="1"/>
  <c r="C32" i="119"/>
  <c r="C25" i="119" s="1"/>
  <c r="B26" i="137"/>
  <c r="B63" i="137" s="1"/>
  <c r="E64" i="115"/>
  <c r="E77" i="115"/>
  <c r="E73" i="115"/>
  <c r="E81" i="115"/>
  <c r="E45" i="113"/>
  <c r="E40" i="113"/>
  <c r="E48" i="113"/>
  <c r="E58" i="113" s="1"/>
  <c r="E44" i="113"/>
  <c r="E42" i="118"/>
  <c r="E50" i="118"/>
  <c r="E60" i="118" s="1"/>
  <c r="E46" i="118"/>
  <c r="E66" i="134"/>
  <c r="E81" i="134" s="1"/>
  <c r="F44" i="143"/>
  <c r="F48" i="143"/>
  <c r="F58" i="143" s="1"/>
  <c r="F40" i="143"/>
  <c r="F46" i="143"/>
  <c r="F72" i="140"/>
  <c r="F63" i="140"/>
  <c r="F76" i="140"/>
  <c r="E42" i="120"/>
  <c r="E50" i="120"/>
  <c r="E60" i="120" s="1"/>
  <c r="E46" i="120"/>
  <c r="G79" i="132"/>
  <c r="G71" i="132"/>
  <c r="G62" i="132"/>
  <c r="G75" i="132"/>
  <c r="G91" i="132"/>
  <c r="G92" i="132" s="1"/>
  <c r="G81" i="132"/>
  <c r="F44" i="117"/>
  <c r="F40" i="117"/>
  <c r="F48" i="117"/>
  <c r="F58" i="117" s="1"/>
  <c r="F46" i="117"/>
  <c r="E81" i="117"/>
  <c r="E62" i="117"/>
  <c r="E71" i="117"/>
  <c r="E75" i="117"/>
  <c r="E79" i="117"/>
  <c r="E91" i="117"/>
  <c r="E92" i="117" s="1"/>
  <c r="E93" i="117" s="1"/>
  <c r="F80" i="129"/>
  <c r="I93" i="140"/>
  <c r="I91" i="140" s="1"/>
  <c r="I93" i="145"/>
  <c r="D41" i="113"/>
  <c r="D49" i="113"/>
  <c r="D59" i="113" s="1"/>
  <c r="D50" i="144"/>
  <c r="D60" i="144" s="1"/>
  <c r="D42" i="144"/>
  <c r="D46" i="144"/>
  <c r="B64" i="112"/>
  <c r="B73" i="112"/>
  <c r="B77" i="112"/>
  <c r="B66" i="112"/>
  <c r="B81" i="112" s="1"/>
  <c r="C73" i="143"/>
  <c r="C77" i="143"/>
  <c r="C81" i="143"/>
  <c r="AF101" i="121"/>
  <c r="D73" i="128"/>
  <c r="D77" i="128"/>
  <c r="D81" i="128"/>
  <c r="AD101" i="143"/>
  <c r="D76" i="120"/>
  <c r="D72" i="120"/>
  <c r="D63" i="120"/>
  <c r="E73" i="120"/>
  <c r="E77" i="120"/>
  <c r="E64" i="120"/>
  <c r="E81" i="120"/>
  <c r="AG97" i="122"/>
  <c r="C73" i="111"/>
  <c r="C77" i="111"/>
  <c r="E63" i="129"/>
  <c r="E66" i="129"/>
  <c r="E81" i="129" s="1"/>
  <c r="E72" i="129"/>
  <c r="E76" i="129"/>
  <c r="D73" i="144"/>
  <c r="D64" i="144"/>
  <c r="D77" i="144"/>
  <c r="D32" i="134"/>
  <c r="C26" i="129"/>
  <c r="C41" i="144"/>
  <c r="C49" i="144"/>
  <c r="C59" i="144" s="1"/>
  <c r="D42" i="117"/>
  <c r="D50" i="117"/>
  <c r="D60" i="117" s="1"/>
  <c r="F45" i="125"/>
  <c r="F64" i="137"/>
  <c r="F73" i="137"/>
  <c r="F77" i="137"/>
  <c r="F66" i="137"/>
  <c r="F81" i="137" s="1"/>
  <c r="F45" i="131"/>
  <c r="F44" i="131"/>
  <c r="F48" i="131"/>
  <c r="F58" i="131" s="1"/>
  <c r="F40" i="131"/>
  <c r="E64" i="144"/>
  <c r="D49" i="130"/>
  <c r="D59" i="130" s="1"/>
  <c r="D41" i="130"/>
  <c r="E81" i="132"/>
  <c r="E62" i="132"/>
  <c r="E79" i="132"/>
  <c r="E75" i="132"/>
  <c r="E71" i="132"/>
  <c r="E91" i="132"/>
  <c r="E92" i="132" s="1"/>
  <c r="E93" i="132" s="1"/>
  <c r="E80" i="132"/>
  <c r="F76" i="145"/>
  <c r="F72" i="145"/>
  <c r="F63" i="145"/>
  <c r="F81" i="125"/>
  <c r="E81" i="125"/>
  <c r="E79" i="125"/>
  <c r="E71" i="125"/>
  <c r="E75" i="125"/>
  <c r="E91" i="125"/>
  <c r="E92" i="125" s="1"/>
  <c r="E93" i="125" s="1"/>
  <c r="D45" i="144"/>
  <c r="D48" i="144"/>
  <c r="D58" i="144" s="1"/>
  <c r="D40" i="144"/>
  <c r="D44" i="144"/>
  <c r="E25" i="129"/>
  <c r="C41" i="121"/>
  <c r="C49" i="121"/>
  <c r="C59" i="121" s="1"/>
  <c r="E80" i="130"/>
  <c r="E75" i="130"/>
  <c r="E71" i="130"/>
  <c r="E62" i="130"/>
  <c r="E79" i="130"/>
  <c r="E91" i="130"/>
  <c r="E92" i="130" s="1"/>
  <c r="E93" i="130" s="1"/>
  <c r="D41" i="120"/>
  <c r="D49" i="120"/>
  <c r="D59" i="120" s="1"/>
  <c r="C32" i="111"/>
  <c r="B32" i="124"/>
  <c r="C32" i="131"/>
  <c r="D66" i="132"/>
  <c r="D66" i="111"/>
  <c r="B66" i="137"/>
  <c r="B66" i="115"/>
  <c r="B66" i="125"/>
  <c r="AD101" i="145" l="1"/>
  <c r="AG101" i="132"/>
  <c r="F66" i="145"/>
  <c r="AF103" i="140"/>
  <c r="AF101" i="140" s="1"/>
  <c r="AG101" i="126"/>
  <c r="F73" i="145"/>
  <c r="E46" i="144"/>
  <c r="F77" i="145"/>
  <c r="E81" i="119"/>
  <c r="E72" i="140"/>
  <c r="AG101" i="124"/>
  <c r="AE103" i="145"/>
  <c r="AG101" i="113"/>
  <c r="E46" i="125"/>
  <c r="AG101" i="125"/>
  <c r="AE101" i="143"/>
  <c r="AG101" i="122"/>
  <c r="F46" i="140"/>
  <c r="AE97" i="145"/>
  <c r="F64" i="140"/>
  <c r="AG101" i="131"/>
  <c r="AG101" i="134"/>
  <c r="F73" i="140"/>
  <c r="F77" i="140"/>
  <c r="C64" i="143"/>
  <c r="C42" i="118"/>
  <c r="G93" i="132"/>
  <c r="G92" i="145"/>
  <c r="G92" i="140"/>
  <c r="AG101" i="121"/>
  <c r="AF99" i="145"/>
  <c r="C50" i="118"/>
  <c r="C60" i="118" s="1"/>
  <c r="E62" i="143"/>
  <c r="E45" i="115"/>
  <c r="AF101" i="113"/>
  <c r="AG101" i="128"/>
  <c r="AG101" i="129"/>
  <c r="AG101" i="118"/>
  <c r="AG99" i="140"/>
  <c r="AG97" i="140" s="1"/>
  <c r="AG101" i="130"/>
  <c r="B81" i="137"/>
  <c r="B79" i="137"/>
  <c r="B75" i="137"/>
  <c r="B71" i="137"/>
  <c r="B91" i="137"/>
  <c r="B92" i="137" s="1"/>
  <c r="B93" i="137" s="1"/>
  <c r="B80" i="137"/>
  <c r="C50" i="111"/>
  <c r="C60" i="111" s="1"/>
  <c r="C42" i="111"/>
  <c r="C64" i="111"/>
  <c r="C46" i="143"/>
  <c r="C40" i="143"/>
  <c r="C48" i="143"/>
  <c r="C58" i="143" s="1"/>
  <c r="C44" i="143"/>
  <c r="C62" i="143"/>
  <c r="C45" i="143"/>
  <c r="C45" i="119"/>
  <c r="C48" i="119"/>
  <c r="C58" i="119" s="1"/>
  <c r="C44" i="119"/>
  <c r="C40" i="119"/>
  <c r="D45" i="119"/>
  <c r="D40" i="119"/>
  <c r="D48" i="119"/>
  <c r="D58" i="119" s="1"/>
  <c r="D44" i="119"/>
  <c r="D81" i="111"/>
  <c r="D71" i="111"/>
  <c r="D75" i="111"/>
  <c r="D62" i="111"/>
  <c r="D79" i="111"/>
  <c r="D91" i="111"/>
  <c r="D80" i="111"/>
  <c r="C42" i="125"/>
  <c r="C50" i="125"/>
  <c r="C60" i="125" s="1"/>
  <c r="B71" i="125"/>
  <c r="B75" i="125"/>
  <c r="B79" i="125"/>
  <c r="B91" i="125"/>
  <c r="B92" i="125" s="1"/>
  <c r="B93" i="125" s="1"/>
  <c r="B80" i="125"/>
  <c r="D79" i="132"/>
  <c r="D71" i="132"/>
  <c r="D75" i="132"/>
  <c r="D91" i="132"/>
  <c r="D92" i="132" s="1"/>
  <c r="D93" i="132" s="1"/>
  <c r="D80" i="132"/>
  <c r="B50" i="124"/>
  <c r="B60" i="124" s="1"/>
  <c r="B42" i="124"/>
  <c r="B75" i="115"/>
  <c r="B79" i="115"/>
  <c r="B71" i="115"/>
  <c r="B91" i="115"/>
  <c r="B92" i="115" s="1"/>
  <c r="B93" i="115" s="1"/>
  <c r="B80" i="115"/>
  <c r="C50" i="131"/>
  <c r="C60" i="131" s="1"/>
  <c r="C42" i="131"/>
  <c r="C32" i="113"/>
  <c r="D73" i="113"/>
  <c r="D77" i="113"/>
  <c r="D64" i="113"/>
  <c r="C76" i="111"/>
  <c r="C72" i="111"/>
  <c r="C66" i="111"/>
  <c r="B32" i="111"/>
  <c r="B33" i="140"/>
  <c r="B33" i="145"/>
  <c r="B32" i="132"/>
  <c r="B25" i="132" s="1"/>
  <c r="B45" i="132" s="1"/>
  <c r="B27" i="140"/>
  <c r="B27" i="145"/>
  <c r="C64" i="112"/>
  <c r="C77" i="112"/>
  <c r="C73" i="112"/>
  <c r="E46" i="129"/>
  <c r="E48" i="129"/>
  <c r="E58" i="129" s="1"/>
  <c r="E44" i="129"/>
  <c r="E40" i="129"/>
  <c r="E45" i="129"/>
  <c r="C25" i="129"/>
  <c r="C46" i="129" s="1"/>
  <c r="C41" i="129"/>
  <c r="C49" i="129"/>
  <c r="C59" i="129" s="1"/>
  <c r="F92" i="121"/>
  <c r="F93" i="121" s="1"/>
  <c r="E50" i="140"/>
  <c r="E60" i="140" s="1"/>
  <c r="E42" i="140"/>
  <c r="D49" i="118"/>
  <c r="D59" i="118" s="1"/>
  <c r="D41" i="118"/>
  <c r="D25" i="118"/>
  <c r="D45" i="118" s="1"/>
  <c r="F40" i="116"/>
  <c r="F48" i="116"/>
  <c r="F58" i="116" s="1"/>
  <c r="F44" i="116"/>
  <c r="F46" i="116"/>
  <c r="D50" i="143"/>
  <c r="D60" i="143" s="1"/>
  <c r="D42" i="143"/>
  <c r="F45" i="145"/>
  <c r="F44" i="145"/>
  <c r="F48" i="145"/>
  <c r="F58" i="145" s="1"/>
  <c r="F40" i="145"/>
  <c r="C42" i="129"/>
  <c r="C50" i="129"/>
  <c r="C60" i="129" s="1"/>
  <c r="E81" i="121"/>
  <c r="E71" i="121"/>
  <c r="E79" i="121"/>
  <c r="E62" i="121"/>
  <c r="E75" i="121"/>
  <c r="E91" i="121"/>
  <c r="E92" i="121" s="1"/>
  <c r="E93" i="121" s="1"/>
  <c r="D28" i="145"/>
  <c r="D26" i="145" s="1"/>
  <c r="C33" i="140"/>
  <c r="C49" i="137"/>
  <c r="C59" i="137" s="1"/>
  <c r="C41" i="137"/>
  <c r="E45" i="121"/>
  <c r="E48" i="121"/>
  <c r="E58" i="121" s="1"/>
  <c r="E40" i="121"/>
  <c r="E44" i="121"/>
  <c r="E46" i="121"/>
  <c r="D42" i="124"/>
  <c r="D50" i="124"/>
  <c r="D60" i="124" s="1"/>
  <c r="D45" i="116"/>
  <c r="D40" i="116"/>
  <c r="D44" i="116"/>
  <c r="D48" i="116"/>
  <c r="D58" i="116" s="1"/>
  <c r="H91" i="140"/>
  <c r="C77" i="132"/>
  <c r="C64" i="132"/>
  <c r="C73" i="132"/>
  <c r="AG101" i="115"/>
  <c r="AG101" i="112"/>
  <c r="C63" i="131"/>
  <c r="C76" i="131"/>
  <c r="C72" i="131"/>
  <c r="D77" i="121"/>
  <c r="D73" i="121"/>
  <c r="D64" i="121"/>
  <c r="AF97" i="143"/>
  <c r="C26" i="125"/>
  <c r="C63" i="125" s="1"/>
  <c r="B32" i="144"/>
  <c r="B25" i="144" s="1"/>
  <c r="B45" i="144" s="1"/>
  <c r="C26" i="113"/>
  <c r="D77" i="112"/>
  <c r="D73" i="112"/>
  <c r="D64" i="112"/>
  <c r="D66" i="117"/>
  <c r="D72" i="117"/>
  <c r="D76" i="117"/>
  <c r="D63" i="117"/>
  <c r="D76" i="116"/>
  <c r="D72" i="116"/>
  <c r="D63" i="116"/>
  <c r="D66" i="116"/>
  <c r="D80" i="116" s="1"/>
  <c r="E80" i="129"/>
  <c r="E62" i="129"/>
  <c r="E79" i="129"/>
  <c r="E71" i="129"/>
  <c r="E75" i="129"/>
  <c r="E91" i="129"/>
  <c r="E92" i="129" s="1"/>
  <c r="E93" i="129" s="1"/>
  <c r="E41" i="145"/>
  <c r="E49" i="145"/>
  <c r="E59" i="145" s="1"/>
  <c r="E25" i="145"/>
  <c r="E45" i="145" s="1"/>
  <c r="C42" i="121"/>
  <c r="C50" i="121"/>
  <c r="C60" i="121" s="1"/>
  <c r="B49" i="144"/>
  <c r="B59" i="144" s="1"/>
  <c r="B41" i="144"/>
  <c r="C25" i="118"/>
  <c r="C45" i="118" s="1"/>
  <c r="C41" i="118"/>
  <c r="C49" i="118"/>
  <c r="C59" i="118" s="1"/>
  <c r="D80" i="129"/>
  <c r="D75" i="129"/>
  <c r="D71" i="129"/>
  <c r="D62" i="129"/>
  <c r="D79" i="129"/>
  <c r="D91" i="129"/>
  <c r="D92" i="129" s="1"/>
  <c r="D93" i="129" s="1"/>
  <c r="D81" i="129"/>
  <c r="C33" i="145"/>
  <c r="E77" i="118"/>
  <c r="E73" i="118"/>
  <c r="E64" i="118"/>
  <c r="E66" i="118"/>
  <c r="E81" i="118" s="1"/>
  <c r="C63" i="137"/>
  <c r="C72" i="137"/>
  <c r="C76" i="137"/>
  <c r="AG101" i="119"/>
  <c r="D73" i="111"/>
  <c r="D77" i="111"/>
  <c r="D64" i="111"/>
  <c r="C26" i="128"/>
  <c r="C66" i="125"/>
  <c r="C81" i="125" s="1"/>
  <c r="C76" i="125"/>
  <c r="C72" i="125"/>
  <c r="C76" i="113"/>
  <c r="C72" i="113"/>
  <c r="B32" i="129"/>
  <c r="B25" i="129" s="1"/>
  <c r="C26" i="124"/>
  <c r="C63" i="124" s="1"/>
  <c r="C26" i="117"/>
  <c r="C32" i="130"/>
  <c r="D64" i="117"/>
  <c r="D77" i="117"/>
  <c r="D73" i="117"/>
  <c r="C63" i="134"/>
  <c r="C66" i="134"/>
  <c r="C80" i="134" s="1"/>
  <c r="C72" i="134"/>
  <c r="C76" i="134"/>
  <c r="D77" i="116"/>
  <c r="D73" i="116"/>
  <c r="D64" i="116"/>
  <c r="D81" i="116"/>
  <c r="D42" i="134"/>
  <c r="D50" i="134"/>
  <c r="D60" i="134" s="1"/>
  <c r="F80" i="140"/>
  <c r="F79" i="140"/>
  <c r="F75" i="140"/>
  <c r="F62" i="140"/>
  <c r="F71" i="140"/>
  <c r="E62" i="134"/>
  <c r="E79" i="134"/>
  <c r="E75" i="134"/>
  <c r="E71" i="134"/>
  <c r="E91" i="134"/>
  <c r="E92" i="134" s="1"/>
  <c r="E93" i="134" s="1"/>
  <c r="E80" i="134"/>
  <c r="D41" i="128"/>
  <c r="D49" i="128"/>
  <c r="D59" i="128" s="1"/>
  <c r="D25" i="128"/>
  <c r="D46" i="128" s="1"/>
  <c r="D63" i="128"/>
  <c r="D50" i="115"/>
  <c r="D60" i="115" s="1"/>
  <c r="D42" i="115"/>
  <c r="F92" i="112"/>
  <c r="E25" i="112"/>
  <c r="E46" i="112" s="1"/>
  <c r="D34" i="140"/>
  <c r="D32" i="140" s="1"/>
  <c r="D25" i="143"/>
  <c r="D46" i="143" s="1"/>
  <c r="E45" i="144"/>
  <c r="E44" i="144"/>
  <c r="E48" i="144"/>
  <c r="E58" i="144" s="1"/>
  <c r="E40" i="144"/>
  <c r="D80" i="124"/>
  <c r="D71" i="124"/>
  <c r="D79" i="124"/>
  <c r="D75" i="124"/>
  <c r="D91" i="124"/>
  <c r="D92" i="124" s="1"/>
  <c r="D93" i="124" s="1"/>
  <c r="F81" i="118"/>
  <c r="F79" i="118"/>
  <c r="F75" i="118"/>
  <c r="F62" i="118"/>
  <c r="F71" i="118"/>
  <c r="F91" i="118"/>
  <c r="F92" i="118" s="1"/>
  <c r="F93" i="118" s="1"/>
  <c r="F80" i="118"/>
  <c r="D49" i="124"/>
  <c r="D59" i="124" s="1"/>
  <c r="D25" i="124"/>
  <c r="D45" i="124" s="1"/>
  <c r="D41" i="124"/>
  <c r="B73" i="137"/>
  <c r="B77" i="137"/>
  <c r="AF101" i="144"/>
  <c r="B77" i="125"/>
  <c r="B73" i="125"/>
  <c r="B81" i="125"/>
  <c r="B26" i="131"/>
  <c r="B26" i="119"/>
  <c r="AG101" i="117"/>
  <c r="B26" i="121"/>
  <c r="D77" i="132"/>
  <c r="D64" i="132"/>
  <c r="D81" i="132"/>
  <c r="D73" i="132"/>
  <c r="C72" i="124"/>
  <c r="C76" i="124"/>
  <c r="C32" i="117"/>
  <c r="C32" i="120"/>
  <c r="C25" i="120" s="1"/>
  <c r="C66" i="118"/>
  <c r="C76" i="118"/>
  <c r="C72" i="118"/>
  <c r="C63" i="118"/>
  <c r="C73" i="134"/>
  <c r="C77" i="134"/>
  <c r="C64" i="134"/>
  <c r="C66" i="121"/>
  <c r="C63" i="121"/>
  <c r="C72" i="121"/>
  <c r="C76" i="121"/>
  <c r="C26" i="115"/>
  <c r="D45" i="120"/>
  <c r="D40" i="120"/>
  <c r="D44" i="120"/>
  <c r="D48" i="120"/>
  <c r="D58" i="120" s="1"/>
  <c r="F62" i="137"/>
  <c r="F79" i="137"/>
  <c r="F71" i="137"/>
  <c r="F75" i="137"/>
  <c r="F91" i="137"/>
  <c r="F92" i="137" s="1"/>
  <c r="F93" i="137" s="1"/>
  <c r="F80" i="137"/>
  <c r="D45" i="125"/>
  <c r="D40" i="125"/>
  <c r="D48" i="125"/>
  <c r="D58" i="125" s="1"/>
  <c r="D44" i="125"/>
  <c r="C45" i="112"/>
  <c r="C40" i="112"/>
  <c r="C48" i="112"/>
  <c r="C58" i="112" s="1"/>
  <c r="C44" i="112"/>
  <c r="F80" i="119"/>
  <c r="F62" i="119"/>
  <c r="F79" i="119"/>
  <c r="F71" i="119"/>
  <c r="F75" i="119"/>
  <c r="F91" i="119"/>
  <c r="D42" i="118"/>
  <c r="D50" i="118"/>
  <c r="D60" i="118" s="1"/>
  <c r="D34" i="145"/>
  <c r="D32" i="145" s="1"/>
  <c r="E71" i="137"/>
  <c r="E62" i="137"/>
  <c r="E75" i="137"/>
  <c r="E79" i="137"/>
  <c r="E91" i="137"/>
  <c r="E92" i="137" s="1"/>
  <c r="E93" i="137" s="1"/>
  <c r="E80" i="137"/>
  <c r="D42" i="130"/>
  <c r="D50" i="130"/>
  <c r="D60" i="130" s="1"/>
  <c r="D46" i="130"/>
  <c r="C50" i="124"/>
  <c r="C60" i="124" s="1"/>
  <c r="C42" i="124"/>
  <c r="D25" i="132"/>
  <c r="D62" i="132" s="1"/>
  <c r="D49" i="132"/>
  <c r="D59" i="132" s="1"/>
  <c r="D41" i="132"/>
  <c r="D81" i="124"/>
  <c r="E81" i="111"/>
  <c r="E75" i="111"/>
  <c r="E62" i="111"/>
  <c r="E79" i="111"/>
  <c r="E71" i="111"/>
  <c r="E91" i="111"/>
  <c r="E80" i="111"/>
  <c r="B92" i="126"/>
  <c r="B93" i="126" s="1"/>
  <c r="C42" i="132"/>
  <c r="C50" i="132"/>
  <c r="C60" i="132" s="1"/>
  <c r="C46" i="132"/>
  <c r="F46" i="145"/>
  <c r="E72" i="145"/>
  <c r="E66" i="145"/>
  <c r="E81" i="145" s="1"/>
  <c r="E63" i="145"/>
  <c r="E76" i="145"/>
  <c r="D81" i="137"/>
  <c r="D71" i="137"/>
  <c r="D79" i="137"/>
  <c r="D62" i="137"/>
  <c r="D75" i="137"/>
  <c r="D91" i="137"/>
  <c r="D92" i="137" s="1"/>
  <c r="D93" i="137" s="1"/>
  <c r="B41" i="132"/>
  <c r="B49" i="132"/>
  <c r="B59" i="132" s="1"/>
  <c r="B73" i="115"/>
  <c r="B64" i="115"/>
  <c r="B77" i="115"/>
  <c r="B81" i="115"/>
  <c r="AG101" i="111"/>
  <c r="AG102" i="140"/>
  <c r="C73" i="120"/>
  <c r="C77" i="120"/>
  <c r="C64" i="120"/>
  <c r="D64" i="143"/>
  <c r="D77" i="143"/>
  <c r="D73" i="143"/>
  <c r="D64" i="115"/>
  <c r="D77" i="115"/>
  <c r="D73" i="115"/>
  <c r="C73" i="121"/>
  <c r="C64" i="121"/>
  <c r="C77" i="121"/>
  <c r="C72" i="144"/>
  <c r="C63" i="144"/>
  <c r="C66" i="144"/>
  <c r="C80" i="144" s="1"/>
  <c r="C76" i="144"/>
  <c r="D72" i="118"/>
  <c r="D63" i="118"/>
  <c r="D66" i="118"/>
  <c r="D80" i="118" s="1"/>
  <c r="D76" i="118"/>
  <c r="C32" i="115"/>
  <c r="D40" i="130"/>
  <c r="D44" i="130"/>
  <c r="D48" i="130"/>
  <c r="D58" i="130" s="1"/>
  <c r="B75" i="112"/>
  <c r="B79" i="112"/>
  <c r="B62" i="112"/>
  <c r="B71" i="112"/>
  <c r="B91" i="112"/>
  <c r="B92" i="112" s="1"/>
  <c r="B93" i="112" s="1"/>
  <c r="B80" i="112"/>
  <c r="D25" i="117"/>
  <c r="D41" i="117"/>
  <c r="D49" i="117"/>
  <c r="D59" i="117" s="1"/>
  <c r="C63" i="129"/>
  <c r="F81" i="119"/>
  <c r="C50" i="143"/>
  <c r="C60" i="143" s="1"/>
  <c r="C42" i="143"/>
  <c r="D50" i="125"/>
  <c r="D60" i="125" s="1"/>
  <c r="D42" i="125"/>
  <c r="D46" i="125"/>
  <c r="E79" i="119"/>
  <c r="E71" i="119"/>
  <c r="E62" i="119"/>
  <c r="E75" i="119"/>
  <c r="E91" i="119"/>
  <c r="E92" i="119" s="1"/>
  <c r="E93" i="119" s="1"/>
  <c r="E48" i="125"/>
  <c r="E58" i="125" s="1"/>
  <c r="E44" i="125"/>
  <c r="E40" i="125"/>
  <c r="G79" i="140"/>
  <c r="G62" i="140"/>
  <c r="G75" i="140"/>
  <c r="G71" i="140"/>
  <c r="G81" i="140"/>
  <c r="D64" i="124"/>
  <c r="E68" i="140"/>
  <c r="D28" i="140"/>
  <c r="D26" i="140" s="1"/>
  <c r="D66" i="143"/>
  <c r="E81" i="137"/>
  <c r="B26" i="134"/>
  <c r="B26" i="143"/>
  <c r="AG101" i="120"/>
  <c r="B26" i="116"/>
  <c r="C73" i="125"/>
  <c r="C64" i="125"/>
  <c r="C77" i="125"/>
  <c r="B32" i="125"/>
  <c r="B25" i="125" s="1"/>
  <c r="C63" i="116"/>
  <c r="C76" i="116"/>
  <c r="C66" i="116"/>
  <c r="C80" i="116" s="1"/>
  <c r="C72" i="116"/>
  <c r="D76" i="115"/>
  <c r="D72" i="115"/>
  <c r="D66" i="115"/>
  <c r="D81" i="115" s="1"/>
  <c r="C32" i="137"/>
  <c r="C25" i="137" s="1"/>
  <c r="C45" i="137" s="1"/>
  <c r="C77" i="144"/>
  <c r="C64" i="144"/>
  <c r="C73" i="144"/>
  <c r="D77" i="118"/>
  <c r="D73" i="118"/>
  <c r="D64" i="118"/>
  <c r="C45" i="144"/>
  <c r="C40" i="144"/>
  <c r="C44" i="144"/>
  <c r="C48" i="144"/>
  <c r="C58" i="144" s="1"/>
  <c r="C44" i="116"/>
  <c r="C40" i="116"/>
  <c r="C48" i="116"/>
  <c r="C58" i="116" s="1"/>
  <c r="D66" i="112"/>
  <c r="D81" i="112" s="1"/>
  <c r="AG97" i="134"/>
  <c r="E81" i="113"/>
  <c r="E62" i="113"/>
  <c r="E79" i="113"/>
  <c r="E71" i="113"/>
  <c r="E75" i="113"/>
  <c r="E91" i="113"/>
  <c r="E92" i="113" s="1"/>
  <c r="E93" i="113" s="1"/>
  <c r="E80" i="113"/>
  <c r="D42" i="128"/>
  <c r="D50" i="128"/>
  <c r="D60" i="128" s="1"/>
  <c r="C66" i="132"/>
  <c r="C81" i="132" s="1"/>
  <c r="C48" i="132"/>
  <c r="C58" i="132" s="1"/>
  <c r="C40" i="132"/>
  <c r="C44" i="132"/>
  <c r="F44" i="140"/>
  <c r="F48" i="140"/>
  <c r="F58" i="140" s="1"/>
  <c r="F40" i="140"/>
  <c r="B49" i="125"/>
  <c r="B59" i="125" s="1"/>
  <c r="B41" i="125"/>
  <c r="C25" i="134"/>
  <c r="C41" i="134"/>
  <c r="C49" i="134"/>
  <c r="C59" i="134" s="1"/>
  <c r="E73" i="145"/>
  <c r="E64" i="145"/>
  <c r="E77" i="145"/>
  <c r="D63" i="115"/>
  <c r="D25" i="115"/>
  <c r="D41" i="115"/>
  <c r="D49" i="115"/>
  <c r="D59" i="115" s="1"/>
  <c r="E44" i="143"/>
  <c r="E40" i="143"/>
  <c r="E48" i="143"/>
  <c r="E58" i="143" s="1"/>
  <c r="E46" i="143"/>
  <c r="D50" i="121"/>
  <c r="D60" i="121" s="1"/>
  <c r="D42" i="121"/>
  <c r="D46" i="121"/>
  <c r="AF97" i="137"/>
  <c r="AF98" i="145"/>
  <c r="B32" i="137"/>
  <c r="B64" i="137" s="1"/>
  <c r="C73" i="116"/>
  <c r="C77" i="116"/>
  <c r="C64" i="116"/>
  <c r="C26" i="130"/>
  <c r="D76" i="130"/>
  <c r="D63" i="130"/>
  <c r="D66" i="130"/>
  <c r="D72" i="130"/>
  <c r="D76" i="134"/>
  <c r="D63" i="134"/>
  <c r="D66" i="134"/>
  <c r="D81" i="134" s="1"/>
  <c r="D72" i="134"/>
  <c r="D45" i="113"/>
  <c r="D44" i="113"/>
  <c r="D48" i="113"/>
  <c r="D58" i="113" s="1"/>
  <c r="D40" i="113"/>
  <c r="B49" i="137"/>
  <c r="B59" i="137" s="1"/>
  <c r="B41" i="137"/>
  <c r="E42" i="112"/>
  <c r="E50" i="112"/>
  <c r="E60" i="112" s="1"/>
  <c r="B49" i="129"/>
  <c r="B59" i="129" s="1"/>
  <c r="B41" i="129"/>
  <c r="C49" i="120"/>
  <c r="C59" i="120" s="1"/>
  <c r="C41" i="120"/>
  <c r="F71" i="120"/>
  <c r="F62" i="120"/>
  <c r="F79" i="120"/>
  <c r="F75" i="120"/>
  <c r="F91" i="120"/>
  <c r="F92" i="120" s="1"/>
  <c r="F93" i="120" s="1"/>
  <c r="F80" i="120"/>
  <c r="F62" i="116"/>
  <c r="E25" i="140"/>
  <c r="E45" i="140" s="1"/>
  <c r="E49" i="140"/>
  <c r="E59" i="140" s="1"/>
  <c r="E41" i="140"/>
  <c r="D50" i="119"/>
  <c r="D60" i="119" s="1"/>
  <c r="D42" i="119"/>
  <c r="D46" i="119"/>
  <c r="E80" i="121"/>
  <c r="C42" i="144"/>
  <c r="C50" i="144"/>
  <c r="C60" i="144" s="1"/>
  <c r="C46" i="144"/>
  <c r="C50" i="128"/>
  <c r="C60" i="128" s="1"/>
  <c r="C42" i="128"/>
  <c r="E46" i="119"/>
  <c r="E40" i="119"/>
  <c r="E48" i="119"/>
  <c r="E58" i="119" s="1"/>
  <c r="E44" i="119"/>
  <c r="D50" i="113"/>
  <c r="D60" i="113" s="1"/>
  <c r="D42" i="113"/>
  <c r="D46" i="113"/>
  <c r="B50" i="115"/>
  <c r="B60" i="115" s="1"/>
  <c r="B42" i="115"/>
  <c r="D46" i="111"/>
  <c r="D44" i="111"/>
  <c r="D48" i="111"/>
  <c r="D58" i="111" s="1"/>
  <c r="D40" i="111"/>
  <c r="D45" i="111"/>
  <c r="E46" i="115"/>
  <c r="E40" i="115"/>
  <c r="E48" i="115"/>
  <c r="E58" i="115" s="1"/>
  <c r="E44" i="115"/>
  <c r="D45" i="112"/>
  <c r="D44" i="112"/>
  <c r="D48" i="112"/>
  <c r="D58" i="112" s="1"/>
  <c r="D40" i="112"/>
  <c r="AG97" i="144"/>
  <c r="B26" i="130"/>
  <c r="B26" i="113"/>
  <c r="B26" i="128"/>
  <c r="D64" i="134"/>
  <c r="D77" i="134"/>
  <c r="D73" i="134"/>
  <c r="D76" i="121"/>
  <c r="D66" i="121"/>
  <c r="D81" i="121" s="1"/>
  <c r="D63" i="121"/>
  <c r="D72" i="121"/>
  <c r="D77" i="130"/>
  <c r="D64" i="130"/>
  <c r="D73" i="130"/>
  <c r="C76" i="112"/>
  <c r="C72" i="112"/>
  <c r="C66" i="112"/>
  <c r="C63" i="112"/>
  <c r="C46" i="121"/>
  <c r="C44" i="121"/>
  <c r="C40" i="121"/>
  <c r="C48" i="121"/>
  <c r="C58" i="121" s="1"/>
  <c r="F80" i="145"/>
  <c r="F79" i="145"/>
  <c r="F62" i="145"/>
  <c r="F71" i="145"/>
  <c r="F75" i="145"/>
  <c r="F91" i="145"/>
  <c r="C42" i="119"/>
  <c r="C50" i="119"/>
  <c r="C60" i="119" s="1"/>
  <c r="C46" i="119"/>
  <c r="D81" i="144"/>
  <c r="D79" i="144"/>
  <c r="D62" i="144"/>
  <c r="D71" i="144"/>
  <c r="D75" i="144"/>
  <c r="D91" i="144"/>
  <c r="D92" i="144" s="1"/>
  <c r="D93" i="144" s="1"/>
  <c r="B25" i="124"/>
  <c r="B41" i="124"/>
  <c r="B49" i="124"/>
  <c r="B59" i="124" s="1"/>
  <c r="E42" i="145"/>
  <c r="E50" i="145"/>
  <c r="E60" i="145" s="1"/>
  <c r="E92" i="128"/>
  <c r="E93" i="128" s="1"/>
  <c r="B25" i="115"/>
  <c r="B62" i="115" s="1"/>
  <c r="B49" i="115"/>
  <c r="B59" i="115" s="1"/>
  <c r="B41" i="115"/>
  <c r="F81" i="120"/>
  <c r="F45" i="116"/>
  <c r="C41" i="131"/>
  <c r="C25" i="131"/>
  <c r="C46" i="131" s="1"/>
  <c r="C49" i="131"/>
  <c r="C59" i="131" s="1"/>
  <c r="D46" i="120"/>
  <c r="D42" i="120"/>
  <c r="D50" i="120"/>
  <c r="D60" i="120" s="1"/>
  <c r="D40" i="121"/>
  <c r="D44" i="121"/>
  <c r="D48" i="121"/>
  <c r="D58" i="121" s="1"/>
  <c r="E81" i="131"/>
  <c r="E71" i="131"/>
  <c r="E79" i="131"/>
  <c r="E62" i="131"/>
  <c r="E75" i="131"/>
  <c r="E91" i="131"/>
  <c r="E92" i="131" s="1"/>
  <c r="E93" i="131" s="1"/>
  <c r="F81" i="145"/>
  <c r="D25" i="134"/>
  <c r="D46" i="134" s="1"/>
  <c r="E45" i="125"/>
  <c r="C42" i="112"/>
  <c r="C50" i="112"/>
  <c r="C60" i="112" s="1"/>
  <c r="C46" i="112"/>
  <c r="C42" i="116"/>
  <c r="C50" i="116"/>
  <c r="C60" i="116" s="1"/>
  <c r="C46" i="116"/>
  <c r="E92" i="112"/>
  <c r="E93" i="112" s="1"/>
  <c r="B32" i="113"/>
  <c r="C66" i="124"/>
  <c r="B32" i="116"/>
  <c r="B26" i="111"/>
  <c r="C66" i="131"/>
  <c r="AF97" i="145" l="1"/>
  <c r="D45" i="132"/>
  <c r="AF103" i="145"/>
  <c r="D80" i="115"/>
  <c r="C67" i="145"/>
  <c r="E46" i="145"/>
  <c r="C81" i="116"/>
  <c r="D62" i="124"/>
  <c r="B25" i="137"/>
  <c r="D68" i="140"/>
  <c r="D73" i="140" s="1"/>
  <c r="C45" i="129"/>
  <c r="D68" i="145"/>
  <c r="D77" i="145" s="1"/>
  <c r="B46" i="115"/>
  <c r="G93" i="145"/>
  <c r="G93" i="140"/>
  <c r="G91" i="140" s="1"/>
  <c r="B42" i="116"/>
  <c r="B50" i="116"/>
  <c r="B60" i="116" s="1"/>
  <c r="C80" i="124"/>
  <c r="C71" i="124"/>
  <c r="C79" i="124"/>
  <c r="C75" i="124"/>
  <c r="C91" i="124"/>
  <c r="C92" i="124" s="1"/>
  <c r="C93" i="124" s="1"/>
  <c r="B42" i="113"/>
  <c r="B50" i="113"/>
  <c r="B60" i="113" s="1"/>
  <c r="C80" i="131"/>
  <c r="C75" i="131"/>
  <c r="C62" i="131"/>
  <c r="C71" i="131"/>
  <c r="C79" i="131"/>
  <c r="C91" i="131"/>
  <c r="C92" i="131" s="1"/>
  <c r="C93" i="131" s="1"/>
  <c r="B41" i="111"/>
  <c r="B49" i="111"/>
  <c r="B59" i="111" s="1"/>
  <c r="B25" i="111"/>
  <c r="B46" i="111" s="1"/>
  <c r="B45" i="129"/>
  <c r="B44" i="129"/>
  <c r="B40" i="129"/>
  <c r="B48" i="129"/>
  <c r="B58" i="129" s="1"/>
  <c r="C72" i="145"/>
  <c r="C76" i="145"/>
  <c r="B62" i="125"/>
  <c r="B44" i="125"/>
  <c r="B48" i="125"/>
  <c r="B58" i="125" s="1"/>
  <c r="B40" i="125"/>
  <c r="B45" i="125"/>
  <c r="B73" i="124"/>
  <c r="B77" i="124"/>
  <c r="B64" i="124"/>
  <c r="B26" i="117"/>
  <c r="B63" i="117" s="1"/>
  <c r="B63" i="129"/>
  <c r="B76" i="129"/>
  <c r="B72" i="129"/>
  <c r="B66" i="129"/>
  <c r="B80" i="129" s="1"/>
  <c r="B32" i="118"/>
  <c r="B64" i="118" s="1"/>
  <c r="C77" i="113"/>
  <c r="C73" i="113"/>
  <c r="C64" i="113"/>
  <c r="C66" i="120"/>
  <c r="C63" i="120"/>
  <c r="C72" i="120"/>
  <c r="C76" i="120"/>
  <c r="D75" i="130"/>
  <c r="D71" i="130"/>
  <c r="D79" i="130"/>
  <c r="D62" i="130"/>
  <c r="D91" i="130"/>
  <c r="D92" i="130" s="1"/>
  <c r="D93" i="130" s="1"/>
  <c r="D45" i="115"/>
  <c r="D40" i="115"/>
  <c r="D44" i="115"/>
  <c r="D48" i="115"/>
  <c r="D58" i="115" s="1"/>
  <c r="C45" i="134"/>
  <c r="C44" i="134"/>
  <c r="C40" i="134"/>
  <c r="C48" i="134"/>
  <c r="C58" i="134" s="1"/>
  <c r="C46" i="134"/>
  <c r="B49" i="116"/>
  <c r="B59" i="116" s="1"/>
  <c r="B41" i="116"/>
  <c r="B25" i="116"/>
  <c r="B46" i="116" s="1"/>
  <c r="B44" i="132"/>
  <c r="B40" i="132"/>
  <c r="B48" i="132"/>
  <c r="B58" i="132" s="1"/>
  <c r="D50" i="145"/>
  <c r="D60" i="145" s="1"/>
  <c r="D42" i="145"/>
  <c r="D42" i="140"/>
  <c r="D50" i="140"/>
  <c r="D60" i="140" s="1"/>
  <c r="C50" i="130"/>
  <c r="C60" i="130" s="1"/>
  <c r="C42" i="130"/>
  <c r="AG101" i="116"/>
  <c r="D92" i="111"/>
  <c r="B66" i="124"/>
  <c r="B63" i="124"/>
  <c r="B72" i="124"/>
  <c r="B76" i="124"/>
  <c r="B80" i="124"/>
  <c r="B73" i="118"/>
  <c r="B77" i="118"/>
  <c r="B32" i="117"/>
  <c r="B73" i="132"/>
  <c r="B77" i="132"/>
  <c r="B64" i="132"/>
  <c r="B66" i="117"/>
  <c r="B81" i="117" s="1"/>
  <c r="B72" i="117"/>
  <c r="B76" i="117"/>
  <c r="B73" i="129"/>
  <c r="B77" i="129"/>
  <c r="B64" i="129"/>
  <c r="C73" i="128"/>
  <c r="C64" i="128"/>
  <c r="C77" i="128"/>
  <c r="B26" i="118"/>
  <c r="B63" i="118" s="1"/>
  <c r="D66" i="113"/>
  <c r="D76" i="113"/>
  <c r="D72" i="113"/>
  <c r="D63" i="113"/>
  <c r="D67" i="145"/>
  <c r="D67" i="140"/>
  <c r="C44" i="120"/>
  <c r="C48" i="120"/>
  <c r="C58" i="120" s="1"/>
  <c r="C40" i="120"/>
  <c r="B50" i="137"/>
  <c r="B60" i="137" s="1"/>
  <c r="B42" i="137"/>
  <c r="B46" i="137"/>
  <c r="C64" i="119"/>
  <c r="C77" i="119"/>
  <c r="C73" i="119"/>
  <c r="C66" i="119"/>
  <c r="E80" i="145"/>
  <c r="E62" i="145"/>
  <c r="E79" i="145"/>
  <c r="E75" i="145"/>
  <c r="E71" i="145"/>
  <c r="E91" i="145"/>
  <c r="E92" i="111"/>
  <c r="E93" i="111" s="1"/>
  <c r="B49" i="131"/>
  <c r="B59" i="131" s="1"/>
  <c r="B41" i="131"/>
  <c r="E45" i="112"/>
  <c r="E44" i="112"/>
  <c r="E48" i="112"/>
  <c r="E58" i="112" s="1"/>
  <c r="E40" i="112"/>
  <c r="E62" i="112"/>
  <c r="B46" i="144"/>
  <c r="B48" i="144"/>
  <c r="B58" i="144" s="1"/>
  <c r="B44" i="144"/>
  <c r="B40" i="144"/>
  <c r="C25" i="113"/>
  <c r="C41" i="113"/>
  <c r="C49" i="113"/>
  <c r="C59" i="113" s="1"/>
  <c r="B50" i="111"/>
  <c r="B60" i="111" s="1"/>
  <c r="B42" i="111"/>
  <c r="AG97" i="143"/>
  <c r="C66" i="128"/>
  <c r="C81" i="128" s="1"/>
  <c r="C72" i="128"/>
  <c r="C76" i="128"/>
  <c r="C80" i="128"/>
  <c r="C63" i="128"/>
  <c r="B66" i="118"/>
  <c r="B76" i="118"/>
  <c r="B72" i="118"/>
  <c r="B49" i="128"/>
  <c r="B59" i="128" s="1"/>
  <c r="B41" i="128"/>
  <c r="B45" i="137"/>
  <c r="B48" i="137"/>
  <c r="B58" i="137" s="1"/>
  <c r="B40" i="137"/>
  <c r="B44" i="137"/>
  <c r="D81" i="143"/>
  <c r="D71" i="143"/>
  <c r="D79" i="143"/>
  <c r="D75" i="143"/>
  <c r="D62" i="143"/>
  <c r="D91" i="143"/>
  <c r="D92" i="143" s="1"/>
  <c r="D93" i="143" s="1"/>
  <c r="D80" i="143"/>
  <c r="C79" i="144"/>
  <c r="C62" i="144"/>
  <c r="C75" i="144"/>
  <c r="C71" i="144"/>
  <c r="C91" i="144"/>
  <c r="C92" i="144" s="1"/>
  <c r="C93" i="144" s="1"/>
  <c r="C62" i="121"/>
  <c r="C71" i="121"/>
  <c r="C79" i="121"/>
  <c r="C75" i="121"/>
  <c r="C91" i="121"/>
  <c r="C92" i="121" s="1"/>
  <c r="C93" i="121" s="1"/>
  <c r="C79" i="118"/>
  <c r="C71" i="118"/>
  <c r="C75" i="118"/>
  <c r="C62" i="118"/>
  <c r="C91" i="118"/>
  <c r="C92" i="118" s="1"/>
  <c r="C93" i="118" s="1"/>
  <c r="C81" i="118"/>
  <c r="B64" i="125"/>
  <c r="D46" i="124"/>
  <c r="D48" i="124"/>
  <c r="D58" i="124" s="1"/>
  <c r="D40" i="124"/>
  <c r="D44" i="124"/>
  <c r="C49" i="117"/>
  <c r="C59" i="117" s="1"/>
  <c r="C41" i="117"/>
  <c r="C25" i="117"/>
  <c r="C46" i="117" s="1"/>
  <c r="C79" i="125"/>
  <c r="C71" i="125"/>
  <c r="C75" i="125"/>
  <c r="C91" i="125"/>
  <c r="C92" i="125" s="1"/>
  <c r="C93" i="125" s="1"/>
  <c r="D80" i="117"/>
  <c r="D79" i="117"/>
  <c r="D71" i="117"/>
  <c r="D75" i="117"/>
  <c r="D62" i="117"/>
  <c r="D91" i="117"/>
  <c r="D92" i="117" s="1"/>
  <c r="D93" i="117" s="1"/>
  <c r="D46" i="118"/>
  <c r="D48" i="118"/>
  <c r="D58" i="118" s="1"/>
  <c r="D44" i="118"/>
  <c r="D40" i="118"/>
  <c r="B72" i="111"/>
  <c r="B76" i="111"/>
  <c r="B63" i="111"/>
  <c r="B64" i="117"/>
  <c r="B73" i="117"/>
  <c r="B77" i="117"/>
  <c r="B32" i="128"/>
  <c r="C73" i="131"/>
  <c r="C77" i="131"/>
  <c r="C64" i="131"/>
  <c r="C81" i="131"/>
  <c r="B32" i="134"/>
  <c r="B25" i="134" s="1"/>
  <c r="C77" i="130"/>
  <c r="C73" i="130"/>
  <c r="C64" i="130"/>
  <c r="B32" i="131"/>
  <c r="B25" i="131" s="1"/>
  <c r="C76" i="115"/>
  <c r="C63" i="115"/>
  <c r="C72" i="115"/>
  <c r="B32" i="119"/>
  <c r="C72" i="117"/>
  <c r="C63" i="117"/>
  <c r="C76" i="117"/>
  <c r="C66" i="117"/>
  <c r="C81" i="117" s="1"/>
  <c r="C80" i="112"/>
  <c r="C79" i="112"/>
  <c r="C62" i="112"/>
  <c r="C71" i="112"/>
  <c r="C75" i="112"/>
  <c r="C91" i="112"/>
  <c r="C92" i="112" s="1"/>
  <c r="C93" i="112" s="1"/>
  <c r="C34" i="140"/>
  <c r="C32" i="140" s="1"/>
  <c r="D80" i="134"/>
  <c r="D62" i="134"/>
  <c r="D79" i="134"/>
  <c r="D75" i="134"/>
  <c r="D71" i="134"/>
  <c r="D91" i="134"/>
  <c r="D92" i="134" s="1"/>
  <c r="D93" i="134" s="1"/>
  <c r="C25" i="130"/>
  <c r="C46" i="130" s="1"/>
  <c r="C49" i="130"/>
  <c r="C59" i="130" s="1"/>
  <c r="C41" i="130"/>
  <c r="D64" i="125"/>
  <c r="D77" i="125"/>
  <c r="D73" i="125"/>
  <c r="D66" i="125"/>
  <c r="D81" i="125" s="1"/>
  <c r="C80" i="132"/>
  <c r="C71" i="132"/>
  <c r="C79" i="132"/>
  <c r="C62" i="132"/>
  <c r="C75" i="132"/>
  <c r="C91" i="132"/>
  <c r="C92" i="132" s="1"/>
  <c r="C93" i="132" s="1"/>
  <c r="D81" i="118"/>
  <c r="C42" i="137"/>
  <c r="C50" i="137"/>
  <c r="C60" i="137" s="1"/>
  <c r="C46" i="137"/>
  <c r="C75" i="116"/>
  <c r="C71" i="116"/>
  <c r="C62" i="116"/>
  <c r="C79" i="116"/>
  <c r="C91" i="116"/>
  <c r="C92" i="116" s="1"/>
  <c r="C93" i="116" s="1"/>
  <c r="B41" i="143"/>
  <c r="B49" i="143"/>
  <c r="B59" i="143" s="1"/>
  <c r="D41" i="140"/>
  <c r="D49" i="140"/>
  <c r="D59" i="140" s="1"/>
  <c r="D25" i="140"/>
  <c r="D45" i="140" s="1"/>
  <c r="D46" i="132"/>
  <c r="D40" i="132"/>
  <c r="D44" i="132"/>
  <c r="D48" i="132"/>
  <c r="D58" i="132" s="1"/>
  <c r="C50" i="120"/>
  <c r="C60" i="120" s="1"/>
  <c r="C42" i="120"/>
  <c r="C46" i="120"/>
  <c r="D77" i="119"/>
  <c r="D73" i="119"/>
  <c r="D64" i="119"/>
  <c r="D66" i="119"/>
  <c r="D81" i="119" s="1"/>
  <c r="D46" i="115"/>
  <c r="D81" i="117"/>
  <c r="C63" i="113"/>
  <c r="F93" i="112"/>
  <c r="D62" i="116"/>
  <c r="D75" i="116"/>
  <c r="D71" i="116"/>
  <c r="D79" i="116"/>
  <c r="D91" i="116"/>
  <c r="D92" i="116" s="1"/>
  <c r="D93" i="116" s="1"/>
  <c r="B50" i="144"/>
  <c r="B60" i="144" s="1"/>
  <c r="B42" i="144"/>
  <c r="D25" i="145"/>
  <c r="D46" i="145" s="1"/>
  <c r="D41" i="145"/>
  <c r="D49" i="145"/>
  <c r="D59" i="145" s="1"/>
  <c r="C81" i="112"/>
  <c r="C67" i="140"/>
  <c r="B62" i="137"/>
  <c r="AG101" i="144"/>
  <c r="B76" i="132"/>
  <c r="B63" i="132"/>
  <c r="B66" i="132"/>
  <c r="B80" i="132" s="1"/>
  <c r="B72" i="132"/>
  <c r="AF101" i="143"/>
  <c r="AG99" i="145"/>
  <c r="C76" i="130"/>
  <c r="C66" i="130"/>
  <c r="C80" i="130" s="1"/>
  <c r="C72" i="130"/>
  <c r="C63" i="130"/>
  <c r="B32" i="120"/>
  <c r="B72" i="144"/>
  <c r="B76" i="144"/>
  <c r="B66" i="144"/>
  <c r="B80" i="144" s="1"/>
  <c r="B63" i="144"/>
  <c r="B32" i="143"/>
  <c r="C64" i="117"/>
  <c r="C77" i="117"/>
  <c r="C73" i="117"/>
  <c r="C34" i="145"/>
  <c r="C32" i="145" s="1"/>
  <c r="B25" i="113"/>
  <c r="B49" i="113"/>
  <c r="B59" i="113" s="1"/>
  <c r="B41" i="113"/>
  <c r="C81" i="144"/>
  <c r="E77" i="140"/>
  <c r="E73" i="140"/>
  <c r="E64" i="140"/>
  <c r="E66" i="140"/>
  <c r="E81" i="140" s="1"/>
  <c r="F92" i="119"/>
  <c r="F92" i="140" s="1"/>
  <c r="C25" i="115"/>
  <c r="C46" i="115" s="1"/>
  <c r="C49" i="115"/>
  <c r="C59" i="115" s="1"/>
  <c r="C41" i="115"/>
  <c r="B49" i="121"/>
  <c r="B59" i="121" s="1"/>
  <c r="B41" i="121"/>
  <c r="C25" i="124"/>
  <c r="C45" i="124" s="1"/>
  <c r="C49" i="124"/>
  <c r="C59" i="124" s="1"/>
  <c r="C41" i="124"/>
  <c r="C48" i="129"/>
  <c r="C58" i="129" s="1"/>
  <c r="C44" i="129"/>
  <c r="C40" i="129"/>
  <c r="B42" i="132"/>
  <c r="B50" i="132"/>
  <c r="B60" i="132" s="1"/>
  <c r="B46" i="132"/>
  <c r="C42" i="113"/>
  <c r="C50" i="113"/>
  <c r="C60" i="113" s="1"/>
  <c r="C46" i="113"/>
  <c r="B26" i="120"/>
  <c r="B64" i="144"/>
  <c r="B77" i="144"/>
  <c r="B73" i="144"/>
  <c r="B81" i="144"/>
  <c r="B45" i="124"/>
  <c r="B48" i="124"/>
  <c r="B58" i="124" s="1"/>
  <c r="B44" i="124"/>
  <c r="B40" i="124"/>
  <c r="AE101" i="137"/>
  <c r="AE102" i="145"/>
  <c r="AE101" i="145" s="1"/>
  <c r="D45" i="117"/>
  <c r="D40" i="117"/>
  <c r="D48" i="117"/>
  <c r="D58" i="117" s="1"/>
  <c r="D44" i="117"/>
  <c r="D46" i="117"/>
  <c r="D79" i="118"/>
  <c r="D71" i="118"/>
  <c r="D75" i="118"/>
  <c r="D62" i="118"/>
  <c r="D91" i="118"/>
  <c r="D92" i="118" s="1"/>
  <c r="D93" i="118" s="1"/>
  <c r="D73" i="120"/>
  <c r="D64" i="120"/>
  <c r="D77" i="120"/>
  <c r="D66" i="120"/>
  <c r="C66" i="113"/>
  <c r="C25" i="128"/>
  <c r="C49" i="128"/>
  <c r="C59" i="128" s="1"/>
  <c r="C41" i="128"/>
  <c r="E62" i="118"/>
  <c r="E79" i="118"/>
  <c r="E75" i="118"/>
  <c r="E71" i="118"/>
  <c r="E91" i="118"/>
  <c r="E92" i="118" s="1"/>
  <c r="E93" i="118" s="1"/>
  <c r="E80" i="118"/>
  <c r="C49" i="125"/>
  <c r="C59" i="125" s="1"/>
  <c r="C41" i="125"/>
  <c r="C25" i="125"/>
  <c r="C80" i="111"/>
  <c r="C79" i="111"/>
  <c r="C71" i="111"/>
  <c r="C75" i="111"/>
  <c r="C91" i="111"/>
  <c r="C81" i="111"/>
  <c r="AG97" i="137"/>
  <c r="AG98" i="145"/>
  <c r="B32" i="121"/>
  <c r="C64" i="124"/>
  <c r="C73" i="124"/>
  <c r="C77" i="124"/>
  <c r="C81" i="124"/>
  <c r="B32" i="130"/>
  <c r="B25" i="130" s="1"/>
  <c r="B45" i="115"/>
  <c r="B48" i="115"/>
  <c r="B58" i="115" s="1"/>
  <c r="B40" i="115"/>
  <c r="B44" i="115"/>
  <c r="D81" i="130"/>
  <c r="B41" i="130"/>
  <c r="B49" i="130"/>
  <c r="B59" i="130" s="1"/>
  <c r="E46" i="140"/>
  <c r="E44" i="140"/>
  <c r="E48" i="140"/>
  <c r="E58" i="140" s="1"/>
  <c r="E40" i="140"/>
  <c r="C45" i="120"/>
  <c r="D80" i="130"/>
  <c r="D79" i="115"/>
  <c r="D75" i="115"/>
  <c r="D71" i="115"/>
  <c r="D62" i="115"/>
  <c r="D91" i="115"/>
  <c r="D92" i="115" s="1"/>
  <c r="D93" i="115" s="1"/>
  <c r="C81" i="121"/>
  <c r="C80" i="121"/>
  <c r="C80" i="118"/>
  <c r="C80" i="125"/>
  <c r="AG103" i="140"/>
  <c r="AG101" i="140" s="1"/>
  <c r="E40" i="145"/>
  <c r="E44" i="145"/>
  <c r="E48" i="145"/>
  <c r="E58" i="145" s="1"/>
  <c r="B46" i="124"/>
  <c r="D45" i="134"/>
  <c r="D44" i="134"/>
  <c r="D48" i="134"/>
  <c r="D58" i="134" s="1"/>
  <c r="D40" i="134"/>
  <c r="C45" i="131"/>
  <c r="C44" i="131"/>
  <c r="C48" i="131"/>
  <c r="C58" i="131" s="1"/>
  <c r="C40" i="131"/>
  <c r="D80" i="121"/>
  <c r="D79" i="121"/>
  <c r="D71" i="121"/>
  <c r="D75" i="121"/>
  <c r="D62" i="121"/>
  <c r="D91" i="121"/>
  <c r="D92" i="121" s="1"/>
  <c r="D93" i="121" s="1"/>
  <c r="C64" i="129"/>
  <c r="C73" i="129"/>
  <c r="C77" i="129"/>
  <c r="C66" i="129"/>
  <c r="C81" i="129" s="1"/>
  <c r="D71" i="112"/>
  <c r="D75" i="112"/>
  <c r="D79" i="112"/>
  <c r="D62" i="112"/>
  <c r="D91" i="112"/>
  <c r="D92" i="112" s="1"/>
  <c r="D93" i="112" s="1"/>
  <c r="D80" i="112"/>
  <c r="B42" i="125"/>
  <c r="B50" i="125"/>
  <c r="B60" i="125" s="1"/>
  <c r="B46" i="125"/>
  <c r="B49" i="134"/>
  <c r="B59" i="134" s="1"/>
  <c r="B41" i="134"/>
  <c r="C42" i="115"/>
  <c r="C50" i="115"/>
  <c r="C60" i="115" s="1"/>
  <c r="C50" i="117"/>
  <c r="C60" i="117" s="1"/>
  <c r="C42" i="117"/>
  <c r="B25" i="119"/>
  <c r="B45" i="119" s="1"/>
  <c r="B41" i="119"/>
  <c r="B49" i="119"/>
  <c r="B59" i="119" s="1"/>
  <c r="D45" i="143"/>
  <c r="D40" i="143"/>
  <c r="D48" i="143"/>
  <c r="D58" i="143" s="1"/>
  <c r="D44" i="143"/>
  <c r="D45" i="128"/>
  <c r="D40" i="128"/>
  <c r="D44" i="128"/>
  <c r="D48" i="128"/>
  <c r="D58" i="128" s="1"/>
  <c r="D62" i="128"/>
  <c r="C81" i="134"/>
  <c r="C75" i="134"/>
  <c r="C62" i="134"/>
  <c r="C71" i="134"/>
  <c r="C79" i="134"/>
  <c r="C91" i="134"/>
  <c r="C92" i="134" s="1"/>
  <c r="C93" i="134" s="1"/>
  <c r="B50" i="129"/>
  <c r="B60" i="129" s="1"/>
  <c r="B42" i="129"/>
  <c r="B46" i="129"/>
  <c r="C40" i="118"/>
  <c r="C44" i="118"/>
  <c r="C48" i="118"/>
  <c r="C58" i="118" s="1"/>
  <c r="C46" i="118"/>
  <c r="C48" i="137"/>
  <c r="C58" i="137" s="1"/>
  <c r="C44" i="137"/>
  <c r="C40" i="137"/>
  <c r="C28" i="145"/>
  <c r="C26" i="145" s="1"/>
  <c r="C28" i="140"/>
  <c r="C26" i="140" s="1"/>
  <c r="C26" i="111"/>
  <c r="B81" i="129" l="1"/>
  <c r="D77" i="140"/>
  <c r="D64" i="145"/>
  <c r="AG103" i="145"/>
  <c r="D64" i="140"/>
  <c r="D45" i="145"/>
  <c r="D73" i="145"/>
  <c r="B28" i="145"/>
  <c r="B26" i="145" s="1"/>
  <c r="AG101" i="143"/>
  <c r="B67" i="145"/>
  <c r="B76" i="145" s="1"/>
  <c r="E93" i="140"/>
  <c r="E93" i="145"/>
  <c r="B45" i="131"/>
  <c r="B40" i="131"/>
  <c r="B44" i="131"/>
  <c r="B48" i="131"/>
  <c r="B58" i="131" s="1"/>
  <c r="B45" i="130"/>
  <c r="B40" i="130"/>
  <c r="B44" i="130"/>
  <c r="B48" i="130"/>
  <c r="B58" i="130" s="1"/>
  <c r="B66" i="116"/>
  <c r="B76" i="116"/>
  <c r="B63" i="116"/>
  <c r="B72" i="116"/>
  <c r="B66" i="131"/>
  <c r="B80" i="131" s="1"/>
  <c r="B63" i="131"/>
  <c r="B76" i="131"/>
  <c r="B72" i="131"/>
  <c r="C41" i="145"/>
  <c r="C49" i="145"/>
  <c r="C59" i="145" s="1"/>
  <c r="C25" i="145"/>
  <c r="C45" i="145" s="1"/>
  <c r="C62" i="129"/>
  <c r="C79" i="129"/>
  <c r="C75" i="129"/>
  <c r="C71" i="129"/>
  <c r="C91" i="129"/>
  <c r="C92" i="129" s="1"/>
  <c r="C93" i="129" s="1"/>
  <c r="C80" i="129"/>
  <c r="C48" i="125"/>
  <c r="C58" i="125" s="1"/>
  <c r="C40" i="125"/>
  <c r="C44" i="125"/>
  <c r="C46" i="125"/>
  <c r="C77" i="115"/>
  <c r="C73" i="115"/>
  <c r="C64" i="115"/>
  <c r="E79" i="140"/>
  <c r="E71" i="140"/>
  <c r="E62" i="140"/>
  <c r="E75" i="140"/>
  <c r="E80" i="140"/>
  <c r="B34" i="140"/>
  <c r="B32" i="140" s="1"/>
  <c r="D79" i="125"/>
  <c r="D71" i="125"/>
  <c r="D75" i="125"/>
  <c r="D62" i="125"/>
  <c r="D91" i="125"/>
  <c r="D92" i="125" s="1"/>
  <c r="D93" i="125" s="1"/>
  <c r="D80" i="125"/>
  <c r="C62" i="117"/>
  <c r="C79" i="117"/>
  <c r="C71" i="117"/>
  <c r="C75" i="117"/>
  <c r="C91" i="117"/>
  <c r="C92" i="117" s="1"/>
  <c r="C93" i="117" s="1"/>
  <c r="D63" i="145"/>
  <c r="D72" i="145"/>
  <c r="D76" i="145"/>
  <c r="D66" i="145"/>
  <c r="B48" i="111"/>
  <c r="B58" i="111" s="1"/>
  <c r="B44" i="111"/>
  <c r="B40" i="111"/>
  <c r="B66" i="143"/>
  <c r="B63" i="143"/>
  <c r="B72" i="143"/>
  <c r="B76" i="143"/>
  <c r="B73" i="116"/>
  <c r="B77" i="116"/>
  <c r="B64" i="116"/>
  <c r="C92" i="111"/>
  <c r="C93" i="111" s="1"/>
  <c r="B44" i="113"/>
  <c r="B48" i="113"/>
  <c r="B58" i="113" s="1"/>
  <c r="B40" i="113"/>
  <c r="C72" i="140"/>
  <c r="C76" i="140"/>
  <c r="C63" i="140"/>
  <c r="C68" i="145"/>
  <c r="B67" i="140"/>
  <c r="F92" i="145"/>
  <c r="B80" i="118"/>
  <c r="B75" i="118"/>
  <c r="B71" i="118"/>
  <c r="B79" i="118"/>
  <c r="B91" i="118"/>
  <c r="B92" i="118" s="1"/>
  <c r="B93" i="118" s="1"/>
  <c r="B45" i="111"/>
  <c r="B64" i="120"/>
  <c r="B77" i="120"/>
  <c r="B73" i="120"/>
  <c r="C50" i="145"/>
  <c r="C60" i="145" s="1"/>
  <c r="C42" i="145"/>
  <c r="C46" i="145"/>
  <c r="D46" i="140"/>
  <c r="D44" i="140"/>
  <c r="D48" i="140"/>
  <c r="D58" i="140" s="1"/>
  <c r="D40" i="140"/>
  <c r="B50" i="134"/>
  <c r="B60" i="134" s="1"/>
  <c r="B42" i="134"/>
  <c r="B46" i="134"/>
  <c r="B50" i="128"/>
  <c r="B60" i="128" s="1"/>
  <c r="B42" i="128"/>
  <c r="B50" i="117"/>
  <c r="B60" i="117" s="1"/>
  <c r="B42" i="117"/>
  <c r="B41" i="117"/>
  <c r="B49" i="117"/>
  <c r="B59" i="117" s="1"/>
  <c r="B25" i="117"/>
  <c r="B45" i="117" s="1"/>
  <c r="B77" i="111"/>
  <c r="B73" i="111"/>
  <c r="B68" i="145"/>
  <c r="B68" i="140"/>
  <c r="AG101" i="137"/>
  <c r="AG102" i="145"/>
  <c r="AG101" i="145" s="1"/>
  <c r="B63" i="120"/>
  <c r="B66" i="120"/>
  <c r="B76" i="120"/>
  <c r="B72" i="120"/>
  <c r="B42" i="121"/>
  <c r="B50" i="121"/>
  <c r="B60" i="121" s="1"/>
  <c r="C45" i="128"/>
  <c r="C40" i="128"/>
  <c r="C44" i="128"/>
  <c r="C48" i="128"/>
  <c r="C58" i="128" s="1"/>
  <c r="C46" i="128"/>
  <c r="B34" i="145"/>
  <c r="B32" i="145" s="1"/>
  <c r="B25" i="145" s="1"/>
  <c r="B25" i="121"/>
  <c r="B46" i="121" s="1"/>
  <c r="B62" i="144"/>
  <c r="B75" i="144"/>
  <c r="B71" i="144"/>
  <c r="B79" i="144"/>
  <c r="B91" i="144"/>
  <c r="B92" i="144" s="1"/>
  <c r="B93" i="144" s="1"/>
  <c r="C81" i="130"/>
  <c r="C71" i="130"/>
  <c r="C75" i="130"/>
  <c r="C79" i="130"/>
  <c r="C62" i="130"/>
  <c r="C91" i="130"/>
  <c r="C92" i="130" s="1"/>
  <c r="C93" i="130" s="1"/>
  <c r="B81" i="132"/>
  <c r="B79" i="132"/>
  <c r="B75" i="132"/>
  <c r="B71" i="132"/>
  <c r="B62" i="132"/>
  <c r="B91" i="132"/>
  <c r="B92" i="132" s="1"/>
  <c r="B93" i="132" s="1"/>
  <c r="B42" i="131"/>
  <c r="B50" i="131"/>
  <c r="B60" i="131" s="1"/>
  <c r="B46" i="131"/>
  <c r="C62" i="125"/>
  <c r="C81" i="120"/>
  <c r="C71" i="120"/>
  <c r="C75" i="120"/>
  <c r="C62" i="120"/>
  <c r="C79" i="120"/>
  <c r="C91" i="120"/>
  <c r="C92" i="120" s="1"/>
  <c r="C93" i="120" s="1"/>
  <c r="B42" i="118"/>
  <c r="B50" i="118"/>
  <c r="B60" i="118" s="1"/>
  <c r="B77" i="143"/>
  <c r="B73" i="143"/>
  <c r="B64" i="143"/>
  <c r="B81" i="143"/>
  <c r="B64" i="128"/>
  <c r="B77" i="128"/>
  <c r="B73" i="128"/>
  <c r="B63" i="113"/>
  <c r="B66" i="113"/>
  <c r="B81" i="113" s="1"/>
  <c r="B76" i="113"/>
  <c r="B72" i="113"/>
  <c r="B63" i="128"/>
  <c r="B76" i="128"/>
  <c r="B66" i="128"/>
  <c r="B80" i="128" s="1"/>
  <c r="B72" i="128"/>
  <c r="C79" i="113"/>
  <c r="C71" i="113"/>
  <c r="C75" i="113"/>
  <c r="C62" i="113"/>
  <c r="C91" i="113"/>
  <c r="C92" i="113" s="1"/>
  <c r="C93" i="113" s="1"/>
  <c r="C80" i="113"/>
  <c r="D80" i="119"/>
  <c r="D62" i="119"/>
  <c r="D79" i="119"/>
  <c r="D71" i="119"/>
  <c r="D75" i="119"/>
  <c r="D91" i="119"/>
  <c r="D92" i="119" s="1"/>
  <c r="D93" i="119" s="1"/>
  <c r="F93" i="119"/>
  <c r="F93" i="140" s="1"/>
  <c r="F91" i="140" s="1"/>
  <c r="B42" i="119"/>
  <c r="B50" i="119"/>
  <c r="B60" i="119" s="1"/>
  <c r="AF101" i="137"/>
  <c r="AF102" i="145"/>
  <c r="AF101" i="145" s="1"/>
  <c r="B64" i="111"/>
  <c r="C80" i="119"/>
  <c r="C79" i="119"/>
  <c r="C71" i="119"/>
  <c r="C62" i="119"/>
  <c r="C75" i="119"/>
  <c r="C91" i="119"/>
  <c r="C92" i="119" s="1"/>
  <c r="C93" i="119" s="1"/>
  <c r="D80" i="113"/>
  <c r="D79" i="113"/>
  <c r="D71" i="113"/>
  <c r="D62" i="113"/>
  <c r="D75" i="113"/>
  <c r="D91" i="113"/>
  <c r="D92" i="113" s="1"/>
  <c r="D93" i="113" s="1"/>
  <c r="D81" i="113"/>
  <c r="B71" i="117"/>
  <c r="B75" i="117"/>
  <c r="B79" i="117"/>
  <c r="B91" i="117"/>
  <c r="B92" i="117" s="1"/>
  <c r="B93" i="117" s="1"/>
  <c r="B81" i="118"/>
  <c r="B81" i="124"/>
  <c r="B62" i="124"/>
  <c r="B71" i="124"/>
  <c r="B75" i="124"/>
  <c r="B79" i="124"/>
  <c r="B91" i="124"/>
  <c r="B92" i="124" s="1"/>
  <c r="B93" i="124" s="1"/>
  <c r="B72" i="134"/>
  <c r="B76" i="134"/>
  <c r="B63" i="134"/>
  <c r="B66" i="134"/>
  <c r="B81" i="134" s="1"/>
  <c r="B64" i="113"/>
  <c r="B73" i="113"/>
  <c r="B77" i="113"/>
  <c r="B63" i="121"/>
  <c r="B66" i="121"/>
  <c r="B80" i="121" s="1"/>
  <c r="B76" i="121"/>
  <c r="B72" i="121"/>
  <c r="B46" i="119"/>
  <c r="B44" i="119"/>
  <c r="B40" i="119"/>
  <c r="B48" i="119"/>
  <c r="B58" i="119" s="1"/>
  <c r="B50" i="130"/>
  <c r="B60" i="130" s="1"/>
  <c r="B42" i="130"/>
  <c r="B46" i="130"/>
  <c r="D80" i="120"/>
  <c r="D79" i="120"/>
  <c r="D62" i="120"/>
  <c r="D75" i="120"/>
  <c r="D71" i="120"/>
  <c r="D91" i="120"/>
  <c r="D92" i="120" s="1"/>
  <c r="D93" i="120" s="1"/>
  <c r="B41" i="145"/>
  <c r="B49" i="145"/>
  <c r="B59" i="145" s="1"/>
  <c r="B66" i="111"/>
  <c r="B25" i="128"/>
  <c r="E92" i="140"/>
  <c r="E92" i="145"/>
  <c r="C81" i="119"/>
  <c r="B80" i="117"/>
  <c r="C73" i="137"/>
  <c r="C77" i="137"/>
  <c r="C64" i="137"/>
  <c r="C66" i="137"/>
  <c r="B45" i="116"/>
  <c r="B48" i="116"/>
  <c r="B58" i="116" s="1"/>
  <c r="B40" i="116"/>
  <c r="B44" i="116"/>
  <c r="C63" i="145"/>
  <c r="B46" i="113"/>
  <c r="B77" i="134"/>
  <c r="B73" i="134"/>
  <c r="B64" i="134"/>
  <c r="B63" i="130"/>
  <c r="B72" i="130"/>
  <c r="B66" i="130"/>
  <c r="B81" i="130" s="1"/>
  <c r="B76" i="130"/>
  <c r="B77" i="121"/>
  <c r="B64" i="121"/>
  <c r="B73" i="121"/>
  <c r="B66" i="119"/>
  <c r="B80" i="119" s="1"/>
  <c r="B72" i="119"/>
  <c r="B76" i="119"/>
  <c r="B63" i="119"/>
  <c r="C25" i="111"/>
  <c r="C49" i="111"/>
  <c r="C59" i="111" s="1"/>
  <c r="C41" i="111"/>
  <c r="C63" i="111"/>
  <c r="B45" i="134"/>
  <c r="B48" i="134"/>
  <c r="B58" i="134" s="1"/>
  <c r="B44" i="134"/>
  <c r="B40" i="134"/>
  <c r="B25" i="120"/>
  <c r="B45" i="120" s="1"/>
  <c r="B41" i="120"/>
  <c r="B49" i="120"/>
  <c r="B59" i="120" s="1"/>
  <c r="C45" i="115"/>
  <c r="C48" i="115"/>
  <c r="C58" i="115" s="1"/>
  <c r="C44" i="115"/>
  <c r="C40" i="115"/>
  <c r="B45" i="113"/>
  <c r="B42" i="120"/>
  <c r="B50" i="120"/>
  <c r="B60" i="120" s="1"/>
  <c r="B28" i="140"/>
  <c r="B26" i="140" s="1"/>
  <c r="D40" i="145"/>
  <c r="D48" i="145"/>
  <c r="D58" i="145" s="1"/>
  <c r="D44" i="145"/>
  <c r="C42" i="140"/>
  <c r="C50" i="140"/>
  <c r="C60" i="140" s="1"/>
  <c r="C45" i="117"/>
  <c r="C48" i="117"/>
  <c r="C58" i="117" s="1"/>
  <c r="C44" i="117"/>
  <c r="C40" i="117"/>
  <c r="B41" i="118"/>
  <c r="B49" i="118"/>
  <c r="B59" i="118" s="1"/>
  <c r="B25" i="118"/>
  <c r="C68" i="140"/>
  <c r="C66" i="140" s="1"/>
  <c r="B62" i="129"/>
  <c r="B75" i="129"/>
  <c r="B79" i="129"/>
  <c r="B71" i="129"/>
  <c r="B91" i="129"/>
  <c r="B92" i="129" s="1"/>
  <c r="B93" i="129" s="1"/>
  <c r="B64" i="131"/>
  <c r="B77" i="131"/>
  <c r="B73" i="131"/>
  <c r="B64" i="130"/>
  <c r="B73" i="130"/>
  <c r="B77" i="130"/>
  <c r="B77" i="119"/>
  <c r="B73" i="119"/>
  <c r="B64" i="119"/>
  <c r="C25" i="140"/>
  <c r="C45" i="140" s="1"/>
  <c r="C49" i="140"/>
  <c r="C59" i="140" s="1"/>
  <c r="C41" i="140"/>
  <c r="C45" i="125"/>
  <c r="D81" i="120"/>
  <c r="C46" i="124"/>
  <c r="C40" i="124"/>
  <c r="C48" i="124"/>
  <c r="C58" i="124" s="1"/>
  <c r="C44" i="124"/>
  <c r="B42" i="143"/>
  <c r="B50" i="143"/>
  <c r="B60" i="143" s="1"/>
  <c r="AG97" i="145"/>
  <c r="B25" i="143"/>
  <c r="B46" i="143" s="1"/>
  <c r="C45" i="130"/>
  <c r="C44" i="130"/>
  <c r="C48" i="130"/>
  <c r="C58" i="130" s="1"/>
  <c r="C40" i="130"/>
  <c r="C80" i="117"/>
  <c r="C66" i="115"/>
  <c r="C75" i="128"/>
  <c r="C71" i="128"/>
  <c r="C79" i="128"/>
  <c r="C62" i="128"/>
  <c r="C91" i="128"/>
  <c r="C92" i="128" s="1"/>
  <c r="C93" i="128" s="1"/>
  <c r="C45" i="113"/>
  <c r="C44" i="113"/>
  <c r="C40" i="113"/>
  <c r="C48" i="113"/>
  <c r="C58" i="113" s="1"/>
  <c r="D72" i="140"/>
  <c r="D63" i="140"/>
  <c r="D76" i="140"/>
  <c r="D66" i="140"/>
  <c r="D80" i="140" s="1"/>
  <c r="D93" i="111"/>
  <c r="C80" i="120"/>
  <c r="C81" i="113"/>
  <c r="C62" i="124"/>
  <c r="B62" i="117" l="1"/>
  <c r="F93" i="145"/>
  <c r="B63" i="145"/>
  <c r="B72" i="145"/>
  <c r="B81" i="128"/>
  <c r="C81" i="140"/>
  <c r="C75" i="140"/>
  <c r="C79" i="140"/>
  <c r="C62" i="140"/>
  <c r="C71" i="140"/>
  <c r="C80" i="140"/>
  <c r="D93" i="140"/>
  <c r="D93" i="145"/>
  <c r="B62" i="118"/>
  <c r="B48" i="118"/>
  <c r="B58" i="118" s="1"/>
  <c r="B40" i="118"/>
  <c r="B44" i="118"/>
  <c r="B80" i="111"/>
  <c r="B75" i="111"/>
  <c r="B71" i="111"/>
  <c r="B79" i="111"/>
  <c r="B62" i="111"/>
  <c r="B91" i="111"/>
  <c r="B92" i="111" s="1"/>
  <c r="B81" i="120"/>
  <c r="B62" i="120"/>
  <c r="B79" i="120"/>
  <c r="B75" i="120"/>
  <c r="B71" i="120"/>
  <c r="B91" i="120"/>
  <c r="B92" i="120" s="1"/>
  <c r="B93" i="120" s="1"/>
  <c r="D92" i="140"/>
  <c r="B80" i="116"/>
  <c r="B62" i="116"/>
  <c r="B79" i="116"/>
  <c r="B71" i="116"/>
  <c r="B75" i="116"/>
  <c r="B91" i="116"/>
  <c r="B92" i="116" s="1"/>
  <c r="B93" i="116" s="1"/>
  <c r="B80" i="130"/>
  <c r="B79" i="130"/>
  <c r="B71" i="130"/>
  <c r="B75" i="130"/>
  <c r="B62" i="130"/>
  <c r="B91" i="130"/>
  <c r="B92" i="130" s="1"/>
  <c r="B93" i="130" s="1"/>
  <c r="B45" i="145"/>
  <c r="B48" i="145"/>
  <c r="B58" i="145" s="1"/>
  <c r="B44" i="145"/>
  <c r="B40" i="145"/>
  <c r="B66" i="140"/>
  <c r="B80" i="140" s="1"/>
  <c r="B72" i="140"/>
  <c r="B76" i="140"/>
  <c r="B63" i="140"/>
  <c r="D92" i="145"/>
  <c r="B42" i="140"/>
  <c r="B50" i="140"/>
  <c r="B60" i="140" s="1"/>
  <c r="D62" i="140"/>
  <c r="D79" i="140"/>
  <c r="D71" i="140"/>
  <c r="D75" i="140"/>
  <c r="D81" i="140"/>
  <c r="B80" i="134"/>
  <c r="B75" i="134"/>
  <c r="B79" i="134"/>
  <c r="B71" i="134"/>
  <c r="B62" i="134"/>
  <c r="B91" i="134"/>
  <c r="B92" i="134" s="1"/>
  <c r="B93" i="134" s="1"/>
  <c r="B80" i="113"/>
  <c r="B79" i="113"/>
  <c r="B71" i="113"/>
  <c r="B75" i="113"/>
  <c r="B62" i="113"/>
  <c r="B91" i="113"/>
  <c r="B46" i="117"/>
  <c r="B40" i="117"/>
  <c r="B44" i="117"/>
  <c r="B48" i="117"/>
  <c r="B58" i="117" s="1"/>
  <c r="C66" i="145"/>
  <c r="C81" i="145" s="1"/>
  <c r="C64" i="145"/>
  <c r="C73" i="145"/>
  <c r="C77" i="145"/>
  <c r="D80" i="145"/>
  <c r="D79" i="145"/>
  <c r="D71" i="145"/>
  <c r="D62" i="145"/>
  <c r="D75" i="145"/>
  <c r="D91" i="145"/>
  <c r="D81" i="145"/>
  <c r="B40" i="121"/>
  <c r="B44" i="121"/>
  <c r="B48" i="121"/>
  <c r="B58" i="121" s="1"/>
  <c r="B45" i="121"/>
  <c r="C46" i="140"/>
  <c r="C44" i="140"/>
  <c r="C48" i="140"/>
  <c r="C58" i="140" s="1"/>
  <c r="C40" i="140"/>
  <c r="B25" i="140"/>
  <c r="B46" i="140" s="1"/>
  <c r="B41" i="140"/>
  <c r="B49" i="140"/>
  <c r="B59" i="140" s="1"/>
  <c r="B81" i="119"/>
  <c r="B71" i="119"/>
  <c r="B79" i="119"/>
  <c r="B62" i="119"/>
  <c r="B75" i="119"/>
  <c r="B91" i="119"/>
  <c r="B92" i="119" s="1"/>
  <c r="B93" i="119" s="1"/>
  <c r="B81" i="121"/>
  <c r="B62" i="121"/>
  <c r="B75" i="121"/>
  <c r="B79" i="121"/>
  <c r="B71" i="121"/>
  <c r="B91" i="121"/>
  <c r="B46" i="118"/>
  <c r="B42" i="145"/>
  <c r="B50" i="145"/>
  <c r="B60" i="145" s="1"/>
  <c r="B46" i="145"/>
  <c r="B77" i="140"/>
  <c r="B73" i="140"/>
  <c r="B64" i="140"/>
  <c r="B80" i="143"/>
  <c r="B75" i="143"/>
  <c r="B71" i="143"/>
  <c r="B79" i="143"/>
  <c r="B62" i="143"/>
  <c r="B91" i="143"/>
  <c r="B92" i="143" s="1"/>
  <c r="B93" i="143" s="1"/>
  <c r="B81" i="131"/>
  <c r="B71" i="131"/>
  <c r="B79" i="131"/>
  <c r="B75" i="131"/>
  <c r="B62" i="131"/>
  <c r="B91" i="131"/>
  <c r="B92" i="131" s="1"/>
  <c r="B93" i="131" s="1"/>
  <c r="B45" i="143"/>
  <c r="B40" i="143"/>
  <c r="B44" i="143"/>
  <c r="B48" i="143"/>
  <c r="B58" i="143" s="1"/>
  <c r="B75" i="128"/>
  <c r="B71" i="128"/>
  <c r="B79" i="128"/>
  <c r="B62" i="128"/>
  <c r="B91" i="128"/>
  <c r="B92" i="128" s="1"/>
  <c r="B93" i="128" s="1"/>
  <c r="B80" i="120"/>
  <c r="B73" i="145"/>
  <c r="B77" i="145"/>
  <c r="B64" i="145"/>
  <c r="B81" i="116"/>
  <c r="C44" i="145"/>
  <c r="C40" i="145"/>
  <c r="C48" i="145"/>
  <c r="C58" i="145" s="1"/>
  <c r="C73" i="140"/>
  <c r="C64" i="140"/>
  <c r="C77" i="140"/>
  <c r="C80" i="137"/>
  <c r="C71" i="137"/>
  <c r="C62" i="137"/>
  <c r="C79" i="137"/>
  <c r="C75" i="137"/>
  <c r="C91" i="137"/>
  <c r="C92" i="137" s="1"/>
  <c r="C93" i="137" s="1"/>
  <c r="B81" i="111"/>
  <c r="C81" i="115"/>
  <c r="C62" i="115"/>
  <c r="C75" i="115"/>
  <c r="C79" i="115"/>
  <c r="C71" i="115"/>
  <c r="C91" i="115"/>
  <c r="C80" i="115"/>
  <c r="B45" i="118"/>
  <c r="B46" i="120"/>
  <c r="B48" i="120"/>
  <c r="B58" i="120" s="1"/>
  <c r="B40" i="120"/>
  <c r="B44" i="120"/>
  <c r="C45" i="111"/>
  <c r="C40" i="111"/>
  <c r="C44" i="111"/>
  <c r="C48" i="111"/>
  <c r="C58" i="111" s="1"/>
  <c r="C46" i="111"/>
  <c r="C62" i="111"/>
  <c r="C81" i="137"/>
  <c r="B45" i="128"/>
  <c r="B48" i="128"/>
  <c r="B58" i="128" s="1"/>
  <c r="B44" i="128"/>
  <c r="B40" i="128"/>
  <c r="B46" i="128"/>
  <c r="B66" i="145"/>
  <c r="E91" i="140"/>
  <c r="B81" i="140" l="1"/>
  <c r="B92" i="121"/>
  <c r="B93" i="121"/>
  <c r="C92" i="115"/>
  <c r="C93" i="115" s="1"/>
  <c r="B92" i="113"/>
  <c r="B92" i="145" s="1"/>
  <c r="B79" i="140"/>
  <c r="B62" i="140"/>
  <c r="B75" i="140"/>
  <c r="B71" i="140"/>
  <c r="D91" i="140"/>
  <c r="B93" i="111"/>
  <c r="B81" i="145"/>
  <c r="B62" i="145"/>
  <c r="B75" i="145"/>
  <c r="B79" i="145"/>
  <c r="B71" i="145"/>
  <c r="B91" i="145"/>
  <c r="B80" i="145"/>
  <c r="B45" i="140"/>
  <c r="B44" i="140"/>
  <c r="B40" i="140"/>
  <c r="B48" i="140"/>
  <c r="B58" i="140" s="1"/>
  <c r="C75" i="145"/>
  <c r="C71" i="145"/>
  <c r="C62" i="145"/>
  <c r="C79" i="145"/>
  <c r="C91" i="145"/>
  <c r="C80" i="145"/>
  <c r="B93" i="113" l="1"/>
  <c r="B92" i="140"/>
  <c r="C93" i="140"/>
  <c r="C93" i="145"/>
  <c r="B93" i="140"/>
  <c r="B91" i="140" s="1"/>
  <c r="B93" i="145"/>
  <c r="C92" i="140"/>
  <c r="C92" i="145"/>
  <c r="C91" i="140" l="1"/>
  <c r="AH3" i="137" l="1"/>
  <c r="AH10" i="137" s="1"/>
  <c r="AH5" i="145"/>
  <c r="AH3" i="145" l="1"/>
  <c r="AH10" i="145" s="1"/>
  <c r="AH9" i="137"/>
  <c r="AH8" i="137"/>
  <c r="AH23" i="144" l="1"/>
  <c r="AH12" i="144"/>
  <c r="AI23" i="144"/>
  <c r="AI12" i="144"/>
  <c r="AH8" i="145"/>
  <c r="AH9" i="145"/>
  <c r="AH23" i="134" l="1"/>
  <c r="AH12" i="134"/>
  <c r="AI23" i="137"/>
  <c r="AI12" i="137"/>
  <c r="AH23" i="128"/>
  <c r="AH12" i="128"/>
  <c r="AH19" i="128" s="1"/>
  <c r="AH19" i="144"/>
  <c r="AH17" i="144"/>
  <c r="AH21" i="144"/>
  <c r="AH18" i="144"/>
  <c r="AH23" i="111"/>
  <c r="AH12" i="111"/>
  <c r="AH19" i="111" s="1"/>
  <c r="AI23" i="125"/>
  <c r="AI12" i="125"/>
  <c r="AI23" i="131"/>
  <c r="AI12" i="131"/>
  <c r="AH23" i="121"/>
  <c r="AH12" i="121"/>
  <c r="AH23" i="133"/>
  <c r="AH12" i="133"/>
  <c r="AH23" i="130"/>
  <c r="AH12" i="130"/>
  <c r="AH19" i="130" s="1"/>
  <c r="AI23" i="126"/>
  <c r="AI12" i="126"/>
  <c r="AI23" i="132"/>
  <c r="AI12" i="132"/>
  <c r="AH23" i="118"/>
  <c r="AH12" i="118"/>
  <c r="AH19" i="118" s="1"/>
  <c r="AH23" i="129"/>
  <c r="AH12" i="129"/>
  <c r="AI23" i="128"/>
  <c r="AI12" i="128"/>
  <c r="AH23" i="115"/>
  <c r="AH12" i="115"/>
  <c r="AH19" i="115" s="1"/>
  <c r="AH23" i="119"/>
  <c r="AH12" i="119"/>
  <c r="AI23" i="124"/>
  <c r="AI12" i="124"/>
  <c r="AI19" i="144"/>
  <c r="AI17" i="144"/>
  <c r="AI21" i="144"/>
  <c r="AI18" i="144"/>
  <c r="AH23" i="112"/>
  <c r="AH12" i="112"/>
  <c r="AI23" i="112"/>
  <c r="AI12" i="112"/>
  <c r="AI19" i="112" s="1"/>
  <c r="AH12" i="137"/>
  <c r="AH23" i="137"/>
  <c r="AI23" i="121"/>
  <c r="AI12" i="121"/>
  <c r="AI23" i="120" l="1"/>
  <c r="AI12" i="120"/>
  <c r="AI23" i="118"/>
  <c r="AI12" i="118"/>
  <c r="AI23" i="113"/>
  <c r="AI12" i="113"/>
  <c r="AI19" i="113" s="1"/>
  <c r="AI23" i="143"/>
  <c r="AI12" i="143"/>
  <c r="AI17" i="121"/>
  <c r="AI21" i="121"/>
  <c r="AI18" i="121"/>
  <c r="AI17" i="124"/>
  <c r="AI21" i="124"/>
  <c r="AI18" i="124"/>
  <c r="AI17" i="131"/>
  <c r="AI21" i="131"/>
  <c r="AI18" i="131"/>
  <c r="AH23" i="117"/>
  <c r="AH12" i="117"/>
  <c r="AI23" i="130"/>
  <c r="AI12" i="130"/>
  <c r="AI23" i="122"/>
  <c r="AI12" i="122"/>
  <c r="AH17" i="112"/>
  <c r="AH21" i="112"/>
  <c r="AH18" i="112"/>
  <c r="AI17" i="128"/>
  <c r="AI21" i="128"/>
  <c r="AI18" i="128"/>
  <c r="AH23" i="120"/>
  <c r="AH12" i="120"/>
  <c r="AH19" i="120" s="1"/>
  <c r="AH23" i="132"/>
  <c r="AH12" i="132"/>
  <c r="AI23" i="133"/>
  <c r="AI12" i="133"/>
  <c r="AI19" i="121"/>
  <c r="AI19" i="124"/>
  <c r="AI17" i="132"/>
  <c r="AI21" i="132"/>
  <c r="AI18" i="132"/>
  <c r="AH18" i="133"/>
  <c r="AH17" i="133"/>
  <c r="AH21" i="133"/>
  <c r="AI19" i="131"/>
  <c r="AI18" i="137"/>
  <c r="AI17" i="137"/>
  <c r="AI21" i="137"/>
  <c r="AI23" i="117"/>
  <c r="AI12" i="117"/>
  <c r="AI19" i="117" s="1"/>
  <c r="AH23" i="131"/>
  <c r="AH12" i="131"/>
  <c r="AI14" i="145"/>
  <c r="AH19" i="112"/>
  <c r="AH17" i="119"/>
  <c r="AH21" i="119"/>
  <c r="AH18" i="119"/>
  <c r="AI19" i="128"/>
  <c r="AI18" i="125"/>
  <c r="AI17" i="125"/>
  <c r="AI21" i="125"/>
  <c r="AI23" i="129"/>
  <c r="AI12" i="129"/>
  <c r="AI19" i="129" s="1"/>
  <c r="AH23" i="125"/>
  <c r="AH12" i="125"/>
  <c r="AI23" i="116"/>
  <c r="AI12" i="116"/>
  <c r="AH18" i="137"/>
  <c r="AH17" i="137"/>
  <c r="AH21" i="137"/>
  <c r="AH18" i="129"/>
  <c r="AH17" i="129"/>
  <c r="AH21" i="129"/>
  <c r="AI19" i="132"/>
  <c r="AH19" i="133"/>
  <c r="AI19" i="137"/>
  <c r="AH23" i="124"/>
  <c r="AH12" i="124"/>
  <c r="AH23" i="126"/>
  <c r="AH12" i="126"/>
  <c r="AI23" i="134"/>
  <c r="AI12" i="134"/>
  <c r="AI19" i="134" s="1"/>
  <c r="AH19" i="137"/>
  <c r="AH19" i="119"/>
  <c r="AI19" i="126"/>
  <c r="AI17" i="126"/>
  <c r="AI21" i="126"/>
  <c r="AI18" i="126"/>
  <c r="AH18" i="121"/>
  <c r="AH17" i="121"/>
  <c r="AH21" i="121"/>
  <c r="AI19" i="125"/>
  <c r="AH18" i="134"/>
  <c r="AH17" i="134"/>
  <c r="AH21" i="134"/>
  <c r="AI23" i="115"/>
  <c r="AI12" i="115"/>
  <c r="AH23" i="116"/>
  <c r="AH12" i="116"/>
  <c r="AI17" i="112"/>
  <c r="AI21" i="112"/>
  <c r="AI18" i="112"/>
  <c r="AH17" i="115"/>
  <c r="AH21" i="115"/>
  <c r="AH18" i="115"/>
  <c r="AH19" i="129"/>
  <c r="AH18" i="111"/>
  <c r="AH17" i="111"/>
  <c r="AH21" i="111"/>
  <c r="AH23" i="113"/>
  <c r="AH12" i="113"/>
  <c r="AH19" i="113" s="1"/>
  <c r="AH23" i="143"/>
  <c r="AH12" i="143"/>
  <c r="AH18" i="118"/>
  <c r="AH17" i="118"/>
  <c r="AH21" i="118"/>
  <c r="AH17" i="130"/>
  <c r="AH21" i="130"/>
  <c r="AH18" i="130"/>
  <c r="AH19" i="121"/>
  <c r="AH17" i="128"/>
  <c r="AH21" i="128"/>
  <c r="AH18" i="128"/>
  <c r="AH19" i="134"/>
  <c r="AI21" i="116" l="1"/>
  <c r="AI17" i="116"/>
  <c r="AI18" i="116"/>
  <c r="AH18" i="113"/>
  <c r="AH17" i="113"/>
  <c r="AH21" i="113"/>
  <c r="AI19" i="115"/>
  <c r="AI17" i="115"/>
  <c r="AI21" i="115"/>
  <c r="AI18" i="115"/>
  <c r="AI18" i="133"/>
  <c r="AI17" i="133"/>
  <c r="AI21" i="133"/>
  <c r="AI23" i="119"/>
  <c r="AI12" i="119"/>
  <c r="AI19" i="119" s="1"/>
  <c r="AI23" i="145"/>
  <c r="AI12" i="145"/>
  <c r="AH17" i="126"/>
  <c r="AH21" i="126"/>
  <c r="AH18" i="126"/>
  <c r="AI14" i="140"/>
  <c r="AI23" i="111"/>
  <c r="AI12" i="111"/>
  <c r="AI19" i="111" s="1"/>
  <c r="AI19" i="133"/>
  <c r="AI17" i="143"/>
  <c r="AI21" i="143"/>
  <c r="AI18" i="143"/>
  <c r="AI19" i="118"/>
  <c r="AI17" i="118"/>
  <c r="AI21" i="118"/>
  <c r="AI18" i="118"/>
  <c r="AI19" i="130"/>
  <c r="AI17" i="130"/>
  <c r="AI21" i="130"/>
  <c r="AI18" i="130"/>
  <c r="AI19" i="116"/>
  <c r="AH17" i="132"/>
  <c r="AH21" i="132"/>
  <c r="AH18" i="132"/>
  <c r="AH18" i="117"/>
  <c r="AH17" i="117"/>
  <c r="AH21" i="117"/>
  <c r="AH19" i="126"/>
  <c r="AH17" i="125"/>
  <c r="AH21" i="125"/>
  <c r="AH18" i="125"/>
  <c r="AH18" i="131"/>
  <c r="AH17" i="131"/>
  <c r="AH21" i="131"/>
  <c r="AI19" i="143"/>
  <c r="AI18" i="120"/>
  <c r="AI17" i="120"/>
  <c r="AI21" i="120"/>
  <c r="AH17" i="143"/>
  <c r="AH21" i="143"/>
  <c r="AH18" i="143"/>
  <c r="AH17" i="116"/>
  <c r="AH21" i="116"/>
  <c r="AH18" i="116"/>
  <c r="AH17" i="124"/>
  <c r="AH21" i="124"/>
  <c r="AH18" i="124"/>
  <c r="AH19" i="132"/>
  <c r="AH19" i="117"/>
  <c r="AH19" i="125"/>
  <c r="AH19" i="131"/>
  <c r="AH23" i="122"/>
  <c r="AH12" i="122"/>
  <c r="AH17" i="120"/>
  <c r="AH21" i="120"/>
  <c r="AH18" i="120"/>
  <c r="AH14" i="145"/>
  <c r="AI17" i="113"/>
  <c r="AI21" i="113"/>
  <c r="AI18" i="113"/>
  <c r="AI19" i="120"/>
  <c r="AH19" i="143"/>
  <c r="AH19" i="116"/>
  <c r="AI17" i="134"/>
  <c r="AI21" i="134"/>
  <c r="AI18" i="134"/>
  <c r="AH19" i="124"/>
  <c r="AI18" i="129"/>
  <c r="AI17" i="129"/>
  <c r="AI21" i="129"/>
  <c r="AI17" i="117"/>
  <c r="AI21" i="117"/>
  <c r="AI18" i="117"/>
  <c r="AI19" i="122"/>
  <c r="AI17" i="122"/>
  <c r="AI21" i="122"/>
  <c r="AI18" i="122"/>
  <c r="AH14" i="140"/>
  <c r="AH12" i="145" l="1"/>
  <c r="AH23" i="145"/>
  <c r="AH97" i="144"/>
  <c r="AH23" i="140"/>
  <c r="AH12" i="140"/>
  <c r="AH19" i="122"/>
  <c r="AH17" i="122"/>
  <c r="AH21" i="122"/>
  <c r="AH18" i="122"/>
  <c r="AI17" i="145"/>
  <c r="AI21" i="145"/>
  <c r="AI18" i="145"/>
  <c r="AI17" i="111"/>
  <c r="AI21" i="111"/>
  <c r="AI18" i="111"/>
  <c r="AI19" i="145"/>
  <c r="AI23" i="140"/>
  <c r="AI12" i="140"/>
  <c r="AI17" i="119"/>
  <c r="AI21" i="119"/>
  <c r="AI18" i="119"/>
  <c r="AI97" i="144" l="1"/>
  <c r="AH17" i="140"/>
  <c r="AH21" i="140"/>
  <c r="AH18" i="140"/>
  <c r="AH97" i="112"/>
  <c r="AI21" i="140"/>
  <c r="AI17" i="140"/>
  <c r="AI18" i="140"/>
  <c r="AH19" i="140"/>
  <c r="AH97" i="122"/>
  <c r="AI19" i="140"/>
  <c r="AH97" i="137"/>
  <c r="AH97" i="124"/>
  <c r="AH97" i="131"/>
  <c r="AH97" i="118"/>
  <c r="AH101" i="144"/>
  <c r="AH19" i="145"/>
  <c r="AH17" i="145"/>
  <c r="AH18" i="145"/>
  <c r="AH21" i="145"/>
  <c r="AH97" i="133" l="1"/>
  <c r="AH97" i="113"/>
  <c r="AH101" i="121"/>
  <c r="AH101" i="116"/>
  <c r="AI97" i="116"/>
  <c r="AH101" i="115"/>
  <c r="AH97" i="128"/>
  <c r="AH97" i="116"/>
  <c r="AH101" i="122"/>
  <c r="AH101" i="112"/>
  <c r="AH97" i="115"/>
  <c r="AH101" i="125"/>
  <c r="AH101" i="118"/>
  <c r="AH101" i="131"/>
  <c r="AH101" i="129"/>
  <c r="AI101" i="144"/>
  <c r="AH101" i="133"/>
  <c r="AH97" i="132"/>
  <c r="AI97" i="126"/>
  <c r="AH101" i="128"/>
  <c r="AH101" i="126"/>
  <c r="AH101" i="132"/>
  <c r="AH97" i="121"/>
  <c r="AH97" i="129"/>
  <c r="AH97" i="125"/>
  <c r="AH101" i="124"/>
  <c r="AH101" i="137"/>
  <c r="AH101" i="113"/>
  <c r="AH97" i="126"/>
  <c r="AI101" i="133" l="1"/>
  <c r="AI101" i="126"/>
  <c r="AI97" i="118"/>
  <c r="AI97" i="121"/>
  <c r="AI101" i="132"/>
  <c r="AI101" i="121"/>
  <c r="AI97" i="113"/>
  <c r="AI97" i="137"/>
  <c r="AI101" i="118"/>
  <c r="AI101" i="116"/>
  <c r="AI101" i="125"/>
  <c r="AI101" i="113"/>
  <c r="AI97" i="128"/>
  <c r="AI97" i="115"/>
  <c r="AI97" i="133"/>
  <c r="AI97" i="131"/>
  <c r="AI97" i="122"/>
  <c r="AI97" i="124"/>
  <c r="AI101" i="124"/>
  <c r="AI101" i="115"/>
  <c r="AI101" i="128"/>
  <c r="AI101" i="122"/>
  <c r="AI101" i="131"/>
  <c r="AI97" i="132"/>
  <c r="AI97" i="112"/>
  <c r="AI101" i="112"/>
  <c r="AI101" i="137"/>
  <c r="AI97" i="125"/>
  <c r="AH83" i="127" l="1"/>
  <c r="AH83" i="123"/>
  <c r="AH83" i="135"/>
  <c r="AH83" i="136"/>
  <c r="AI83" i="114" l="1"/>
  <c r="AH83" i="114"/>
  <c r="AH83" i="110"/>
  <c r="AI83" i="123"/>
  <c r="AI83" i="127"/>
  <c r="AI83" i="135"/>
  <c r="AH26" i="125" l="1"/>
  <c r="AH26" i="144"/>
  <c r="AH26" i="126"/>
  <c r="AI26" i="144"/>
  <c r="AI83" i="110"/>
  <c r="AH26" i="133"/>
  <c r="AH32" i="119"/>
  <c r="AH32" i="144"/>
  <c r="AI83" i="136"/>
  <c r="AH26" i="122"/>
  <c r="AH26" i="118"/>
  <c r="AH76" i="144"/>
  <c r="AH72" i="144"/>
  <c r="AH66" i="144"/>
  <c r="AH81" i="144" l="1"/>
  <c r="AH75" i="144"/>
  <c r="AH71" i="144"/>
  <c r="AH79" i="144"/>
  <c r="AH91" i="144"/>
  <c r="AH92" i="144" s="1"/>
  <c r="AH93" i="144" s="1"/>
  <c r="AH80" i="144"/>
  <c r="AH49" i="122"/>
  <c r="AH59" i="122" s="1"/>
  <c r="AH41" i="122"/>
  <c r="AH26" i="112"/>
  <c r="AI26" i="124"/>
  <c r="AH76" i="122"/>
  <c r="AH63" i="122"/>
  <c r="AH72" i="122"/>
  <c r="AH26" i="137"/>
  <c r="AH32" i="126"/>
  <c r="AH32" i="133"/>
  <c r="AH25" i="133" s="1"/>
  <c r="AH32" i="116"/>
  <c r="AH49" i="118"/>
  <c r="AH59" i="118" s="1"/>
  <c r="AH41" i="118"/>
  <c r="AH49" i="144"/>
  <c r="AH59" i="144" s="1"/>
  <c r="AH41" i="144"/>
  <c r="AH25" i="144"/>
  <c r="AH46" i="144" s="1"/>
  <c r="AH45" i="144"/>
  <c r="AH32" i="132"/>
  <c r="AH26" i="129"/>
  <c r="AH26" i="116"/>
  <c r="AH32" i="122"/>
  <c r="AI49" i="144"/>
  <c r="AI59" i="144" s="1"/>
  <c r="AI41" i="144"/>
  <c r="AH49" i="125"/>
  <c r="AH59" i="125" s="1"/>
  <c r="AH41" i="125"/>
  <c r="AI26" i="122"/>
  <c r="AH50" i="119"/>
  <c r="AH60" i="119" s="1"/>
  <c r="AH42" i="119"/>
  <c r="AI32" i="125"/>
  <c r="AH77" i="144"/>
  <c r="AH73" i="144"/>
  <c r="AH64" i="144"/>
  <c r="AH26" i="119"/>
  <c r="AH26" i="132"/>
  <c r="AH32" i="118"/>
  <c r="AH49" i="133"/>
  <c r="AH59" i="133" s="1"/>
  <c r="AH41" i="133"/>
  <c r="AH49" i="126"/>
  <c r="AH59" i="126" s="1"/>
  <c r="AH25" i="126"/>
  <c r="AH45" i="126" s="1"/>
  <c r="AH41" i="126"/>
  <c r="AI26" i="112"/>
  <c r="AH29" i="145"/>
  <c r="AH29" i="140"/>
  <c r="AH26" i="131"/>
  <c r="AH63" i="131" s="1"/>
  <c r="AH63" i="144"/>
  <c r="AI31" i="145"/>
  <c r="AI31" i="140"/>
  <c r="AH32" i="125"/>
  <c r="AH32" i="131"/>
  <c r="AH26" i="113"/>
  <c r="AH72" i="131"/>
  <c r="AH76" i="131"/>
  <c r="AI32" i="144"/>
  <c r="AH50" i="144"/>
  <c r="AH60" i="144" s="1"/>
  <c r="AH42" i="144"/>
  <c r="AI63" i="144"/>
  <c r="AH63" i="118"/>
  <c r="AH83" i="131"/>
  <c r="AH27" i="140"/>
  <c r="AH66" i="122"/>
  <c r="AI42" i="125" l="1"/>
  <c r="AI50" i="125"/>
  <c r="AI60" i="125" s="1"/>
  <c r="AH71" i="122"/>
  <c r="AH75" i="122"/>
  <c r="AH79" i="122"/>
  <c r="AH91" i="122"/>
  <c r="AH92" i="122" s="1"/>
  <c r="AH93" i="122" s="1"/>
  <c r="AH80" i="122"/>
  <c r="AH32" i="112"/>
  <c r="AH25" i="112" s="1"/>
  <c r="AH32" i="124"/>
  <c r="AI37" i="145"/>
  <c r="AI37" i="140"/>
  <c r="AH32" i="137"/>
  <c r="AH25" i="137" s="1"/>
  <c r="AI32" i="137"/>
  <c r="AH26" i="134"/>
  <c r="AH63" i="134" s="1"/>
  <c r="AH50" i="125"/>
  <c r="AH60" i="125" s="1"/>
  <c r="AH42" i="125"/>
  <c r="AH41" i="137"/>
  <c r="AH49" i="137"/>
  <c r="AH59" i="137" s="1"/>
  <c r="AI73" i="144"/>
  <c r="AI77" i="144"/>
  <c r="AI64" i="144"/>
  <c r="AH26" i="121"/>
  <c r="AH63" i="121" s="1"/>
  <c r="AH83" i="119"/>
  <c r="AI26" i="113"/>
  <c r="AH26" i="128"/>
  <c r="AH63" i="128" s="1"/>
  <c r="AI26" i="118"/>
  <c r="AH36" i="145"/>
  <c r="AI26" i="137"/>
  <c r="AH66" i="134"/>
  <c r="AH80" i="134" s="1"/>
  <c r="AH76" i="134"/>
  <c r="AH72" i="134"/>
  <c r="AH41" i="113"/>
  <c r="AH49" i="113"/>
  <c r="AH59" i="113" s="1"/>
  <c r="AH49" i="119"/>
  <c r="AH59" i="119" s="1"/>
  <c r="AH41" i="119"/>
  <c r="AH25" i="119"/>
  <c r="AH45" i="119" s="1"/>
  <c r="AH48" i="144"/>
  <c r="AH58" i="144" s="1"/>
  <c r="AH44" i="144"/>
  <c r="AH40" i="144"/>
  <c r="AH62" i="144"/>
  <c r="AI26" i="117"/>
  <c r="AH73" i="134"/>
  <c r="AH77" i="134"/>
  <c r="AI32" i="126"/>
  <c r="AH32" i="128"/>
  <c r="AI32" i="118"/>
  <c r="AI26" i="134"/>
  <c r="AH35" i="140"/>
  <c r="AH35" i="145"/>
  <c r="AH25" i="125"/>
  <c r="AH42" i="122"/>
  <c r="AH50" i="122"/>
  <c r="AH60" i="122" s="1"/>
  <c r="AH41" i="129"/>
  <c r="AH49" i="129"/>
  <c r="AH59" i="129" s="1"/>
  <c r="AH50" i="116"/>
  <c r="AH60" i="116" s="1"/>
  <c r="AH42" i="116"/>
  <c r="AH49" i="112"/>
  <c r="AH59" i="112" s="1"/>
  <c r="AH41" i="112"/>
  <c r="AH25" i="122"/>
  <c r="AH62" i="122" s="1"/>
  <c r="AI32" i="122"/>
  <c r="AI25" i="122" s="1"/>
  <c r="AI45" i="122" s="1"/>
  <c r="AI72" i="118"/>
  <c r="AI76" i="118"/>
  <c r="AH32" i="121"/>
  <c r="AI32" i="134"/>
  <c r="AH77" i="132"/>
  <c r="AH73" i="132"/>
  <c r="AH64" i="132"/>
  <c r="AH72" i="125"/>
  <c r="AH63" i="125"/>
  <c r="AH76" i="125"/>
  <c r="AH26" i="115"/>
  <c r="AH66" i="132"/>
  <c r="AH81" i="132" s="1"/>
  <c r="AH72" i="132"/>
  <c r="AH63" i="132"/>
  <c r="AH76" i="132"/>
  <c r="AI42" i="144"/>
  <c r="AI50" i="144"/>
  <c r="AI60" i="144" s="1"/>
  <c r="AI63" i="112"/>
  <c r="AI41" i="112"/>
  <c r="AI49" i="112"/>
  <c r="AI59" i="112" s="1"/>
  <c r="AH45" i="133"/>
  <c r="AH40" i="133"/>
  <c r="AH44" i="133"/>
  <c r="AH48" i="133"/>
  <c r="AH58" i="133" s="1"/>
  <c r="AH72" i="113"/>
  <c r="AH63" i="113"/>
  <c r="AH76" i="113"/>
  <c r="AI32" i="112"/>
  <c r="AI25" i="112" s="1"/>
  <c r="AI26" i="125"/>
  <c r="AH32" i="115"/>
  <c r="AH32" i="129"/>
  <c r="AH25" i="129" s="1"/>
  <c r="AH45" i="129" s="1"/>
  <c r="AH36" i="140"/>
  <c r="AH50" i="118"/>
  <c r="AH60" i="118" s="1"/>
  <c r="AH42" i="118"/>
  <c r="AH50" i="133"/>
  <c r="AH60" i="133" s="1"/>
  <c r="AH42" i="133"/>
  <c r="AH46" i="133"/>
  <c r="AI72" i="112"/>
  <c r="AI76" i="112"/>
  <c r="AH26" i="120"/>
  <c r="AH76" i="118"/>
  <c r="AH72" i="118"/>
  <c r="AI72" i="134"/>
  <c r="AI76" i="134"/>
  <c r="AI63" i="134"/>
  <c r="AH76" i="121"/>
  <c r="AH72" i="121"/>
  <c r="AI26" i="126"/>
  <c r="AH30" i="145"/>
  <c r="AH30" i="140"/>
  <c r="AI29" i="140"/>
  <c r="AI29" i="145"/>
  <c r="AH41" i="131"/>
  <c r="AH25" i="131"/>
  <c r="AH46" i="131" s="1"/>
  <c r="AH49" i="131"/>
  <c r="AH59" i="131" s="1"/>
  <c r="AH27" i="145"/>
  <c r="AH42" i="132"/>
  <c r="AH50" i="132"/>
  <c r="AH60" i="132" s="1"/>
  <c r="AH83" i="144"/>
  <c r="AH73" i="122"/>
  <c r="AH77" i="122"/>
  <c r="AH64" i="122"/>
  <c r="AH81" i="122"/>
  <c r="AH76" i="129"/>
  <c r="AH72" i="129"/>
  <c r="AH63" i="129"/>
  <c r="AH76" i="126"/>
  <c r="AH72" i="126"/>
  <c r="AH63" i="126"/>
  <c r="AI32" i="128"/>
  <c r="AI76" i="144"/>
  <c r="AI72" i="144"/>
  <c r="AI66" i="144"/>
  <c r="AH76" i="116"/>
  <c r="AH72" i="116"/>
  <c r="AH63" i="116"/>
  <c r="AH72" i="119"/>
  <c r="AH76" i="119"/>
  <c r="AH63" i="119"/>
  <c r="AH50" i="131"/>
  <c r="AH60" i="131" s="1"/>
  <c r="AH42" i="131"/>
  <c r="AH49" i="132"/>
  <c r="AH59" i="132" s="1"/>
  <c r="AH25" i="132"/>
  <c r="AH41" i="132"/>
  <c r="AH49" i="116"/>
  <c r="AH59" i="116" s="1"/>
  <c r="AH41" i="116"/>
  <c r="AH25" i="116"/>
  <c r="AH45" i="116" s="1"/>
  <c r="AH50" i="126"/>
  <c r="AH60" i="126" s="1"/>
  <c r="AH42" i="126"/>
  <c r="AH46" i="126"/>
  <c r="AH72" i="128"/>
  <c r="AH76" i="128"/>
  <c r="AH72" i="133"/>
  <c r="AH76" i="133"/>
  <c r="AH63" i="133"/>
  <c r="AI72" i="126"/>
  <c r="AI76" i="126"/>
  <c r="AI32" i="124"/>
  <c r="AI25" i="124" s="1"/>
  <c r="AI45" i="124" s="1"/>
  <c r="AH26" i="124"/>
  <c r="AI26" i="128"/>
  <c r="AH32" i="113"/>
  <c r="AH32" i="134"/>
  <c r="AH44" i="126"/>
  <c r="AH48" i="126"/>
  <c r="AH58" i="126" s="1"/>
  <c r="AH40" i="126"/>
  <c r="AH31" i="145"/>
  <c r="AH31" i="140"/>
  <c r="AI41" i="122"/>
  <c r="AI49" i="122"/>
  <c r="AI59" i="122" s="1"/>
  <c r="AI25" i="144"/>
  <c r="AH25" i="118"/>
  <c r="AI49" i="124"/>
  <c r="AI59" i="124" s="1"/>
  <c r="AI41" i="124"/>
  <c r="AH66" i="125"/>
  <c r="AH66" i="133"/>
  <c r="AH32" i="111"/>
  <c r="AI26" i="111"/>
  <c r="AH45" i="131" l="1"/>
  <c r="AH81" i="134"/>
  <c r="AI83" i="137"/>
  <c r="AH80" i="132"/>
  <c r="AH81" i="133"/>
  <c r="AH62" i="133"/>
  <c r="AH71" i="133"/>
  <c r="AH79" i="133"/>
  <c r="AH75" i="133"/>
  <c r="AH91" i="133"/>
  <c r="AH92" i="133" s="1"/>
  <c r="AH93" i="133" s="1"/>
  <c r="AH80" i="133"/>
  <c r="AH79" i="125"/>
  <c r="AH71" i="125"/>
  <c r="AH62" i="125"/>
  <c r="AH75" i="125"/>
  <c r="AH91" i="125"/>
  <c r="AH92" i="125" s="1"/>
  <c r="AH93" i="125" s="1"/>
  <c r="AH80" i="125"/>
  <c r="AH50" i="111"/>
  <c r="AH60" i="111" s="1"/>
  <c r="AH42" i="111"/>
  <c r="AI49" i="111"/>
  <c r="AI59" i="111" s="1"/>
  <c r="AI41" i="111"/>
  <c r="AH73" i="113"/>
  <c r="AH64" i="113"/>
  <c r="AH77" i="113"/>
  <c r="AH83" i="122"/>
  <c r="AH26" i="143"/>
  <c r="AI26" i="115"/>
  <c r="AI63" i="115" s="1"/>
  <c r="AH32" i="120"/>
  <c r="AH25" i="120" s="1"/>
  <c r="AH76" i="130"/>
  <c r="AH72" i="130"/>
  <c r="AH66" i="130"/>
  <c r="AH80" i="130" s="1"/>
  <c r="AH42" i="113"/>
  <c r="AH50" i="113"/>
  <c r="AH60" i="113" s="1"/>
  <c r="AI80" i="144"/>
  <c r="AI71" i="144"/>
  <c r="AI75" i="144"/>
  <c r="AI79" i="144"/>
  <c r="AI62" i="144"/>
  <c r="AI91" i="144"/>
  <c r="AI92" i="144" s="1"/>
  <c r="AI93" i="144" s="1"/>
  <c r="AH49" i="120"/>
  <c r="AH59" i="120" s="1"/>
  <c r="AH41" i="120"/>
  <c r="AH42" i="115"/>
  <c r="AH50" i="115"/>
  <c r="AH60" i="115" s="1"/>
  <c r="AH46" i="125"/>
  <c r="AH48" i="125"/>
  <c r="AH58" i="125" s="1"/>
  <c r="AH40" i="125"/>
  <c r="AH44" i="125"/>
  <c r="AH45" i="125"/>
  <c r="AH37" i="140"/>
  <c r="AH37" i="145"/>
  <c r="AI63" i="137"/>
  <c r="AI41" i="137"/>
  <c r="AI49" i="137"/>
  <c r="AI59" i="137" s="1"/>
  <c r="AI25" i="137"/>
  <c r="AI46" i="137" s="1"/>
  <c r="AH49" i="121"/>
  <c r="AH59" i="121" s="1"/>
  <c r="AH25" i="121"/>
  <c r="AH45" i="121" s="1"/>
  <c r="AH41" i="121"/>
  <c r="AH42" i="124"/>
  <c r="AH50" i="124"/>
  <c r="AH60" i="124" s="1"/>
  <c r="AI83" i="144"/>
  <c r="AH64" i="128"/>
  <c r="AI26" i="120"/>
  <c r="AI26" i="121"/>
  <c r="AI63" i="121" s="1"/>
  <c r="AI32" i="115"/>
  <c r="AI76" i="128"/>
  <c r="AI72" i="128"/>
  <c r="AI66" i="128"/>
  <c r="AI81" i="128" s="1"/>
  <c r="AI63" i="128"/>
  <c r="AI80" i="128"/>
  <c r="AI77" i="125"/>
  <c r="AI73" i="125"/>
  <c r="AI64" i="125"/>
  <c r="AH73" i="119"/>
  <c r="AH77" i="119"/>
  <c r="AH64" i="119"/>
  <c r="AI83" i="118"/>
  <c r="AH40" i="118"/>
  <c r="AH48" i="118"/>
  <c r="AH58" i="118" s="1"/>
  <c r="AH44" i="118"/>
  <c r="AH45" i="118"/>
  <c r="AH40" i="132"/>
  <c r="AH48" i="132"/>
  <c r="AH58" i="132" s="1"/>
  <c r="AH44" i="132"/>
  <c r="AH66" i="119"/>
  <c r="AH81" i="119" s="1"/>
  <c r="AH46" i="118"/>
  <c r="AI50" i="134"/>
  <c r="AI60" i="134" s="1"/>
  <c r="AI42" i="134"/>
  <c r="AI42" i="122"/>
  <c r="AI50" i="122"/>
  <c r="AI60" i="122" s="1"/>
  <c r="AI46" i="122"/>
  <c r="AH25" i="128"/>
  <c r="AH46" i="128" s="1"/>
  <c r="AH49" i="128"/>
  <c r="AH59" i="128" s="1"/>
  <c r="AH41" i="128"/>
  <c r="AH40" i="137"/>
  <c r="AH44" i="137"/>
  <c r="AH48" i="137"/>
  <c r="AH58" i="137" s="1"/>
  <c r="AI73" i="112"/>
  <c r="AI77" i="112"/>
  <c r="AI26" i="119"/>
  <c r="AH73" i="130"/>
  <c r="AH81" i="130"/>
  <c r="AH77" i="130"/>
  <c r="AH73" i="116"/>
  <c r="AH64" i="116"/>
  <c r="AH77" i="116"/>
  <c r="AI32" i="121"/>
  <c r="AI76" i="115"/>
  <c r="AI72" i="115"/>
  <c r="AH73" i="118"/>
  <c r="AH64" i="118"/>
  <c r="AH77" i="118"/>
  <c r="AI32" i="113"/>
  <c r="AI25" i="113" s="1"/>
  <c r="AI40" i="144"/>
  <c r="AI44" i="144"/>
  <c r="AI48" i="144"/>
  <c r="AI58" i="144" s="1"/>
  <c r="AI45" i="144"/>
  <c r="AI25" i="128"/>
  <c r="AI45" i="128" s="1"/>
  <c r="AI49" i="128"/>
  <c r="AI59" i="128" s="1"/>
  <c r="AI41" i="128"/>
  <c r="AI40" i="112"/>
  <c r="AI44" i="112"/>
  <c r="AI48" i="112"/>
  <c r="AI58" i="112" s="1"/>
  <c r="AH46" i="129"/>
  <c r="AH40" i="129"/>
  <c r="AH44" i="129"/>
  <c r="AH48" i="129"/>
  <c r="AH58" i="129" s="1"/>
  <c r="AH73" i="131"/>
  <c r="AH77" i="131"/>
  <c r="AH64" i="131"/>
  <c r="AH66" i="131"/>
  <c r="AH45" i="137"/>
  <c r="AI50" i="137"/>
  <c r="AI60" i="137" s="1"/>
  <c r="AI42" i="137"/>
  <c r="AH50" i="112"/>
  <c r="AH60" i="112" s="1"/>
  <c r="AH42" i="112"/>
  <c r="AH46" i="112"/>
  <c r="AI32" i="132"/>
  <c r="AI32" i="117"/>
  <c r="AH72" i="112"/>
  <c r="AH76" i="112"/>
  <c r="AH63" i="112"/>
  <c r="AI64" i="128"/>
  <c r="AI50" i="128"/>
  <c r="AI60" i="128" s="1"/>
  <c r="AI42" i="128"/>
  <c r="AH48" i="131"/>
  <c r="AH58" i="131" s="1"/>
  <c r="AH40" i="131"/>
  <c r="AH44" i="131"/>
  <c r="AH66" i="118"/>
  <c r="AH81" i="118" s="1"/>
  <c r="AI41" i="125"/>
  <c r="AI49" i="125"/>
  <c r="AI59" i="125" s="1"/>
  <c r="AI25" i="125"/>
  <c r="AI45" i="125" s="1"/>
  <c r="AI45" i="112"/>
  <c r="AH50" i="121"/>
  <c r="AH60" i="121" s="1"/>
  <c r="AH42" i="121"/>
  <c r="AH44" i="122"/>
  <c r="AH48" i="122"/>
  <c r="AH58" i="122" s="1"/>
  <c r="AH40" i="122"/>
  <c r="AH45" i="122"/>
  <c r="AI49" i="117"/>
  <c r="AI59" i="117" s="1"/>
  <c r="AI41" i="117"/>
  <c r="AH48" i="119"/>
  <c r="AH58" i="119" s="1"/>
  <c r="AH40" i="119"/>
  <c r="AH44" i="119"/>
  <c r="AH46" i="119"/>
  <c r="AI76" i="121"/>
  <c r="AI72" i="121"/>
  <c r="AH26" i="117"/>
  <c r="AI83" i="126"/>
  <c r="AI26" i="132"/>
  <c r="AH26" i="111"/>
  <c r="AI26" i="131"/>
  <c r="AI77" i="118"/>
  <c r="AI73" i="118"/>
  <c r="AI64" i="118"/>
  <c r="AH41" i="124"/>
  <c r="AH25" i="124"/>
  <c r="AH46" i="124" s="1"/>
  <c r="AH49" i="124"/>
  <c r="AH59" i="124" s="1"/>
  <c r="AH46" i="116"/>
  <c r="AH48" i="116"/>
  <c r="AH58" i="116" s="1"/>
  <c r="AH44" i="116"/>
  <c r="AH40" i="116"/>
  <c r="AI63" i="126"/>
  <c r="AI25" i="126"/>
  <c r="AI45" i="126" s="1"/>
  <c r="AI49" i="126"/>
  <c r="AI59" i="126" s="1"/>
  <c r="AI41" i="126"/>
  <c r="AI30" i="145"/>
  <c r="AI30" i="140"/>
  <c r="AI66" i="112"/>
  <c r="AH45" i="112"/>
  <c r="AH48" i="112"/>
  <c r="AH58" i="112" s="1"/>
  <c r="AH40" i="112"/>
  <c r="AH44" i="112"/>
  <c r="AI41" i="134"/>
  <c r="AI25" i="134"/>
  <c r="AI46" i="134" s="1"/>
  <c r="AI49" i="134"/>
  <c r="AI59" i="134" s="1"/>
  <c r="AH42" i="128"/>
  <c r="AH50" i="128"/>
  <c r="AH60" i="128" s="1"/>
  <c r="AI41" i="113"/>
  <c r="AI49" i="113"/>
  <c r="AI59" i="113" s="1"/>
  <c r="AI81" i="144"/>
  <c r="AH50" i="137"/>
  <c r="AH60" i="137" s="1"/>
  <c r="AH42" i="137"/>
  <c r="AH46" i="137"/>
  <c r="AH72" i="111"/>
  <c r="AH76" i="111"/>
  <c r="AH77" i="129"/>
  <c r="AH73" i="129"/>
  <c r="AH64" i="129"/>
  <c r="AI26" i="133"/>
  <c r="AI26" i="116"/>
  <c r="AI72" i="137"/>
  <c r="AI66" i="137"/>
  <c r="AI80" i="137" s="1"/>
  <c r="AI76" i="137"/>
  <c r="AH77" i="133"/>
  <c r="AH73" i="133"/>
  <c r="AH64" i="133"/>
  <c r="AI32" i="131"/>
  <c r="AH77" i="124"/>
  <c r="AH73" i="124"/>
  <c r="AH64" i="124"/>
  <c r="AH64" i="134"/>
  <c r="AH42" i="134"/>
  <c r="AH50" i="134"/>
  <c r="AH60" i="134" s="1"/>
  <c r="AH66" i="116"/>
  <c r="AH42" i="129"/>
  <c r="AH50" i="129"/>
  <c r="AH60" i="129" s="1"/>
  <c r="AI64" i="112"/>
  <c r="AI46" i="112"/>
  <c r="AI42" i="112"/>
  <c r="AI50" i="112"/>
  <c r="AI60" i="112" s="1"/>
  <c r="AH79" i="132"/>
  <c r="AH75" i="132"/>
  <c r="AH71" i="132"/>
  <c r="AH62" i="132"/>
  <c r="AH91" i="132"/>
  <c r="AH92" i="132" s="1"/>
  <c r="AH93" i="132" s="1"/>
  <c r="AH46" i="122"/>
  <c r="AI63" i="118"/>
  <c r="AI49" i="118"/>
  <c r="AI59" i="118" s="1"/>
  <c r="AI25" i="118"/>
  <c r="AI41" i="118"/>
  <c r="AH49" i="134"/>
  <c r="AH59" i="134" s="1"/>
  <c r="AH41" i="134"/>
  <c r="AH25" i="134"/>
  <c r="AH45" i="134" s="1"/>
  <c r="AI73" i="124"/>
  <c r="AI77" i="124"/>
  <c r="AI64" i="124"/>
  <c r="AH83" i="134"/>
  <c r="AH72" i="137"/>
  <c r="AH76" i="137"/>
  <c r="AH63" i="137"/>
  <c r="AH83" i="132"/>
  <c r="AI32" i="133"/>
  <c r="AI32" i="116"/>
  <c r="AI73" i="128"/>
  <c r="AI77" i="128"/>
  <c r="AH66" i="124"/>
  <c r="AH80" i="124" s="1"/>
  <c r="AH72" i="124"/>
  <c r="AH63" i="124"/>
  <c r="AH76" i="124"/>
  <c r="AH72" i="115"/>
  <c r="AH66" i="115"/>
  <c r="AH81" i="115" s="1"/>
  <c r="AH63" i="115"/>
  <c r="AH76" i="115"/>
  <c r="AI77" i="137"/>
  <c r="AI73" i="137"/>
  <c r="AI64" i="137"/>
  <c r="AH77" i="125"/>
  <c r="AH73" i="125"/>
  <c r="AH64" i="125"/>
  <c r="AH81" i="125"/>
  <c r="AI76" i="122"/>
  <c r="AI72" i="122"/>
  <c r="AH32" i="130"/>
  <c r="AH64" i="130" s="1"/>
  <c r="AI76" i="125"/>
  <c r="AI72" i="125"/>
  <c r="AI66" i="125"/>
  <c r="AI80" i="125" s="1"/>
  <c r="AI63" i="125"/>
  <c r="AI46" i="124"/>
  <c r="AI44" i="124"/>
  <c r="AI48" i="124"/>
  <c r="AI58" i="124" s="1"/>
  <c r="AI40" i="124"/>
  <c r="AI48" i="122"/>
  <c r="AI58" i="122" s="1"/>
  <c r="AI44" i="122"/>
  <c r="AI40" i="122"/>
  <c r="AI42" i="124"/>
  <c r="AI50" i="124"/>
  <c r="AI60" i="124" s="1"/>
  <c r="AH46" i="132"/>
  <c r="AI46" i="144"/>
  <c r="AH49" i="115"/>
  <c r="AH59" i="115" s="1"/>
  <c r="AH41" i="115"/>
  <c r="AH25" i="115"/>
  <c r="AH45" i="115" s="1"/>
  <c r="AI42" i="118"/>
  <c r="AI50" i="118"/>
  <c r="AI60" i="118" s="1"/>
  <c r="AI42" i="126"/>
  <c r="AI50" i="126"/>
  <c r="AI60" i="126" s="1"/>
  <c r="AH75" i="134"/>
  <c r="AH79" i="134"/>
  <c r="AH71" i="134"/>
  <c r="AH91" i="134"/>
  <c r="AH92" i="134" s="1"/>
  <c r="AH93" i="134" s="1"/>
  <c r="AI76" i="133"/>
  <c r="AI72" i="133"/>
  <c r="AH77" i="115"/>
  <c r="AH73" i="115"/>
  <c r="AH64" i="115"/>
  <c r="AI76" i="124"/>
  <c r="AI72" i="124"/>
  <c r="AI66" i="124"/>
  <c r="AI80" i="124" s="1"/>
  <c r="AI63" i="124"/>
  <c r="AH26" i="130"/>
  <c r="AH63" i="130" s="1"/>
  <c r="AI63" i="122"/>
  <c r="AH45" i="132"/>
  <c r="AH66" i="129"/>
  <c r="AH81" i="129" s="1"/>
  <c r="AH66" i="113"/>
  <c r="AI66" i="118"/>
  <c r="AI81" i="118" s="1"/>
  <c r="AH25" i="113"/>
  <c r="AH46" i="113" s="1"/>
  <c r="AI35" i="140"/>
  <c r="AI35" i="145"/>
  <c r="AH66" i="112"/>
  <c r="AI83" i="122"/>
  <c r="AH64" i="111"/>
  <c r="AI46" i="126" l="1"/>
  <c r="AH80" i="115"/>
  <c r="AI46" i="128"/>
  <c r="AH46" i="134"/>
  <c r="AI45" i="134"/>
  <c r="AI45" i="113"/>
  <c r="AI40" i="113"/>
  <c r="AI44" i="113"/>
  <c r="AI48" i="113"/>
  <c r="AI58" i="113" s="1"/>
  <c r="AH81" i="112"/>
  <c r="AH79" i="112"/>
  <c r="AH75" i="112"/>
  <c r="AH71" i="112"/>
  <c r="AH62" i="112"/>
  <c r="AH91" i="112"/>
  <c r="AH92" i="112" s="1"/>
  <c r="AH93" i="112" s="1"/>
  <c r="AH80" i="112"/>
  <c r="AI27" i="140"/>
  <c r="AI27" i="145"/>
  <c r="AH72" i="143"/>
  <c r="AH76" i="143"/>
  <c r="AH63" i="143"/>
  <c r="AH83" i="126"/>
  <c r="AI72" i="131"/>
  <c r="AI66" i="131"/>
  <c r="AI80" i="131" s="1"/>
  <c r="AI76" i="131"/>
  <c r="AH32" i="117"/>
  <c r="AH25" i="117" s="1"/>
  <c r="AI77" i="115"/>
  <c r="AI73" i="115"/>
  <c r="AI64" i="115"/>
  <c r="AI75" i="125"/>
  <c r="AI71" i="125"/>
  <c r="AI79" i="125"/>
  <c r="AI62" i="125"/>
  <c r="AI91" i="125"/>
  <c r="AH75" i="116"/>
  <c r="AH71" i="116"/>
  <c r="AH79" i="116"/>
  <c r="AH62" i="116"/>
  <c r="AH91" i="116"/>
  <c r="AH92" i="116" s="1"/>
  <c r="AH93" i="116" s="1"/>
  <c r="AH80" i="116"/>
  <c r="AI81" i="137"/>
  <c r="AI71" i="137"/>
  <c r="AI79" i="137"/>
  <c r="AI75" i="137"/>
  <c r="AI62" i="137"/>
  <c r="AI91" i="137"/>
  <c r="AI92" i="137" s="1"/>
  <c r="AI93" i="137" s="1"/>
  <c r="AH66" i="111"/>
  <c r="AH41" i="111"/>
  <c r="AH49" i="111"/>
  <c r="AH59" i="111" s="1"/>
  <c r="AH25" i="111"/>
  <c r="AH45" i="111" s="1"/>
  <c r="AH81" i="131"/>
  <c r="AH75" i="131"/>
  <c r="AH62" i="131"/>
  <c r="AH79" i="131"/>
  <c r="AH71" i="131"/>
  <c r="AH91" i="131"/>
  <c r="AH80" i="131"/>
  <c r="AI42" i="121"/>
  <c r="AI50" i="121"/>
  <c r="AI60" i="121" s="1"/>
  <c r="AI45" i="137"/>
  <c r="AI44" i="137"/>
  <c r="AI48" i="137"/>
  <c r="AI58" i="137" s="1"/>
  <c r="AI40" i="137"/>
  <c r="AH45" i="120"/>
  <c r="AH40" i="120"/>
  <c r="AH44" i="120"/>
  <c r="AH48" i="120"/>
  <c r="AH58" i="120" s="1"/>
  <c r="AH50" i="120"/>
  <c r="AH60" i="120" s="1"/>
  <c r="AH46" i="120"/>
  <c r="AH42" i="120"/>
  <c r="AH83" i="128"/>
  <c r="AI83" i="134"/>
  <c r="AI77" i="134"/>
  <c r="AI64" i="134"/>
  <c r="AI73" i="134"/>
  <c r="AI66" i="134"/>
  <c r="AI83" i="125"/>
  <c r="AI77" i="126"/>
  <c r="AI73" i="126"/>
  <c r="AI66" i="126"/>
  <c r="AH83" i="116"/>
  <c r="AH25" i="130"/>
  <c r="AH45" i="130" s="1"/>
  <c r="AH49" i="130"/>
  <c r="AH59" i="130" s="1"/>
  <c r="AH41" i="130"/>
  <c r="AH40" i="115"/>
  <c r="AH44" i="115"/>
  <c r="AH48" i="115"/>
  <c r="AH58" i="115" s="1"/>
  <c r="AI42" i="116"/>
  <c r="AI50" i="116"/>
  <c r="AI60" i="116" s="1"/>
  <c r="AI46" i="118"/>
  <c r="AI44" i="118"/>
  <c r="AI48" i="118"/>
  <c r="AI58" i="118" s="1"/>
  <c r="AI40" i="118"/>
  <c r="AI50" i="131"/>
  <c r="AI60" i="131" s="1"/>
  <c r="AI42" i="131"/>
  <c r="AI81" i="112"/>
  <c r="AI71" i="112"/>
  <c r="AI75" i="112"/>
  <c r="AI79" i="112"/>
  <c r="AI62" i="112"/>
  <c r="AI91" i="112"/>
  <c r="AI92" i="112" s="1"/>
  <c r="AI93" i="112" s="1"/>
  <c r="AI80" i="112"/>
  <c r="AH28" i="145"/>
  <c r="AH26" i="145" s="1"/>
  <c r="AH49" i="117"/>
  <c r="AH59" i="117" s="1"/>
  <c r="AH41" i="117"/>
  <c r="AI44" i="125"/>
  <c r="AI40" i="125"/>
  <c r="AI48" i="125"/>
  <c r="AI58" i="125" s="1"/>
  <c r="AI46" i="125"/>
  <c r="AI25" i="121"/>
  <c r="AI49" i="121"/>
  <c r="AI59" i="121" s="1"/>
  <c r="AI41" i="121"/>
  <c r="AI83" i="112"/>
  <c r="AH83" i="130"/>
  <c r="AI64" i="121"/>
  <c r="AH83" i="113"/>
  <c r="AH83" i="129"/>
  <c r="AI32" i="143"/>
  <c r="AH28" i="140"/>
  <c r="AH26" i="140" s="1"/>
  <c r="AH81" i="116"/>
  <c r="AI49" i="115"/>
  <c r="AI59" i="115" s="1"/>
  <c r="AI41" i="115"/>
  <c r="AI25" i="115"/>
  <c r="AI45" i="115" s="1"/>
  <c r="AI72" i="111"/>
  <c r="AI76" i="111"/>
  <c r="AH83" i="133"/>
  <c r="AI76" i="143"/>
  <c r="AI72" i="143"/>
  <c r="AI72" i="130"/>
  <c r="AI76" i="130"/>
  <c r="AI77" i="132"/>
  <c r="AI73" i="132"/>
  <c r="AI64" i="132"/>
  <c r="AH83" i="115"/>
  <c r="AI26" i="143"/>
  <c r="AI63" i="143" s="1"/>
  <c r="AH83" i="124"/>
  <c r="AI32" i="119"/>
  <c r="AI25" i="119" s="1"/>
  <c r="AH44" i="113"/>
  <c r="AH40" i="113"/>
  <c r="AH48" i="113"/>
  <c r="AH58" i="113" s="1"/>
  <c r="AH45" i="113"/>
  <c r="AI50" i="133"/>
  <c r="AI60" i="133" s="1"/>
  <c r="AI42" i="133"/>
  <c r="AI40" i="134"/>
  <c r="AI44" i="134"/>
  <c r="AI48" i="134"/>
  <c r="AI58" i="134" s="1"/>
  <c r="AI49" i="132"/>
  <c r="AI59" i="132" s="1"/>
  <c r="AI25" i="132"/>
  <c r="AI45" i="132" s="1"/>
  <c r="AI41" i="132"/>
  <c r="AI64" i="117"/>
  <c r="AI42" i="117"/>
  <c r="AI50" i="117"/>
  <c r="AI60" i="117" s="1"/>
  <c r="AI49" i="120"/>
  <c r="AI59" i="120" s="1"/>
  <c r="AI41" i="120"/>
  <c r="AH46" i="115"/>
  <c r="AI66" i="117"/>
  <c r="AI76" i="117"/>
  <c r="AI72" i="117"/>
  <c r="AI63" i="117"/>
  <c r="AI73" i="116"/>
  <c r="AI77" i="116"/>
  <c r="AI64" i="116"/>
  <c r="AI77" i="117"/>
  <c r="AI73" i="117"/>
  <c r="AI26" i="129"/>
  <c r="AI72" i="113"/>
  <c r="AI66" i="113"/>
  <c r="AI81" i="113" s="1"/>
  <c r="AI76" i="113"/>
  <c r="AI63" i="113"/>
  <c r="AI77" i="131"/>
  <c r="AI73" i="131"/>
  <c r="AI64" i="131"/>
  <c r="AI83" i="133"/>
  <c r="AH32" i="143"/>
  <c r="AI66" i="132"/>
  <c r="AI80" i="132" s="1"/>
  <c r="AI76" i="132"/>
  <c r="AI72" i="132"/>
  <c r="AI63" i="132"/>
  <c r="AI83" i="128"/>
  <c r="AI32" i="120"/>
  <c r="AI25" i="120" s="1"/>
  <c r="AI45" i="120" s="1"/>
  <c r="AI79" i="118"/>
  <c r="AI75" i="118"/>
  <c r="AI71" i="118"/>
  <c r="AI62" i="118"/>
  <c r="AI91" i="118"/>
  <c r="AI92" i="118" s="1"/>
  <c r="AI80" i="118"/>
  <c r="AI64" i="126"/>
  <c r="AH73" i="126"/>
  <c r="AH64" i="126"/>
  <c r="AH77" i="126"/>
  <c r="AH66" i="126"/>
  <c r="AH81" i="126" s="1"/>
  <c r="AH62" i="134"/>
  <c r="AH40" i="134"/>
  <c r="AH48" i="134"/>
  <c r="AH58" i="134" s="1"/>
  <c r="AH44" i="134"/>
  <c r="AI63" i="116"/>
  <c r="AI41" i="116"/>
  <c r="AI25" i="116"/>
  <c r="AI46" i="116" s="1"/>
  <c r="AI49" i="116"/>
  <c r="AI59" i="116" s="1"/>
  <c r="AI36" i="140"/>
  <c r="AI36" i="145"/>
  <c r="AH46" i="121"/>
  <c r="AH79" i="118"/>
  <c r="AH75" i="118"/>
  <c r="AH62" i="118"/>
  <c r="AH71" i="118"/>
  <c r="AH91" i="118"/>
  <c r="AH80" i="118"/>
  <c r="AI49" i="119"/>
  <c r="AI59" i="119" s="1"/>
  <c r="AI41" i="119"/>
  <c r="AH33" i="140"/>
  <c r="AH33" i="145"/>
  <c r="AI79" i="128"/>
  <c r="AI71" i="128"/>
  <c r="AI75" i="128"/>
  <c r="AI62" i="128"/>
  <c r="AI91" i="128"/>
  <c r="AI92" i="128" s="1"/>
  <c r="AI93" i="128" s="1"/>
  <c r="AH71" i="130"/>
  <c r="AH75" i="130"/>
  <c r="AH79" i="130"/>
  <c r="AH91" i="130"/>
  <c r="AH92" i="130" s="1"/>
  <c r="AH93" i="130" s="1"/>
  <c r="AI63" i="111"/>
  <c r="AI77" i="113"/>
  <c r="AI73" i="113"/>
  <c r="AI64" i="113"/>
  <c r="AI77" i="133"/>
  <c r="AI73" i="133"/>
  <c r="AI64" i="133"/>
  <c r="AH71" i="113"/>
  <c r="AH62" i="113"/>
  <c r="AH75" i="113"/>
  <c r="AH79" i="113"/>
  <c r="AH91" i="113"/>
  <c r="AH92" i="113" s="1"/>
  <c r="AH93" i="113" s="1"/>
  <c r="AH80" i="113"/>
  <c r="AI81" i="124"/>
  <c r="AI71" i="124"/>
  <c r="AI75" i="124"/>
  <c r="AI79" i="124"/>
  <c r="AI62" i="124"/>
  <c r="AI91" i="124"/>
  <c r="AH71" i="124"/>
  <c r="AH79" i="124"/>
  <c r="AH75" i="124"/>
  <c r="AH62" i="124"/>
  <c r="AH91" i="124"/>
  <c r="AH81" i="124"/>
  <c r="AI42" i="113"/>
  <c r="AI50" i="113"/>
  <c r="AI60" i="113" s="1"/>
  <c r="AI46" i="113"/>
  <c r="AH45" i="128"/>
  <c r="AH44" i="128"/>
  <c r="AH40" i="128"/>
  <c r="AH48" i="128"/>
  <c r="AH58" i="128" s="1"/>
  <c r="AH73" i="128"/>
  <c r="AH77" i="128"/>
  <c r="AH66" i="128"/>
  <c r="AH81" i="128" s="1"/>
  <c r="AI32" i="111"/>
  <c r="AI32" i="130"/>
  <c r="AH75" i="129"/>
  <c r="AH79" i="129"/>
  <c r="AH71" i="129"/>
  <c r="AH62" i="129"/>
  <c r="AH91" i="129"/>
  <c r="AH92" i="129" s="1"/>
  <c r="AH93" i="129" s="1"/>
  <c r="AH80" i="129"/>
  <c r="AH42" i="130"/>
  <c r="AH50" i="130"/>
  <c r="AH60" i="130" s="1"/>
  <c r="AI63" i="133"/>
  <c r="AI41" i="133"/>
  <c r="AI25" i="133"/>
  <c r="AI49" i="133"/>
  <c r="AI59" i="133" s="1"/>
  <c r="AH45" i="124"/>
  <c r="AH40" i="124"/>
  <c r="AH44" i="124"/>
  <c r="AH48" i="124"/>
  <c r="AH58" i="124" s="1"/>
  <c r="AI63" i="131"/>
  <c r="AI41" i="131"/>
  <c r="AI25" i="131"/>
  <c r="AI45" i="131" s="1"/>
  <c r="AI49" i="131"/>
  <c r="AI59" i="131" s="1"/>
  <c r="AI42" i="132"/>
  <c r="AI50" i="132"/>
  <c r="AI60" i="132" s="1"/>
  <c r="AH71" i="119"/>
  <c r="AH75" i="119"/>
  <c r="AH62" i="119"/>
  <c r="AH79" i="119"/>
  <c r="AH91" i="119"/>
  <c r="AH80" i="119"/>
  <c r="AH40" i="121"/>
  <c r="AH48" i="121"/>
  <c r="AH58" i="121" s="1"/>
  <c r="AH44" i="121"/>
  <c r="AH81" i="113"/>
  <c r="AH83" i="125"/>
  <c r="AI83" i="124"/>
  <c r="AH76" i="120"/>
  <c r="AH72" i="120"/>
  <c r="AH63" i="120"/>
  <c r="AH73" i="111"/>
  <c r="AH77" i="111"/>
  <c r="AI83" i="113"/>
  <c r="AH83" i="118"/>
  <c r="AI72" i="116"/>
  <c r="AI66" i="116"/>
  <c r="AI81" i="116" s="1"/>
  <c r="AI76" i="116"/>
  <c r="AI83" i="115"/>
  <c r="AI26" i="130"/>
  <c r="AH73" i="112"/>
  <c r="AH77" i="112"/>
  <c r="AH64" i="112"/>
  <c r="AI66" i="133"/>
  <c r="AH71" i="115"/>
  <c r="AH75" i="115"/>
  <c r="AH62" i="115"/>
  <c r="AH79" i="115"/>
  <c r="AH91" i="115"/>
  <c r="AI45" i="118"/>
  <c r="AH63" i="111"/>
  <c r="AI48" i="126"/>
  <c r="AI58" i="126" s="1"/>
  <c r="AI44" i="126"/>
  <c r="AI40" i="126"/>
  <c r="AI25" i="117"/>
  <c r="AI46" i="117" s="1"/>
  <c r="AI40" i="128"/>
  <c r="AI44" i="128"/>
  <c r="AI48" i="128"/>
  <c r="AI58" i="128" s="1"/>
  <c r="AI66" i="115"/>
  <c r="AI81" i="125"/>
  <c r="AI50" i="115"/>
  <c r="AI60" i="115" s="1"/>
  <c r="AI46" i="115"/>
  <c r="AI42" i="115"/>
  <c r="AH49" i="143"/>
  <c r="AH59" i="143" s="1"/>
  <c r="AH25" i="143"/>
  <c r="AH41" i="143"/>
  <c r="AH66" i="120"/>
  <c r="AI81" i="131" l="1"/>
  <c r="AH62" i="130"/>
  <c r="AI80" i="113"/>
  <c r="AI46" i="132"/>
  <c r="AI45" i="116"/>
  <c r="AI41" i="129"/>
  <c r="AI49" i="129"/>
  <c r="AI59" i="129" s="1"/>
  <c r="AH81" i="120"/>
  <c r="AH62" i="120"/>
  <c r="AH71" i="120"/>
  <c r="AH75" i="120"/>
  <c r="AH79" i="120"/>
  <c r="AH91" i="120"/>
  <c r="AH92" i="120" s="1"/>
  <c r="AH93" i="120" s="1"/>
  <c r="AH80" i="120"/>
  <c r="AH44" i="117"/>
  <c r="AH40" i="117"/>
  <c r="AH48" i="117"/>
  <c r="AH58" i="117" s="1"/>
  <c r="AH45" i="117"/>
  <c r="AI77" i="143"/>
  <c r="AI64" i="143"/>
  <c r="AI73" i="143"/>
  <c r="AI32" i="129"/>
  <c r="AI63" i="130"/>
  <c r="AI49" i="130"/>
  <c r="AI59" i="130" s="1"/>
  <c r="AI25" i="130"/>
  <c r="AI45" i="130" s="1"/>
  <c r="AI41" i="130"/>
  <c r="AI46" i="133"/>
  <c r="AI40" i="133"/>
  <c r="AI44" i="133"/>
  <c r="AI48" i="133"/>
  <c r="AI58" i="133" s="1"/>
  <c r="AI40" i="119"/>
  <c r="AI44" i="119"/>
  <c r="AI48" i="119"/>
  <c r="AI58" i="119" s="1"/>
  <c r="AH73" i="137"/>
  <c r="AH77" i="137"/>
  <c r="AH64" i="137"/>
  <c r="AH66" i="137"/>
  <c r="AI81" i="117"/>
  <c r="AI79" i="117"/>
  <c r="AI71" i="117"/>
  <c r="AI75" i="117"/>
  <c r="AI62" i="117"/>
  <c r="AI91" i="117"/>
  <c r="AI92" i="117" s="1"/>
  <c r="AI93" i="117" s="1"/>
  <c r="AI79" i="126"/>
  <c r="AI71" i="126"/>
  <c r="AI75" i="126"/>
  <c r="AI62" i="126"/>
  <c r="AI91" i="126"/>
  <c r="AI92" i="126" s="1"/>
  <c r="AI93" i="126" s="1"/>
  <c r="AI80" i="126"/>
  <c r="AI33" i="140"/>
  <c r="AI33" i="145"/>
  <c r="AI83" i="116"/>
  <c r="AI66" i="143"/>
  <c r="AI28" i="145"/>
  <c r="AI26" i="145" s="1"/>
  <c r="AI81" i="134"/>
  <c r="AI75" i="134"/>
  <c r="AI79" i="134"/>
  <c r="AI71" i="134"/>
  <c r="AI62" i="134"/>
  <c r="AI91" i="134"/>
  <c r="AI92" i="134" s="1"/>
  <c r="AI93" i="134" s="1"/>
  <c r="AI80" i="134"/>
  <c r="AI83" i="117"/>
  <c r="AH83" i="112"/>
  <c r="AI81" i="133"/>
  <c r="AI62" i="133"/>
  <c r="AI71" i="133"/>
  <c r="AI79" i="133"/>
  <c r="AI75" i="133"/>
  <c r="AI91" i="133"/>
  <c r="AI80" i="133"/>
  <c r="AI79" i="113"/>
  <c r="AI71" i="113"/>
  <c r="AI75" i="113"/>
  <c r="AI62" i="113"/>
  <c r="AI91" i="113"/>
  <c r="AI92" i="113" s="1"/>
  <c r="AI93" i="113" s="1"/>
  <c r="AI73" i="121"/>
  <c r="AI77" i="121"/>
  <c r="AI66" i="121"/>
  <c r="AI45" i="121"/>
  <c r="AI40" i="121"/>
  <c r="AI44" i="121"/>
  <c r="AI48" i="121"/>
  <c r="AI58" i="121" s="1"/>
  <c r="AI81" i="126"/>
  <c r="AH48" i="111"/>
  <c r="AH58" i="111" s="1"/>
  <c r="AH40" i="111"/>
  <c r="AH44" i="111"/>
  <c r="AH46" i="111"/>
  <c r="AI73" i="111"/>
  <c r="AI77" i="111"/>
  <c r="AI64" i="111"/>
  <c r="AH83" i="120"/>
  <c r="AI81" i="115"/>
  <c r="AI75" i="115"/>
  <c r="AI71" i="115"/>
  <c r="AI79" i="115"/>
  <c r="AI62" i="115"/>
  <c r="AI91" i="115"/>
  <c r="AI92" i="115" s="1"/>
  <c r="AI93" i="115" s="1"/>
  <c r="AI80" i="115"/>
  <c r="AI46" i="120"/>
  <c r="AI48" i="120"/>
  <c r="AI58" i="120" s="1"/>
  <c r="AI40" i="120"/>
  <c r="AI44" i="120"/>
  <c r="AI50" i="119"/>
  <c r="AI60" i="119" s="1"/>
  <c r="AI42" i="119"/>
  <c r="AI46" i="119"/>
  <c r="AI66" i="111"/>
  <c r="AH41" i="140"/>
  <c r="AH49" i="140"/>
  <c r="AH59" i="140" s="1"/>
  <c r="AI42" i="143"/>
  <c r="AI50" i="143"/>
  <c r="AI60" i="143" s="1"/>
  <c r="AH49" i="145"/>
  <c r="AH59" i="145" s="1"/>
  <c r="AH41" i="145"/>
  <c r="AI92" i="125"/>
  <c r="AI93" i="125" s="1"/>
  <c r="AI71" i="131"/>
  <c r="AI79" i="131"/>
  <c r="AI75" i="131"/>
  <c r="AI62" i="131"/>
  <c r="AI91" i="131"/>
  <c r="AI72" i="120"/>
  <c r="AI66" i="120"/>
  <c r="AI80" i="120" s="1"/>
  <c r="AI76" i="120"/>
  <c r="AI50" i="130"/>
  <c r="AI60" i="130" s="1"/>
  <c r="AI42" i="130"/>
  <c r="AI50" i="120"/>
  <c r="AI60" i="120" s="1"/>
  <c r="AI42" i="120"/>
  <c r="AI46" i="131"/>
  <c r="AH46" i="130"/>
  <c r="AH44" i="130"/>
  <c r="AH48" i="130"/>
  <c r="AH58" i="130" s="1"/>
  <c r="AH40" i="130"/>
  <c r="AI77" i="130"/>
  <c r="AI64" i="130"/>
  <c r="AI73" i="130"/>
  <c r="AI77" i="120"/>
  <c r="AI73" i="120"/>
  <c r="AI64" i="120"/>
  <c r="AH45" i="143"/>
  <c r="AH48" i="143"/>
  <c r="AH58" i="143" s="1"/>
  <c r="AH44" i="143"/>
  <c r="AH40" i="143"/>
  <c r="AH92" i="115"/>
  <c r="AH93" i="115" s="1"/>
  <c r="AI91" i="116"/>
  <c r="AI92" i="116" s="1"/>
  <c r="AI93" i="116" s="1"/>
  <c r="AI79" i="116"/>
  <c r="AI71" i="116"/>
  <c r="AI75" i="116"/>
  <c r="AH92" i="119"/>
  <c r="AH93" i="119" s="1"/>
  <c r="AI92" i="124"/>
  <c r="AI93" i="124" s="1"/>
  <c r="AH46" i="117"/>
  <c r="AH50" i="117"/>
  <c r="AH60" i="117" s="1"/>
  <c r="AH42" i="117"/>
  <c r="AI93" i="118"/>
  <c r="AI80" i="117"/>
  <c r="AI66" i="130"/>
  <c r="AI40" i="115"/>
  <c r="AI48" i="115"/>
  <c r="AI58" i="115" s="1"/>
  <c r="AI44" i="115"/>
  <c r="AI46" i="121"/>
  <c r="AH81" i="111"/>
  <c r="AH71" i="111"/>
  <c r="AH79" i="111"/>
  <c r="AH75" i="111"/>
  <c r="AH62" i="111"/>
  <c r="AH91" i="111"/>
  <c r="AH92" i="111" s="1"/>
  <c r="AH80" i="111"/>
  <c r="AI83" i="131"/>
  <c r="AI83" i="121"/>
  <c r="AI72" i="119"/>
  <c r="AI76" i="119"/>
  <c r="AI63" i="119"/>
  <c r="AH77" i="121"/>
  <c r="AH73" i="121"/>
  <c r="AH64" i="121"/>
  <c r="AH66" i="121"/>
  <c r="AH81" i="121" s="1"/>
  <c r="AI80" i="116"/>
  <c r="AI45" i="133"/>
  <c r="AI50" i="111"/>
  <c r="AI60" i="111" s="1"/>
  <c r="AI42" i="111"/>
  <c r="AI25" i="111"/>
  <c r="AI45" i="119"/>
  <c r="AH92" i="118"/>
  <c r="AH93" i="118" s="1"/>
  <c r="AH75" i="126"/>
  <c r="AH71" i="126"/>
  <c r="AH62" i="126"/>
  <c r="AH79" i="126"/>
  <c r="AH91" i="126"/>
  <c r="AH92" i="126" s="1"/>
  <c r="AH93" i="126" s="1"/>
  <c r="AH80" i="126"/>
  <c r="AI81" i="132"/>
  <c r="AI71" i="132"/>
  <c r="AI79" i="132"/>
  <c r="AI75" i="132"/>
  <c r="AI62" i="132"/>
  <c r="AI91" i="132"/>
  <c r="AI92" i="132" s="1"/>
  <c r="AI93" i="132" s="1"/>
  <c r="AI63" i="120"/>
  <c r="AI44" i="132"/>
  <c r="AI48" i="132"/>
  <c r="AI58" i="132" s="1"/>
  <c r="AI40" i="132"/>
  <c r="AH92" i="131"/>
  <c r="AH93" i="131" s="1"/>
  <c r="AH83" i="137"/>
  <c r="AI83" i="132"/>
  <c r="AH73" i="120"/>
  <c r="AH77" i="120"/>
  <c r="AH64" i="120"/>
  <c r="AI48" i="117"/>
  <c r="AI58" i="117" s="1"/>
  <c r="AI40" i="117"/>
  <c r="AI44" i="117"/>
  <c r="AI45" i="117"/>
  <c r="AI48" i="131"/>
  <c r="AI58" i="131" s="1"/>
  <c r="AI40" i="131"/>
  <c r="AI44" i="131"/>
  <c r="AH71" i="128"/>
  <c r="AH75" i="128"/>
  <c r="AH62" i="128"/>
  <c r="AH79" i="128"/>
  <c r="AH91" i="128"/>
  <c r="AH80" i="128"/>
  <c r="AH92" i="124"/>
  <c r="AH93" i="124" s="1"/>
  <c r="AI62" i="116"/>
  <c r="AI44" i="116"/>
  <c r="AI48" i="116"/>
  <c r="AI58" i="116" s="1"/>
  <c r="AI40" i="116"/>
  <c r="AH50" i="143"/>
  <c r="AH60" i="143" s="1"/>
  <c r="AH42" i="143"/>
  <c r="AH46" i="143"/>
  <c r="AI28" i="140"/>
  <c r="AI26" i="140" s="1"/>
  <c r="AI41" i="143"/>
  <c r="AI25" i="143"/>
  <c r="AI49" i="143"/>
  <c r="AI59" i="143" s="1"/>
  <c r="AI77" i="122"/>
  <c r="AI64" i="122"/>
  <c r="AI73" i="122"/>
  <c r="AI66" i="122"/>
  <c r="AH34" i="145"/>
  <c r="AH32" i="145" s="1"/>
  <c r="AH34" i="140"/>
  <c r="AH32" i="140" s="1"/>
  <c r="AI83" i="119"/>
  <c r="AI34" i="140" l="1"/>
  <c r="AI34" i="145"/>
  <c r="AH50" i="140"/>
  <c r="AH60" i="140" s="1"/>
  <c r="AH42" i="140"/>
  <c r="AH25" i="140"/>
  <c r="AH50" i="145"/>
  <c r="AH60" i="145" s="1"/>
  <c r="AH42" i="145"/>
  <c r="AH25" i="145"/>
  <c r="AI41" i="140"/>
  <c r="AI49" i="140"/>
  <c r="AI59" i="140" s="1"/>
  <c r="AH97" i="119"/>
  <c r="AI79" i="122"/>
  <c r="AI71" i="122"/>
  <c r="AI75" i="122"/>
  <c r="AI62" i="122"/>
  <c r="AI91" i="122"/>
  <c r="AI92" i="122" s="1"/>
  <c r="AI93" i="122" s="1"/>
  <c r="AI80" i="122"/>
  <c r="AI40" i="143"/>
  <c r="AI44" i="143"/>
  <c r="AI48" i="143"/>
  <c r="AI58" i="143" s="1"/>
  <c r="AH73" i="143"/>
  <c r="AH77" i="143"/>
  <c r="AH64" i="143"/>
  <c r="AH66" i="143"/>
  <c r="AH81" i="143" s="1"/>
  <c r="AH85" i="140"/>
  <c r="AI40" i="111"/>
  <c r="AI48" i="111"/>
  <c r="AI58" i="111" s="1"/>
  <c r="AI44" i="111"/>
  <c r="AI45" i="111"/>
  <c r="AH93" i="111"/>
  <c r="AI92" i="131"/>
  <c r="AI93" i="131" s="1"/>
  <c r="AI92" i="133"/>
  <c r="AI93" i="133" s="1"/>
  <c r="AH84" i="145"/>
  <c r="AH77" i="117"/>
  <c r="AH73" i="117"/>
  <c r="AH64" i="117"/>
  <c r="AH68" i="140"/>
  <c r="AH68" i="145"/>
  <c r="AI79" i="130"/>
  <c r="AI75" i="130"/>
  <c r="AI71" i="130"/>
  <c r="AI62" i="130"/>
  <c r="AI91" i="130"/>
  <c r="AI92" i="130" s="1"/>
  <c r="AI93" i="130" s="1"/>
  <c r="AI80" i="130"/>
  <c r="AI81" i="130"/>
  <c r="AI32" i="145"/>
  <c r="AI25" i="145" s="1"/>
  <c r="AI45" i="145" s="1"/>
  <c r="AH81" i="137"/>
  <c r="AH62" i="137"/>
  <c r="AH71" i="137"/>
  <c r="AH79" i="137"/>
  <c r="AH75" i="137"/>
  <c r="AH91" i="137"/>
  <c r="AH92" i="137" s="1"/>
  <c r="AH93" i="137" s="1"/>
  <c r="AH80" i="137"/>
  <c r="AH66" i="117"/>
  <c r="AH80" i="117" s="1"/>
  <c r="AH72" i="117"/>
  <c r="AH63" i="117"/>
  <c r="AH76" i="117"/>
  <c r="AH67" i="145"/>
  <c r="AH67" i="140"/>
  <c r="AI46" i="111"/>
  <c r="AI81" i="120"/>
  <c r="AI79" i="120"/>
  <c r="AI62" i="120"/>
  <c r="AI71" i="120"/>
  <c r="AI75" i="120"/>
  <c r="AI91" i="120"/>
  <c r="AI92" i="120" s="1"/>
  <c r="AI93" i="120" s="1"/>
  <c r="AI81" i="111"/>
  <c r="AI71" i="111"/>
  <c r="AI62" i="111"/>
  <c r="AI79" i="111"/>
  <c r="AI75" i="111"/>
  <c r="AI91" i="111"/>
  <c r="AI80" i="111"/>
  <c r="AI32" i="140"/>
  <c r="AI81" i="122"/>
  <c r="AI46" i="143"/>
  <c r="AI50" i="129"/>
  <c r="AI60" i="129" s="1"/>
  <c r="AI42" i="129"/>
  <c r="AI25" i="129"/>
  <c r="AI76" i="129"/>
  <c r="AI72" i="129"/>
  <c r="AI63" i="129"/>
  <c r="AI67" i="145"/>
  <c r="AH92" i="128"/>
  <c r="AH93" i="128" s="1"/>
  <c r="AI41" i="145"/>
  <c r="AI49" i="145"/>
  <c r="AI59" i="145" s="1"/>
  <c r="AH84" i="140"/>
  <c r="AI81" i="143"/>
  <c r="AI79" i="143"/>
  <c r="AI75" i="143"/>
  <c r="AI62" i="143"/>
  <c r="AI91" i="143"/>
  <c r="AI92" i="143" s="1"/>
  <c r="AI93" i="143" s="1"/>
  <c r="AI71" i="143"/>
  <c r="AI80" i="143"/>
  <c r="AI45" i="143"/>
  <c r="AH83" i="111"/>
  <c r="AH83" i="121"/>
  <c r="AH71" i="121"/>
  <c r="AH62" i="121"/>
  <c r="AH75" i="121"/>
  <c r="AH79" i="121"/>
  <c r="AH91" i="121"/>
  <c r="AH92" i="121" s="1"/>
  <c r="AH93" i="121" s="1"/>
  <c r="AH80" i="121"/>
  <c r="AI81" i="121"/>
  <c r="AI71" i="121"/>
  <c r="AI75" i="121"/>
  <c r="AI79" i="121"/>
  <c r="AI62" i="121"/>
  <c r="AI91" i="121"/>
  <c r="AI92" i="121" s="1"/>
  <c r="AI93" i="121" s="1"/>
  <c r="AI80" i="121"/>
  <c r="AI46" i="130"/>
  <c r="AI48" i="130"/>
  <c r="AI58" i="130" s="1"/>
  <c r="AI44" i="130"/>
  <c r="AI40" i="130"/>
  <c r="AI67" i="140"/>
  <c r="AI83" i="120"/>
  <c r="AI83" i="130"/>
  <c r="AH97" i="130" l="1"/>
  <c r="AH81" i="117"/>
  <c r="AH97" i="120"/>
  <c r="AH83" i="117"/>
  <c r="AI40" i="129"/>
  <c r="AI48" i="129"/>
  <c r="AI58" i="129" s="1"/>
  <c r="AI44" i="129"/>
  <c r="AI45" i="129"/>
  <c r="AI42" i="140"/>
  <c r="AI50" i="140"/>
  <c r="AI60" i="140" s="1"/>
  <c r="AH66" i="140"/>
  <c r="AH81" i="140" s="1"/>
  <c r="AH63" i="140"/>
  <c r="AH76" i="140"/>
  <c r="AH72" i="140"/>
  <c r="AH73" i="140"/>
  <c r="AH64" i="140"/>
  <c r="AH77" i="140"/>
  <c r="AH85" i="145"/>
  <c r="AH83" i="145" s="1"/>
  <c r="AI46" i="129"/>
  <c r="AH66" i="145"/>
  <c r="AH81" i="145" s="1"/>
  <c r="AH76" i="145"/>
  <c r="AH72" i="145"/>
  <c r="AH63" i="145"/>
  <c r="AH80" i="145"/>
  <c r="AH46" i="145"/>
  <c r="AH44" i="145"/>
  <c r="AH48" i="145"/>
  <c r="AH58" i="145" s="1"/>
  <c r="AH40" i="145"/>
  <c r="AH45" i="145"/>
  <c r="AI76" i="140"/>
  <c r="AI63" i="140"/>
  <c r="AI72" i="140"/>
  <c r="AI76" i="145"/>
  <c r="AI72" i="145"/>
  <c r="AI63" i="145"/>
  <c r="AI92" i="111"/>
  <c r="AI93" i="111"/>
  <c r="AH97" i="134"/>
  <c r="AI85" i="140"/>
  <c r="AI83" i="111"/>
  <c r="AH101" i="119"/>
  <c r="AI73" i="129"/>
  <c r="AI77" i="129"/>
  <c r="AI64" i="129"/>
  <c r="AH83" i="140"/>
  <c r="AI83" i="143"/>
  <c r="AI77" i="119"/>
  <c r="AI73" i="119"/>
  <c r="AI64" i="119"/>
  <c r="AI66" i="119"/>
  <c r="AI81" i="119" s="1"/>
  <c r="AI68" i="140"/>
  <c r="AI66" i="140" s="1"/>
  <c r="AI68" i="145"/>
  <c r="AI66" i="145" s="1"/>
  <c r="AH44" i="140"/>
  <c r="AH48" i="140"/>
  <c r="AH58" i="140" s="1"/>
  <c r="AH40" i="140"/>
  <c r="AH45" i="140"/>
  <c r="AI83" i="129"/>
  <c r="AI66" i="129"/>
  <c r="AH46" i="140"/>
  <c r="AI46" i="145"/>
  <c r="AI48" i="145"/>
  <c r="AI58" i="145" s="1"/>
  <c r="AI44" i="145"/>
  <c r="AI40" i="145"/>
  <c r="AH71" i="117"/>
  <c r="AH79" i="117"/>
  <c r="AH75" i="117"/>
  <c r="AH91" i="117"/>
  <c r="AH92" i="117" s="1"/>
  <c r="AH62" i="117"/>
  <c r="AI50" i="145"/>
  <c r="AI60" i="145" s="1"/>
  <c r="AI42" i="145"/>
  <c r="AH80" i="143"/>
  <c r="AH75" i="143"/>
  <c r="AH71" i="143"/>
  <c r="AH79" i="143"/>
  <c r="AH62" i="143"/>
  <c r="AH91" i="143"/>
  <c r="AH92" i="143" s="1"/>
  <c r="AH93" i="143" s="1"/>
  <c r="AI25" i="140"/>
  <c r="AI46" i="140" s="1"/>
  <c r="AH73" i="145"/>
  <c r="AH77" i="145"/>
  <c r="AH64" i="145"/>
  <c r="AI84" i="145"/>
  <c r="AI84" i="140"/>
  <c r="AI97" i="130"/>
  <c r="AH83" i="143" l="1"/>
  <c r="AI83" i="140"/>
  <c r="AI91" i="145"/>
  <c r="AI79" i="145"/>
  <c r="AI62" i="145"/>
  <c r="AI71" i="145"/>
  <c r="AI75" i="145"/>
  <c r="AI80" i="145"/>
  <c r="AI62" i="140"/>
  <c r="AI79" i="140"/>
  <c r="AI71" i="140"/>
  <c r="AI75" i="140"/>
  <c r="AI80" i="140"/>
  <c r="AH93" i="117"/>
  <c r="AH92" i="145"/>
  <c r="AH92" i="140"/>
  <c r="AH101" i="120"/>
  <c r="AH79" i="140"/>
  <c r="AH62" i="140"/>
  <c r="AH75" i="140"/>
  <c r="AH71" i="140"/>
  <c r="AH101" i="130"/>
  <c r="AI85" i="145"/>
  <c r="AI83" i="145" s="1"/>
  <c r="AH101" i="134"/>
  <c r="AI77" i="145"/>
  <c r="AI64" i="145"/>
  <c r="AI73" i="145"/>
  <c r="AI81" i="145"/>
  <c r="AH91" i="145"/>
  <c r="AH75" i="145"/>
  <c r="AH79" i="145"/>
  <c r="AH62" i="145"/>
  <c r="AH71" i="145"/>
  <c r="AI71" i="129"/>
  <c r="AI79" i="129"/>
  <c r="AI75" i="129"/>
  <c r="AI62" i="129"/>
  <c r="AI91" i="129"/>
  <c r="AI92" i="129" s="1"/>
  <c r="AI93" i="129" s="1"/>
  <c r="AI80" i="129"/>
  <c r="AI77" i="140"/>
  <c r="AI64" i="140"/>
  <c r="AI81" i="140"/>
  <c r="AI73" i="140"/>
  <c r="AH80" i="140"/>
  <c r="AH97" i="117"/>
  <c r="AH98" i="140"/>
  <c r="AH98" i="145"/>
  <c r="AH97" i="143"/>
  <c r="AI75" i="119"/>
  <c r="AI71" i="119"/>
  <c r="AI79" i="119"/>
  <c r="AI62" i="119"/>
  <c r="AI91" i="119"/>
  <c r="AI92" i="119" s="1"/>
  <c r="AI80" i="119"/>
  <c r="AI97" i="134"/>
  <c r="AH99" i="140"/>
  <c r="AH99" i="145"/>
  <c r="AH97" i="111"/>
  <c r="AI45" i="140"/>
  <c r="AI44" i="140"/>
  <c r="AI48" i="140"/>
  <c r="AI58" i="140" s="1"/>
  <c r="AI40" i="140"/>
  <c r="AI81" i="129"/>
  <c r="AI98" i="140"/>
  <c r="AI101" i="130" l="1"/>
  <c r="AI93" i="119"/>
  <c r="AI93" i="140" s="1"/>
  <c r="AI92" i="140"/>
  <c r="AH101" i="143"/>
  <c r="AI97" i="143"/>
  <c r="AI92" i="145"/>
  <c r="AI98" i="145"/>
  <c r="AI91" i="140"/>
  <c r="AI101" i="134"/>
  <c r="AI93" i="145"/>
  <c r="AH93" i="145"/>
  <c r="AH93" i="140"/>
  <c r="AH91" i="140" s="1"/>
  <c r="AI97" i="120"/>
  <c r="AI97" i="117"/>
  <c r="AI101" i="129"/>
  <c r="AI97" i="119"/>
  <c r="AH97" i="145"/>
  <c r="AH101" i="117"/>
  <c r="AH102" i="140"/>
  <c r="AH102" i="145"/>
  <c r="AI97" i="129"/>
  <c r="AH97" i="140"/>
  <c r="AI101" i="111"/>
  <c r="AI99" i="140" l="1"/>
  <c r="AI97" i="140" s="1"/>
  <c r="AI99" i="145"/>
  <c r="AI97" i="145" s="1"/>
  <c r="AI97" i="111"/>
  <c r="AI101" i="120"/>
  <c r="AH103" i="145"/>
  <c r="AH101" i="145" s="1"/>
  <c r="AH103" i="140"/>
  <c r="AH101" i="140" s="1"/>
  <c r="AH101" i="111"/>
  <c r="AI101" i="119"/>
  <c r="AI101" i="143"/>
  <c r="AI101" i="117" l="1"/>
  <c r="AI102" i="140"/>
  <c r="AI102" i="145"/>
  <c r="AI103" i="145"/>
  <c r="AI103" i="140"/>
  <c r="AI101" i="145" l="1"/>
  <c r="AI101" i="140"/>
</calcChain>
</file>

<file path=xl/sharedStrings.xml><?xml version="1.0" encoding="utf-8"?>
<sst xmlns="http://schemas.openxmlformats.org/spreadsheetml/2006/main" count="2602" uniqueCount="81">
  <si>
    <t>Emission factors (kt CO2 / ktoe)</t>
  </si>
  <si>
    <t>Total energy consumption (ktoe)</t>
  </si>
  <si>
    <t>CO2 emissions (kt CO2)</t>
  </si>
  <si>
    <t>Market shares of vehicle km (% of km)</t>
  </si>
  <si>
    <t>Vehicle-efficiency - effective (kgoe/100 km)</t>
  </si>
  <si>
    <t>Shares of total energy consumption (%)</t>
  </si>
  <si>
    <t>Discrepancy between effective and theoretical efficiencies (ratio)</t>
  </si>
  <si>
    <t>Emission intensity (kg of CO2 / 100 km)</t>
  </si>
  <si>
    <t>Shares of CO2 emissions (%)</t>
  </si>
  <si>
    <t>Vehicle-efficiency - theoretical (kgoe/100 km)</t>
  </si>
  <si>
    <t>Market shares of activity (% of tkm)</t>
  </si>
  <si>
    <t>Load factor of vessels (t/movement)</t>
  </si>
  <si>
    <t>Vehicle-km (Mvkm)</t>
  </si>
  <si>
    <t>Gas oil and diesel oil (excluding biofuel portion)</t>
  </si>
  <si>
    <t>Fuel oil and Other oil products</t>
  </si>
  <si>
    <t>Blended biofuels</t>
  </si>
  <si>
    <t>Natural gas</t>
  </si>
  <si>
    <t>Biogases</t>
  </si>
  <si>
    <t>Energy intensity over activity (kgoe / 000 tkm)</t>
  </si>
  <si>
    <t>Emission intensity over activity (kg of CO2 / thousand tkm)</t>
  </si>
  <si>
    <t xml:space="preserve">Transport activity (Mtkm) </t>
  </si>
  <si>
    <t>* Considering both inwards and outwards flows of goods transported with half of the distance of the voyages (thus the total distance for Intra-EU in the EU aggregation)</t>
  </si>
  <si>
    <t>* Considering half of the distance of the voyages (thus the total distance for Intra-EU in the EU aggregation)</t>
  </si>
  <si>
    <t>* As reported in the Eurostat energy balances</t>
  </si>
  <si>
    <t>* Based on the energy consumption figures reported in the Eurostat energy balances</t>
  </si>
  <si>
    <t>* Based on the total mileage</t>
  </si>
  <si>
    <t>CO2 emissions - MRV compliant (kt CO2)</t>
  </si>
  <si>
    <t>* Considering half of the emissions for Intra-EU voyages at the Member State level (thus matching the total in the EU aggregation) and the full emissions for Extra-EU movements</t>
  </si>
  <si>
    <t>** Intra-EU emissions include emissions within EU ports at berth</t>
  </si>
  <si>
    <t>Intra-EEA</t>
  </si>
  <si>
    <t>Extra-EEA</t>
  </si>
  <si>
    <t>Annual mileage of a representative vessel</t>
  </si>
  <si>
    <t>Stock of representative vessels</t>
  </si>
  <si>
    <t>New representative vessels (total)</t>
  </si>
  <si>
    <t>* Considering both inwards and outwards flows of goods transported with half of the distance of the voyages (thus the total distance for Intra-EEA in the EEA aggregation)</t>
  </si>
  <si>
    <t>* Considering half of the distance of the voyages (thus the total distance for Intra-EEA in the EEA aggregation)</t>
  </si>
  <si>
    <t>* Considering half of the emissions for Intra-EEA voyages at the Member State level (thus matching the total in the EEA aggregation) and the full emissions for Extra-EEA movements</t>
  </si>
  <si>
    <t>EEA - European Economic Area (EU27+IS+NO)</t>
  </si>
  <si>
    <t>EU27 - European Union - 27 countries (from 2020)</t>
  </si>
  <si>
    <t>AT - Austria</t>
  </si>
  <si>
    <t>BE - Belgium</t>
  </si>
  <si>
    <t>BG - Bulgaria</t>
  </si>
  <si>
    <t>CY - Cyprus</t>
  </si>
  <si>
    <t>CZ - Czechia</t>
  </si>
  <si>
    <t>DE - Germany</t>
  </si>
  <si>
    <t>DK - Denmark</t>
  </si>
  <si>
    <t>EE - Estonia</t>
  </si>
  <si>
    <t>EL - Greece</t>
  </si>
  <si>
    <t>ES - Spain</t>
  </si>
  <si>
    <t>FI - Finland</t>
  </si>
  <si>
    <t>FR - France</t>
  </si>
  <si>
    <t>HR - Croatia</t>
  </si>
  <si>
    <t>HU - Hungary</t>
  </si>
  <si>
    <t>IE - Ireland</t>
  </si>
  <si>
    <t>IT - Italy</t>
  </si>
  <si>
    <t>LT - Lithuania</t>
  </si>
  <si>
    <t>LU - Luxembourg</t>
  </si>
  <si>
    <t>LV - Latvia</t>
  </si>
  <si>
    <t>MT - Malta</t>
  </si>
  <si>
    <t>NL - Netherlands</t>
  </si>
  <si>
    <t>PL - Poland</t>
  </si>
  <si>
    <t>PT - Portugal</t>
  </si>
  <si>
    <t>RO - Romania</t>
  </si>
  <si>
    <t>SE - Sweden</t>
  </si>
  <si>
    <t>SI - Slovenia</t>
  </si>
  <si>
    <t>SK - Slovakia</t>
  </si>
  <si>
    <t>IS - Iceland</t>
  </si>
  <si>
    <t>NO - Norway</t>
  </si>
  <si>
    <t>UK - United Kingdom</t>
  </si>
  <si>
    <t>UNFCCC emissions (kt CO2)</t>
  </si>
  <si>
    <t>Residual CO2 emissions for UNFCCC calibration  (kt CO2)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</si>
  <si>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</si>
  <si>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</si>
  <si>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</si>
  <si>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</si>
  <si>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</si>
  <si>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</si>
  <si>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</si>
  <si>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International maritime bunkers</t>
  </si>
  <si>
    <t>JRC-IDEES-2023 - Integrated Database of the European Energy System</t>
  </si>
  <si>
    <t>v2023-1.00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</si>
</sst>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#,##0.000;\-#,##0.000;&quot;-&quot;"/>
    <numFmt numFmtId="166" formatCode="#,##0.00;\-#,##0.00;&quot;-&quot;"/>
    <numFmt numFmtId="167" formatCode="#,##0.0;\-#,##0.0;&quot;-&quot;"/>
    <numFmt numFmtId="168" formatCode="#,##0;\-#,##0;&quot;-&quot;"/>
    <numFmt numFmtId="169" formatCode="0.00%;\-0.00%;&quot;-&quot;"/>
    <numFmt numFmtId="170" formatCode="0;\-0;&quot;ok&quot;"/>
    <numFmt numFmtId="171" formatCode="0.0%;\-0.0%;&quot;-&quot;"/>
    <numFmt numFmtId="172" formatCode="mmmm\ yyyy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282428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0" fillId="0" borderId="0"/>
    <xf numFmtId="0" fontId="20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5" fillId="3" borderId="1" xfId="1" applyFont="1" applyFill="1" applyBorder="1" applyAlignment="1">
      <alignment horizontal="left" vertical="center"/>
    </xf>
    <xf numFmtId="1" fontId="6" fillId="3" borderId="1" xfId="1" applyNumberFormat="1" applyFont="1" applyFill="1" applyBorder="1" applyAlignment="1">
      <alignment horizontal="center" vertical="center"/>
    </xf>
    <xf numFmtId="170" fontId="7" fillId="5" borderId="0" xfId="1" applyNumberFormat="1" applyFont="1" applyFill="1" applyAlignment="1">
      <alignment horizontal="left" vertical="center"/>
    </xf>
    <xf numFmtId="0" fontId="7" fillId="5" borderId="0" xfId="1" applyNumberFormat="1" applyFont="1" applyFill="1" applyAlignment="1">
      <alignment vertical="center"/>
    </xf>
    <xf numFmtId="0" fontId="7" fillId="5" borderId="0" xfId="1" applyFont="1" applyFill="1" applyAlignment="1">
      <alignment vertical="center"/>
    </xf>
    <xf numFmtId="0" fontId="8" fillId="4" borderId="1" xfId="1" applyFont="1" applyFill="1" applyBorder="1" applyAlignment="1">
      <alignment horizontal="left" vertical="center"/>
    </xf>
    <xf numFmtId="168" fontId="9" fillId="4" borderId="1" xfId="1" applyNumberFormat="1" applyFont="1" applyFill="1" applyBorder="1" applyAlignment="1">
      <alignment vertical="center"/>
    </xf>
    <xf numFmtId="0" fontId="7" fillId="5" borderId="0" xfId="1" applyFont="1" applyFill="1" applyAlignment="1">
      <alignment horizontal="left" vertical="center" indent="1"/>
    </xf>
    <xf numFmtId="168" fontId="7" fillId="5" borderId="0" xfId="1" applyNumberFormat="1" applyFont="1" applyFill="1" applyAlignment="1">
      <alignment vertical="center"/>
    </xf>
    <xf numFmtId="0" fontId="7" fillId="5" borderId="2" xfId="1" applyFont="1" applyFill="1" applyBorder="1" applyAlignment="1">
      <alignment horizontal="left" vertical="center" indent="1"/>
    </xf>
    <xf numFmtId="168" fontId="7" fillId="5" borderId="2" xfId="1" applyNumberFormat="1" applyFont="1" applyFill="1" applyBorder="1" applyAlignment="1">
      <alignment vertical="center"/>
    </xf>
    <xf numFmtId="0" fontId="10" fillId="5" borderId="0" xfId="1" applyNumberFormat="1" applyFont="1" applyFill="1" applyAlignment="1">
      <alignment vertical="center"/>
    </xf>
    <xf numFmtId="169" fontId="9" fillId="4" borderId="1" xfId="1" applyNumberFormat="1" applyFont="1" applyFill="1" applyBorder="1" applyAlignment="1">
      <alignment vertical="center"/>
    </xf>
    <xf numFmtId="169" fontId="7" fillId="5" borderId="0" xfId="1" applyNumberFormat="1" applyFont="1" applyFill="1" applyAlignment="1">
      <alignment vertical="center"/>
    </xf>
    <xf numFmtId="169" fontId="7" fillId="5" borderId="2" xfId="1" applyNumberFormat="1" applyFont="1" applyFill="1" applyBorder="1" applyAlignment="1">
      <alignment vertical="center"/>
    </xf>
    <xf numFmtId="165" fontId="9" fillId="4" borderId="1" xfId="1" applyNumberFormat="1" applyFont="1" applyFill="1" applyBorder="1" applyAlignment="1">
      <alignment vertical="center"/>
    </xf>
    <xf numFmtId="165" fontId="7" fillId="5" borderId="0" xfId="1" applyNumberFormat="1" applyFont="1" applyFill="1" applyAlignment="1">
      <alignment vertical="center"/>
    </xf>
    <xf numFmtId="165" fontId="7" fillId="5" borderId="2" xfId="1" applyNumberFormat="1" applyFont="1" applyFill="1" applyBorder="1" applyAlignment="1">
      <alignment vertical="center"/>
    </xf>
    <xf numFmtId="167" fontId="9" fillId="4" borderId="1" xfId="1" applyNumberFormat="1" applyFont="1" applyFill="1" applyBorder="1" applyAlignment="1">
      <alignment vertical="center"/>
    </xf>
    <xf numFmtId="167" fontId="7" fillId="5" borderId="0" xfId="1" applyNumberFormat="1" applyFont="1" applyFill="1" applyAlignment="1">
      <alignment vertical="center"/>
    </xf>
    <xf numFmtId="167" fontId="7" fillId="5" borderId="2" xfId="1" applyNumberFormat="1" applyFont="1" applyFill="1" applyBorder="1" applyAlignment="1">
      <alignment vertical="center"/>
    </xf>
    <xf numFmtId="0" fontId="7" fillId="5" borderId="1" xfId="1" applyFont="1" applyFill="1" applyBorder="1" applyAlignment="1">
      <alignment horizontal="left" vertical="center" indent="1"/>
    </xf>
    <xf numFmtId="167" fontId="7" fillId="5" borderId="1" xfId="1" applyNumberFormat="1" applyFont="1" applyFill="1" applyBorder="1" applyAlignment="1">
      <alignment vertical="center"/>
    </xf>
    <xf numFmtId="0" fontId="11" fillId="5" borderId="0" xfId="1" applyFont="1" applyFill="1" applyAlignment="1">
      <alignment horizontal="left" vertical="center" indent="2"/>
    </xf>
    <xf numFmtId="167" fontId="11" fillId="5" borderId="0" xfId="1" applyNumberFormat="1" applyFont="1" applyFill="1" applyAlignment="1">
      <alignment vertical="center"/>
    </xf>
    <xf numFmtId="0" fontId="11" fillId="5" borderId="2" xfId="1" applyFont="1" applyFill="1" applyBorder="1" applyAlignment="1">
      <alignment horizontal="left" vertical="center" indent="2"/>
    </xf>
    <xf numFmtId="167" fontId="11" fillId="5" borderId="2" xfId="1" applyNumberFormat="1" applyFont="1" applyFill="1" applyBorder="1" applyAlignment="1">
      <alignment vertical="center"/>
    </xf>
    <xf numFmtId="169" fontId="9" fillId="4" borderId="1" xfId="6" applyNumberFormat="1" applyFont="1" applyFill="1" applyBorder="1" applyAlignment="1">
      <alignment vertical="center"/>
    </xf>
    <xf numFmtId="169" fontId="7" fillId="5" borderId="0" xfId="6" applyNumberFormat="1" applyFont="1" applyFill="1" applyAlignment="1">
      <alignment vertical="center"/>
    </xf>
    <xf numFmtId="169" fontId="7" fillId="5" borderId="2" xfId="6" applyNumberFormat="1" applyFont="1" applyFill="1" applyBorder="1" applyAlignment="1">
      <alignment vertical="center"/>
    </xf>
    <xf numFmtId="166" fontId="9" fillId="4" borderId="1" xfId="1" applyNumberFormat="1" applyFont="1" applyFill="1" applyBorder="1" applyAlignment="1">
      <alignment vertical="center"/>
    </xf>
    <xf numFmtId="166" fontId="7" fillId="5" borderId="0" xfId="1" applyNumberFormat="1" applyFont="1" applyFill="1" applyAlignment="1">
      <alignment vertical="center"/>
    </xf>
    <xf numFmtId="166" fontId="7" fillId="5" borderId="2" xfId="1" applyNumberFormat="1" applyFont="1" applyFill="1" applyBorder="1" applyAlignment="1">
      <alignment vertical="center"/>
    </xf>
    <xf numFmtId="171" fontId="9" fillId="4" borderId="1" xfId="6" applyNumberFormat="1" applyFont="1" applyFill="1" applyBorder="1" applyAlignment="1">
      <alignment vertical="center"/>
    </xf>
    <xf numFmtId="171" fontId="7" fillId="5" borderId="0" xfId="6" applyNumberFormat="1" applyFont="1" applyFill="1" applyAlignment="1">
      <alignment vertical="center"/>
    </xf>
    <xf numFmtId="171" fontId="7" fillId="5" borderId="2" xfId="6" applyNumberFormat="1" applyFont="1" applyFill="1" applyBorder="1" applyAlignment="1">
      <alignment vertical="center"/>
    </xf>
    <xf numFmtId="0" fontId="12" fillId="2" borderId="0" xfId="3" applyFont="1" applyFill="1"/>
    <xf numFmtId="0" fontId="7" fillId="2" borderId="0" xfId="3" applyFont="1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3" fillId="2" borderId="1" xfId="3" applyFont="1" applyFill="1" applyBorder="1" applyAlignment="1">
      <alignment vertical="center"/>
    </xf>
    <xf numFmtId="0" fontId="14" fillId="2" borderId="1" xfId="3" applyFont="1" applyFill="1" applyBorder="1" applyAlignment="1">
      <alignment vertical="center"/>
    </xf>
    <xf numFmtId="0" fontId="15" fillId="2" borderId="0" xfId="3" applyFont="1" applyFill="1" applyAlignment="1">
      <alignment vertical="center"/>
    </xf>
    <xf numFmtId="0" fontId="14" fillId="2" borderId="0" xfId="3" applyFont="1" applyFill="1" applyAlignment="1">
      <alignment vertical="center"/>
    </xf>
    <xf numFmtId="0" fontId="18" fillId="2" borderId="0" xfId="3" applyFont="1" applyFill="1" applyAlignment="1">
      <alignment vertical="center"/>
    </xf>
    <xf numFmtId="0" fontId="19" fillId="2" borderId="0" xfId="7" applyFont="1" applyFill="1" applyAlignment="1">
      <alignment vertical="center"/>
    </xf>
    <xf numFmtId="0" fontId="7" fillId="2" borderId="0" xfId="3" applyFont="1" applyFill="1" applyAlignment="1">
      <alignment vertical="center"/>
    </xf>
    <xf numFmtId="0" fontId="21" fillId="2" borderId="0" xfId="9" applyFont="1" applyFill="1" applyAlignment="1">
      <alignment horizontal="left" vertical="center" indent="1"/>
    </xf>
    <xf numFmtId="0" fontId="5" fillId="2" borderId="0" xfId="3" applyFont="1" applyFill="1" applyAlignment="1">
      <alignment vertical="center"/>
    </xf>
    <xf numFmtId="0" fontId="16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72" fontId="17" fillId="2" borderId="0" xfId="3" quotePrefix="1" applyNumberFormat="1" applyFont="1" applyFill="1" applyAlignment="1">
      <alignment horizontal="left" vertical="center"/>
    </xf>
    <xf numFmtId="0" fontId="22" fillId="0" borderId="0" xfId="3" applyFont="1" applyAlignment="1">
      <alignment horizontal="left" vertical="center"/>
    </xf>
  </cellXfs>
  <cellStyles count="10">
    <cellStyle name="Comma 2" xfId="5"/>
    <cellStyle name="Hyperlink" xfId="9" builtinId="8"/>
    <cellStyle name="Hyperlink 2" xfId="8"/>
    <cellStyle name="Normal" xfId="0" builtinId="0"/>
    <cellStyle name="Normal 2" xfId="1"/>
    <cellStyle name="Normal 2 2" xfId="7"/>
    <cellStyle name="Normal 3" xfId="3"/>
    <cellStyle name="Percent" xfId="6" builtinId="5"/>
    <cellStyle name="Percent 2" xfId="2"/>
    <cellStyle name="Percent 3" xfId="4"/>
  </cellStyles>
  <dxfs count="0"/>
  <tableStyles count="0" defaultTableStyle="TableStyleMedium2" defaultPivotStyle="PivotStyleLight16"/>
  <colors>
    <mruColors>
      <color rgb="FFEDECE1"/>
      <color rgb="FFFF2D2D"/>
      <color rgb="FFF8FAF4"/>
      <color rgb="FFFCFEB0"/>
      <color rgb="FFF5FED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495675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40" customWidth="1"/>
    <col min="5" max="21" width="9.7109375" style="40" customWidth="1"/>
    <col min="22" max="22" width="9.7109375" style="41" customWidth="1"/>
    <col min="23" max="23" width="107.42578125" style="40" customWidth="1"/>
    <col min="24" max="24" width="44.7109375" style="40" customWidth="1"/>
    <col min="25" max="26" width="9.7109375" style="40" customWidth="1"/>
    <col min="27" max="44" width="9.140625" style="40" customWidth="1"/>
    <col min="45" max="16384" width="9.140625" style="40"/>
  </cols>
  <sheetData>
    <row r="1" spans="1:23" ht="15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23" ht="21" customHeight="1" x14ac:dyDescent="0.35">
      <c r="A2" s="39"/>
      <c r="B2" s="54"/>
      <c r="C2" s="54"/>
      <c r="D2" s="54"/>
      <c r="E2" s="54"/>
      <c r="F2" s="54"/>
      <c r="G2" s="54"/>
      <c r="H2" s="54"/>
      <c r="I2" s="54"/>
      <c r="J2" s="54"/>
      <c r="K2" s="54"/>
      <c r="L2" s="48"/>
      <c r="M2" s="48"/>
      <c r="N2" s="48"/>
      <c r="O2" s="48"/>
      <c r="P2" s="48"/>
      <c r="Q2" s="48"/>
    </row>
    <row r="3" spans="1:23" ht="15" customHeight="1" x14ac:dyDescent="0.25">
      <c r="A3" s="48"/>
      <c r="B3" s="54"/>
      <c r="C3" s="54"/>
      <c r="D3" s="54"/>
      <c r="E3" s="54"/>
      <c r="F3" s="54"/>
      <c r="G3" s="54"/>
      <c r="H3" s="54"/>
      <c r="I3" s="54"/>
      <c r="J3" s="54"/>
      <c r="K3" s="54"/>
      <c r="L3" s="48"/>
      <c r="M3" s="48"/>
      <c r="N3" s="48"/>
      <c r="O3" s="48"/>
      <c r="P3" s="48"/>
      <c r="Q3" s="48"/>
    </row>
    <row r="4" spans="1:23" ht="15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6" spans="1:23" ht="31.15" customHeight="1" x14ac:dyDescent="0.25">
      <c r="A6" s="42"/>
      <c r="B6" s="43" t="s">
        <v>79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V6" s="40"/>
    </row>
    <row r="7" spans="1:23" ht="15" customHeight="1" x14ac:dyDescent="0.25">
      <c r="V7" s="40"/>
    </row>
    <row r="8" spans="1:23" ht="15" customHeight="1" x14ac:dyDescent="0.25">
      <c r="V8" s="40"/>
    </row>
    <row r="9" spans="1:23" ht="15" customHeight="1" x14ac:dyDescent="0.25">
      <c r="V9" s="40"/>
    </row>
    <row r="10" spans="1:23" ht="28.9" customHeight="1" x14ac:dyDescent="0.25">
      <c r="C10" s="44"/>
      <c r="V10" s="40"/>
    </row>
    <row r="11" spans="1:23" ht="15" customHeight="1" x14ac:dyDescent="0.25">
      <c r="V11" s="40"/>
    </row>
    <row r="15" spans="1:23" ht="30" customHeight="1" x14ac:dyDescent="0.25">
      <c r="C15" s="44" t="s">
        <v>78</v>
      </c>
    </row>
    <row r="16" spans="1:23" ht="15" customHeight="1" x14ac:dyDescent="0.25">
      <c r="W16" s="45"/>
    </row>
    <row r="17" spans="12:32" ht="15" customHeight="1" x14ac:dyDescent="0.25">
      <c r="W17" s="45"/>
    </row>
    <row r="28" spans="12:32" ht="21" customHeight="1" x14ac:dyDescent="0.25">
      <c r="L28" s="51" t="s">
        <v>71</v>
      </c>
      <c r="M28" s="52"/>
      <c r="N28" s="52"/>
      <c r="O28" s="52"/>
    </row>
    <row r="29" spans="12:32" ht="15" customHeight="1" x14ac:dyDescent="0.25">
      <c r="V29" s="40"/>
    </row>
    <row r="30" spans="12:32" ht="18" customHeight="1" x14ac:dyDescent="0.25">
      <c r="L30" s="53">
        <v>45967.481180555558</v>
      </c>
      <c r="M30" s="52"/>
      <c r="N30" s="52"/>
      <c r="O30" s="52"/>
      <c r="V30" s="40"/>
    </row>
    <row r="31" spans="12:32" ht="15" customHeight="1" x14ac:dyDescent="0.25">
      <c r="L31" s="50" t="s">
        <v>80</v>
      </c>
      <c r="V31" s="40"/>
      <c r="AA31" s="46"/>
      <c r="AB31" s="46"/>
      <c r="AC31" s="46"/>
      <c r="AD31" s="46"/>
      <c r="AE31" s="46"/>
      <c r="AF31" s="46"/>
    </row>
    <row r="32" spans="12:32" ht="15" customHeight="1" x14ac:dyDescent="0.25">
      <c r="V32" s="40"/>
    </row>
    <row r="33" spans="2:32" ht="15" customHeight="1" x14ac:dyDescent="0.25">
      <c r="B33" s="47" t="s">
        <v>72</v>
      </c>
      <c r="V33" s="40"/>
    </row>
    <row r="34" spans="2:32" ht="15" customHeight="1" x14ac:dyDescent="0.25">
      <c r="B34" s="47"/>
      <c r="V34" s="47"/>
    </row>
    <row r="35" spans="2:32" ht="15" customHeight="1" x14ac:dyDescent="0.25">
      <c r="B35" s="47" t="s">
        <v>73</v>
      </c>
      <c r="V35" s="47"/>
    </row>
    <row r="36" spans="2:32" ht="15" customHeight="1" x14ac:dyDescent="0.25">
      <c r="B36" s="47" t="s">
        <v>74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W36" s="46"/>
      <c r="X36" s="46"/>
      <c r="Y36" s="46"/>
      <c r="Z36" s="46"/>
    </row>
    <row r="38" spans="2:32" ht="15" customHeight="1" x14ac:dyDescent="0.25">
      <c r="B38" s="47" t="s">
        <v>75</v>
      </c>
    </row>
    <row r="39" spans="2:32" ht="15" customHeight="1" x14ac:dyDescent="0.25">
      <c r="B39" s="47" t="s">
        <v>76</v>
      </c>
    </row>
    <row r="40" spans="2:32" ht="15" customHeight="1" x14ac:dyDescent="0.25">
      <c r="B40" s="49" t="s">
        <v>77</v>
      </c>
      <c r="AA40" s="46"/>
      <c r="AB40" s="46"/>
      <c r="AC40" s="46"/>
      <c r="AD40" s="46"/>
      <c r="AE40" s="46"/>
      <c r="AF40" s="4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 t="shared" ref="B3:AG3" si="0">SUM(B4:B5)</f>
        <v>5421990.5449078064</v>
      </c>
      <c r="C3" s="9">
        <f t="shared" si="0"/>
        <v>5192550.7256743452</v>
      </c>
      <c r="D3" s="9">
        <f t="shared" si="0"/>
        <v>5129778.7307216171</v>
      </c>
      <c r="E3" s="9">
        <f t="shared" si="0"/>
        <v>5114655.2612352846</v>
      </c>
      <c r="F3" s="9">
        <f t="shared" si="0"/>
        <v>5018576.2960276082</v>
      </c>
      <c r="G3" s="9">
        <f t="shared" si="0"/>
        <v>5041273.3961629989</v>
      </c>
      <c r="H3" s="9">
        <f t="shared" si="0"/>
        <v>5110446.4118769998</v>
      </c>
      <c r="I3" s="9">
        <f t="shared" si="0"/>
        <v>5388897.6193299992</v>
      </c>
      <c r="J3" s="9">
        <f t="shared" si="0"/>
        <v>5639855.8647550009</v>
      </c>
      <c r="K3" s="9">
        <f t="shared" si="0"/>
        <v>5293105.0330229988</v>
      </c>
      <c r="L3" s="9">
        <f t="shared" si="0"/>
        <v>5638876.0955039999</v>
      </c>
      <c r="M3" s="9">
        <f t="shared" si="0"/>
        <v>5897800.633191999</v>
      </c>
      <c r="N3" s="9">
        <f t="shared" si="0"/>
        <v>6017082.6640290003</v>
      </c>
      <c r="O3" s="9">
        <f t="shared" si="0"/>
        <v>6202289.6352499994</v>
      </c>
      <c r="P3" s="9">
        <f t="shared" si="0"/>
        <v>6573563.6884380002</v>
      </c>
      <c r="Q3" s="9">
        <f t="shared" si="0"/>
        <v>7008685.9031500006</v>
      </c>
      <c r="R3" s="9">
        <f t="shared" si="0"/>
        <v>7322196.3341430007</v>
      </c>
      <c r="S3" s="9">
        <f t="shared" si="0"/>
        <v>7563596.5659750002</v>
      </c>
      <c r="T3" s="9">
        <f t="shared" si="0"/>
        <v>7773215.1683909995</v>
      </c>
      <c r="U3" s="9">
        <f t="shared" si="0"/>
        <v>6626862.1507370006</v>
      </c>
      <c r="V3" s="9">
        <f t="shared" si="0"/>
        <v>7136700.0420779996</v>
      </c>
      <c r="W3" s="9">
        <f t="shared" si="0"/>
        <v>7686930.3684320012</v>
      </c>
      <c r="X3" s="9">
        <f t="shared" si="0"/>
        <v>7680653.7772929985</v>
      </c>
      <c r="Y3" s="9">
        <f t="shared" si="0"/>
        <v>7477059.6703190003</v>
      </c>
      <c r="Z3" s="9">
        <f t="shared" si="0"/>
        <v>7799004.6215949999</v>
      </c>
      <c r="AA3" s="9">
        <f t="shared" si="0"/>
        <v>7876384.57919</v>
      </c>
      <c r="AB3" s="9">
        <f t="shared" si="0"/>
        <v>7831283.362058999</v>
      </c>
      <c r="AC3" s="9">
        <f t="shared" si="0"/>
        <v>8118695.1847719988</v>
      </c>
      <c r="AD3" s="9">
        <f t="shared" si="0"/>
        <v>8384522.8947230009</v>
      </c>
      <c r="AE3" s="9">
        <f t="shared" si="0"/>
        <v>8616792.2971860021</v>
      </c>
      <c r="AF3" s="9">
        <f t="shared" si="0"/>
        <v>8014408.9812900005</v>
      </c>
      <c r="AG3" s="9">
        <f t="shared" si="0"/>
        <v>8474312.0949629992</v>
      </c>
      <c r="AH3" s="9">
        <f t="shared" ref="AH3:AI3" si="1">SUM(AH4:AH5)</f>
        <v>8360748.2219660003</v>
      </c>
      <c r="AI3" s="9">
        <f t="shared" si="1"/>
        <v>8185303.470621001</v>
      </c>
    </row>
    <row r="4" spans="1:35" x14ac:dyDescent="0.25">
      <c r="A4" s="10" t="s">
        <v>29</v>
      </c>
      <c r="B4" s="11">
        <f>AT!B4+BE!B4+BG!B4+CY!B4+CZ!B4+DE!B4+DK!B4+EE!B4+EL!B4+ES!B4+FI!B4+FR!B4+HR!B4+HU!B4+IE!B4+IT!B4+LT!B4+LU!B4+LV!B4+MT!B4+NL!B4+PL!B4+PT!B4+RO!B4+SE!B4+SI!B4+SK!B4+IS!B4+NO!B4</f>
        <v>773600.03544292459</v>
      </c>
      <c r="C4" s="11">
        <f>AT!C4+BE!C4+BG!C4+CY!C4+CZ!C4+DE!C4+DK!C4+EE!C4+EL!C4+ES!C4+FI!C4+FR!C4+HR!C4+HU!C4+IE!C4+IT!C4+LT!C4+LU!C4+LV!C4+MT!C4+NL!C4+PL!C4+PT!C4+RO!C4+SE!C4+SI!C4+SK!C4+IS!C4+NO!C4</f>
        <v>720270.43567680218</v>
      </c>
      <c r="D4" s="11">
        <f>AT!D4+BE!D4+BG!D4+CY!D4+CZ!D4+DE!D4+DK!D4+EE!D4+EL!D4+ES!D4+FI!D4+FR!D4+HR!D4+HU!D4+IE!D4+IT!D4+LT!D4+LU!D4+LV!D4+MT!D4+NL!D4+PL!D4+PT!D4+RO!D4+SE!D4+SI!D4+SK!D4+IS!D4+NO!D4</f>
        <v>732989.03497701744</v>
      </c>
      <c r="E4" s="11">
        <f>AT!E4+BE!E4+BG!E4+CY!E4+CZ!E4+DE!E4+DK!E4+EE!E4+EL!E4+ES!E4+FI!E4+FR!E4+HR!E4+HU!E4+IE!E4+IT!E4+LT!E4+LU!E4+LV!E4+MT!E4+NL!E4+PL!E4+PT!E4+RO!E4+SE!E4+SI!E4+SK!E4+IS!E4+NO!E4</f>
        <v>726980.14820681978</v>
      </c>
      <c r="F4" s="11">
        <f>AT!F4+BE!F4+BG!F4+CY!F4+CZ!F4+DE!F4+DK!F4+EE!F4+EL!F4+ES!F4+FI!F4+FR!F4+HR!F4+HU!F4+IE!F4+IT!F4+LT!F4+LU!F4+LV!F4+MT!F4+NL!F4+PL!F4+PT!F4+RO!F4+SE!F4+SI!F4+SK!F4+IS!F4+NO!F4</f>
        <v>722250.78050968843</v>
      </c>
      <c r="G4" s="11">
        <f>AT!G4+BE!G4+BG!G4+CY!G4+CZ!G4+DE!G4+DK!G4+EE!G4+EL!G4+ES!G4+FI!G4+FR!G4+HR!G4+HU!G4+IE!G4+IT!G4+LT!G4+LU!G4+LV!G4+MT!G4+NL!G4+PL!G4+PT!G4+RO!G4+SE!G4+SI!G4+SK!G4+IS!G4+NO!G4</f>
        <v>714127.37952999992</v>
      </c>
      <c r="H4" s="11">
        <f>AT!H4+BE!H4+BG!H4+CY!H4+CZ!H4+DE!H4+DK!H4+EE!H4+EL!H4+ES!H4+FI!H4+FR!H4+HR!H4+HU!H4+IE!H4+IT!H4+LT!H4+LU!H4+LV!H4+MT!H4+NL!H4+PL!H4+PT!H4+RO!H4+SE!H4+SI!H4+SK!H4+IS!H4+NO!H4</f>
        <v>736831.60328300006</v>
      </c>
      <c r="I4" s="11">
        <f>AT!I4+BE!I4+BG!I4+CY!I4+CZ!I4+DE!I4+DK!I4+EE!I4+EL!I4+ES!I4+FI!I4+FR!I4+HR!I4+HU!I4+IE!I4+IT!I4+LT!I4+LU!I4+LV!I4+MT!I4+NL!I4+PL!I4+PT!I4+RO!I4+SE!I4+SI!I4+SK!I4+IS!I4+NO!I4</f>
        <v>761213.79160399991</v>
      </c>
      <c r="J4" s="11">
        <f>AT!J4+BE!J4+BG!J4+CY!J4+CZ!J4+DE!J4+DK!J4+EE!J4+EL!J4+ES!J4+FI!J4+FR!J4+HR!J4+HU!J4+IE!J4+IT!J4+LT!J4+LU!J4+LV!J4+MT!J4+NL!J4+PL!J4+PT!J4+RO!J4+SE!J4+SI!J4+SK!J4+IS!J4+NO!J4</f>
        <v>772637.30284099991</v>
      </c>
      <c r="K4" s="11">
        <f>AT!K4+BE!K4+BG!K4+CY!K4+CZ!K4+DE!K4+DK!K4+EE!K4+EL!K4+ES!K4+FI!K4+FR!K4+HR!K4+HU!K4+IE!K4+IT!K4+LT!K4+LU!K4+LV!K4+MT!K4+NL!K4+PL!K4+PT!K4+RO!K4+SE!K4+SI!K4+SK!K4+IS!K4+NO!K4</f>
        <v>801202.0936319998</v>
      </c>
      <c r="L4" s="11">
        <f>AT!L4+BE!L4+BG!L4+CY!L4+CZ!L4+DE!L4+DK!L4+EE!L4+EL!L4+ES!L4+FI!L4+FR!L4+HR!L4+HU!L4+IE!L4+IT!L4+LT!L4+LU!L4+LV!L4+MT!L4+NL!L4+PL!L4+PT!L4+RO!L4+SE!L4+SI!L4+SK!L4+IS!L4+NO!L4</f>
        <v>836839.52674499992</v>
      </c>
      <c r="M4" s="11">
        <f>AT!M4+BE!M4+BG!M4+CY!M4+CZ!M4+DE!M4+DK!M4+EE!M4+EL!M4+ES!M4+FI!M4+FR!M4+HR!M4+HU!M4+IE!M4+IT!M4+LT!M4+LU!M4+LV!M4+MT!M4+NL!M4+PL!M4+PT!M4+RO!M4+SE!M4+SI!M4+SK!M4+IS!M4+NO!M4</f>
        <v>858479.99204899999</v>
      </c>
      <c r="N4" s="11">
        <f>AT!N4+BE!N4+BG!N4+CY!N4+CZ!N4+DE!N4+DK!N4+EE!N4+EL!N4+ES!N4+FI!N4+FR!N4+HR!N4+HU!N4+IE!N4+IT!N4+LT!N4+LU!N4+LV!N4+MT!N4+NL!N4+PL!N4+PT!N4+RO!N4+SE!N4+SI!N4+SK!N4+IS!N4+NO!N4</f>
        <v>858534.74478000007</v>
      </c>
      <c r="O4" s="11">
        <f>AT!O4+BE!O4+BG!O4+CY!O4+CZ!O4+DE!O4+DK!O4+EE!O4+EL!O4+ES!O4+FI!O4+FR!O4+HR!O4+HU!O4+IE!O4+IT!O4+LT!O4+LU!O4+LV!O4+MT!O4+NL!O4+PL!O4+PT!O4+RO!O4+SE!O4+SI!O4+SK!O4+IS!O4+NO!O4</f>
        <v>868754.87165199989</v>
      </c>
      <c r="P4" s="11">
        <f>AT!P4+BE!P4+BG!P4+CY!P4+CZ!P4+DE!P4+DK!P4+EE!P4+EL!P4+ES!P4+FI!P4+FR!P4+HR!P4+HU!P4+IE!P4+IT!P4+LT!P4+LU!P4+LV!P4+MT!P4+NL!P4+PL!P4+PT!P4+RO!P4+SE!P4+SI!P4+SK!P4+IS!P4+NO!P4</f>
        <v>895617.35189899988</v>
      </c>
      <c r="Q4" s="11">
        <f>AT!Q4+BE!Q4+BG!Q4+CY!Q4+CZ!Q4+DE!Q4+DK!Q4+EE!Q4+EL!Q4+ES!Q4+FI!Q4+FR!Q4+HR!Q4+HU!Q4+IE!Q4+IT!Q4+LT!Q4+LU!Q4+LV!Q4+MT!Q4+NL!Q4+PL!Q4+PT!Q4+RO!Q4+SE!Q4+SI!Q4+SK!Q4+IS!Q4+NO!Q4</f>
        <v>895841.09507599997</v>
      </c>
      <c r="R4" s="11">
        <f>AT!R4+BE!R4+BG!R4+CY!R4+CZ!R4+DE!R4+DK!R4+EE!R4+EL!R4+ES!R4+FI!R4+FR!R4+HR!R4+HU!R4+IE!R4+IT!R4+LT!R4+LU!R4+LV!R4+MT!R4+NL!R4+PL!R4+PT!R4+RO!R4+SE!R4+SI!R4+SK!R4+IS!R4+NO!R4</f>
        <v>881163.75526000012</v>
      </c>
      <c r="S4" s="11">
        <f>AT!S4+BE!S4+BG!S4+CY!S4+CZ!S4+DE!S4+DK!S4+EE!S4+EL!S4+ES!S4+FI!S4+FR!S4+HR!S4+HU!S4+IE!S4+IT!S4+LT!S4+LU!S4+LV!S4+MT!S4+NL!S4+PL!S4+PT!S4+RO!S4+SE!S4+SI!S4+SK!S4+IS!S4+NO!S4</f>
        <v>884765.05808999983</v>
      </c>
      <c r="T4" s="11">
        <f>AT!T4+BE!T4+BG!T4+CY!T4+CZ!T4+DE!T4+DK!T4+EE!T4+EL!T4+ES!T4+FI!T4+FR!T4+HR!T4+HU!T4+IE!T4+IT!T4+LT!T4+LU!T4+LV!T4+MT!T4+NL!T4+PL!T4+PT!T4+RO!T4+SE!T4+SI!T4+SK!T4+IS!T4+NO!T4</f>
        <v>883982.45204400027</v>
      </c>
      <c r="U4" s="11">
        <f>AT!U4+BE!U4+BG!U4+CY!U4+CZ!U4+DE!U4+DK!U4+EE!U4+EL!U4+ES!U4+FI!U4+FR!U4+HR!U4+HU!U4+IE!U4+IT!U4+LT!U4+LU!U4+LV!U4+MT!U4+NL!U4+PL!U4+PT!U4+RO!U4+SE!U4+SI!U4+SK!U4+IS!U4+NO!U4</f>
        <v>807244.804443</v>
      </c>
      <c r="V4" s="11">
        <f>AT!V4+BE!V4+BG!V4+CY!V4+CZ!V4+DE!V4+DK!V4+EE!V4+EL!V4+ES!V4+FI!V4+FR!V4+HR!V4+HU!V4+IE!V4+IT!V4+LT!V4+LU!V4+LV!V4+MT!V4+NL!V4+PL!V4+PT!V4+RO!V4+SE!V4+SI!V4+SK!V4+IS!V4+NO!V4</f>
        <v>873174.24522400007</v>
      </c>
      <c r="W4" s="11">
        <f>AT!W4+BE!W4+BG!W4+CY!W4+CZ!W4+DE!W4+DK!W4+EE!W4+EL!W4+ES!W4+FI!W4+FR!W4+HR!W4+HU!W4+IE!W4+IT!W4+LT!W4+LU!W4+LV!W4+MT!W4+NL!W4+PL!W4+PT!W4+RO!W4+SE!W4+SI!W4+SK!W4+IS!W4+NO!W4</f>
        <v>881495.00285400008</v>
      </c>
      <c r="X4" s="11">
        <f>AT!X4+BE!X4+BG!X4+CY!X4+CZ!X4+DE!X4+DK!X4+EE!X4+EL!X4+ES!X4+FI!X4+FR!X4+HR!X4+HU!X4+IE!X4+IT!X4+LT!X4+LU!X4+LV!X4+MT!X4+NL!X4+PL!X4+PT!X4+RO!X4+SE!X4+SI!X4+SK!X4+IS!X4+NO!X4</f>
        <v>875015.21984399995</v>
      </c>
      <c r="Y4" s="11">
        <f>AT!Y4+BE!Y4+BG!Y4+CY!Y4+CZ!Y4+DE!Y4+DK!Y4+EE!Y4+EL!Y4+ES!Y4+FI!Y4+FR!Y4+HR!Y4+HU!Y4+IE!Y4+IT!Y4+LT!Y4+LU!Y4+LV!Y4+MT!Y4+NL!Y4+PL!Y4+PT!Y4+RO!Y4+SE!Y4+SI!Y4+SK!Y4+IS!Y4+NO!Y4</f>
        <v>891278.17628600006</v>
      </c>
      <c r="Z4" s="11">
        <f>AT!Z4+BE!Z4+BG!Z4+CY!Z4+CZ!Z4+DE!Z4+DK!Z4+EE!Z4+EL!Z4+ES!Z4+FI!Z4+FR!Z4+HR!Z4+HU!Z4+IE!Z4+IT!Z4+LT!Z4+LU!Z4+LV!Z4+MT!Z4+NL!Z4+PL!Z4+PT!Z4+RO!Z4+SE!Z4+SI!Z4+SK!Z4+IS!Z4+NO!Z4</f>
        <v>913728.24817300006</v>
      </c>
      <c r="AA4" s="11">
        <f>AT!AA4+BE!AA4+BG!AA4+CY!AA4+CZ!AA4+DE!AA4+DK!AA4+EE!AA4+EL!AA4+ES!AA4+FI!AA4+FR!AA4+HR!AA4+HU!AA4+IE!AA4+IT!AA4+LT!AA4+LU!AA4+LV!AA4+MT!AA4+NL!AA4+PL!AA4+PT!AA4+RO!AA4+SE!AA4+SI!AA4+SK!AA4+IS!AA4+NO!AA4</f>
        <v>919364.68569099996</v>
      </c>
      <c r="AB4" s="11">
        <f>AT!AB4+BE!AB4+BG!AB4+CY!AB4+CZ!AB4+DE!AB4+DK!AB4+EE!AB4+EL!AB4+ES!AB4+FI!AB4+FR!AB4+HR!AB4+HU!AB4+IE!AB4+IT!AB4+LT!AB4+LU!AB4+LV!AB4+MT!AB4+NL!AB4+PL!AB4+PT!AB4+RO!AB4+SE!AB4+SI!AB4+SK!AB4+IS!AB4+NO!AB4</f>
        <v>949223.90833300003</v>
      </c>
      <c r="AC4" s="11">
        <f>AT!AC4+BE!AC4+BG!AC4+CY!AC4+CZ!AC4+DE!AC4+DK!AC4+EE!AC4+EL!AC4+ES!AC4+FI!AC4+FR!AC4+HR!AC4+HU!AC4+IE!AC4+IT!AC4+LT!AC4+LU!AC4+LV!AC4+MT!AC4+NL!AC4+PL!AC4+PT!AC4+RO!AC4+SE!AC4+SI!AC4+SK!AC4+IS!AC4+NO!AC4</f>
        <v>960367.56155100022</v>
      </c>
      <c r="AD4" s="11">
        <f>AT!AD4+BE!AD4+BG!AD4+CY!AD4+CZ!AD4+DE!AD4+DK!AD4+EE!AD4+EL!AD4+ES!AD4+FI!AD4+FR!AD4+HR!AD4+HU!AD4+IE!AD4+IT!AD4+LT!AD4+LU!AD4+LV!AD4+MT!AD4+NL!AD4+PL!AD4+PT!AD4+RO!AD4+SE!AD4+SI!AD4+SK!AD4+IS!AD4+NO!AD4</f>
        <v>1016413.3060739998</v>
      </c>
      <c r="AE4" s="11">
        <f>AT!AE4+BE!AE4+BG!AE4+CY!AE4+CZ!AE4+DE!AE4+DK!AE4+EE!AE4+EL!AE4+ES!AE4+FI!AE4+FR!AE4+HR!AE4+HU!AE4+IE!AE4+IT!AE4+LT!AE4+LU!AE4+LV!AE4+MT!AE4+NL!AE4+PL!AE4+PT!AE4+RO!AE4+SE!AE4+SI!AE4+SK!AE4+IS!AE4+NO!AE4</f>
        <v>1025609.2360270001</v>
      </c>
      <c r="AF4" s="11">
        <f>AT!AF4+BE!AF4+BG!AF4+CY!AF4+CZ!AF4+DE!AF4+DK!AF4+EE!AF4+EL!AF4+ES!AF4+FI!AF4+FR!AF4+HR!AF4+HU!AF4+IE!AF4+IT!AF4+LT!AF4+LU!AF4+LV!AF4+MT!AF4+NL!AF4+PL!AF4+PT!AF4+RO!AF4+SE!AF4+SI!AF4+SK!AF4+IS!AF4+NO!AF4</f>
        <v>973602.51043999975</v>
      </c>
      <c r="AG4" s="11">
        <f>AT!AG4+BE!AG4+BG!AG4+CY!AG4+CZ!AG4+DE!AG4+DK!AG4+EE!AG4+EL!AG4+ES!AG4+FI!AG4+FR!AG4+HR!AG4+HU!AG4+IE!AG4+IT!AG4+LT!AG4+LU!AG4+LV!AG4+MT!AG4+NL!AG4+PL!AG4+PT!AG4+RO!AG4+SE!AG4+SI!AG4+SK!AG4+IS!AG4+NO!AG4</f>
        <v>1007812.7164650001</v>
      </c>
      <c r="AH4" s="11">
        <f>AT!AH4+BE!AH4+BG!AH4+CY!AH4+CZ!AH4+DE!AH4+DK!AH4+EE!AH4+EL!AH4+ES!AH4+FI!AH4+FR!AH4+HR!AH4+HU!AH4+IE!AH4+IT!AH4+LT!AH4+LU!AH4+LV!AH4+MT!AH4+NL!AH4+PL!AH4+PT!AH4+RO!AH4+SE!AH4+SI!AH4+SK!AH4+IS!AH4+NO!AH4</f>
        <v>1037914.6700590001</v>
      </c>
      <c r="AI4" s="11">
        <f>AT!AI4+BE!AI4+BG!AI4+CY!AI4+CZ!AI4+DE!AI4+DK!AI4+EE!AI4+EL!AI4+ES!AI4+FI!AI4+FR!AI4+HR!AI4+HU!AI4+IE!AI4+IT!AI4+LT!AI4+LU!AI4+LV!AI4+MT!AI4+NL!AI4+PL!AI4+PT!AI4+RO!AI4+SE!AI4+SI!AI4+SK!AI4+IS!AI4+NO!AI4</f>
        <v>1106111.7645940003</v>
      </c>
    </row>
    <row r="5" spans="1:35" x14ac:dyDescent="0.25">
      <c r="A5" s="12" t="s">
        <v>30</v>
      </c>
      <c r="B5" s="13">
        <f>AT!B5+BE!B5+BG!B5+CY!B5+CZ!B5+DE!B5+DK!B5+EE!B5+EL!B5+ES!B5+FI!B5+FR!B5+HR!B5+HU!B5+IE!B5+IT!B5+LT!B5+LU!B5+LV!B5+MT!B5+NL!B5+PL!B5+PT!B5+RO!B5+SE!B5+SI!B5+SK!B5+IS!B5+NO!B5</f>
        <v>4648390.5094648823</v>
      </c>
      <c r="C5" s="13">
        <f>AT!C5+BE!C5+BG!C5+CY!C5+CZ!C5+DE!C5+DK!C5+EE!C5+EL!C5+ES!C5+FI!C5+FR!C5+HR!C5+HU!C5+IE!C5+IT!C5+LT!C5+LU!C5+LV!C5+MT!C5+NL!C5+PL!C5+PT!C5+RO!C5+SE!C5+SI!C5+SK!C5+IS!C5+NO!C5</f>
        <v>4472280.2899975432</v>
      </c>
      <c r="D5" s="13">
        <f>AT!D5+BE!D5+BG!D5+CY!D5+CZ!D5+DE!D5+DK!D5+EE!D5+EL!D5+ES!D5+FI!D5+FR!D5+HR!D5+HU!D5+IE!D5+IT!D5+LT!D5+LU!D5+LV!D5+MT!D5+NL!D5+PL!D5+PT!D5+RO!D5+SE!D5+SI!D5+SK!D5+IS!D5+NO!D5</f>
        <v>4396789.6957446001</v>
      </c>
      <c r="E5" s="13">
        <f>AT!E5+BE!E5+BG!E5+CY!E5+CZ!E5+DE!E5+DK!E5+EE!E5+EL!E5+ES!E5+FI!E5+FR!E5+HR!E5+HU!E5+IE!E5+IT!E5+LT!E5+LU!E5+LV!E5+MT!E5+NL!E5+PL!E5+PT!E5+RO!E5+SE!E5+SI!E5+SK!E5+IS!E5+NO!E5</f>
        <v>4387675.1130284648</v>
      </c>
      <c r="F5" s="13">
        <f>AT!F5+BE!F5+BG!F5+CY!F5+CZ!F5+DE!F5+DK!F5+EE!F5+EL!F5+ES!F5+FI!F5+FR!F5+HR!F5+HU!F5+IE!F5+IT!F5+LT!F5+LU!F5+LV!F5+MT!F5+NL!F5+PL!F5+PT!F5+RO!F5+SE!F5+SI!F5+SK!F5+IS!F5+NO!F5</f>
        <v>4296325.5155179193</v>
      </c>
      <c r="G5" s="13">
        <f>AT!G5+BE!G5+BG!G5+CY!G5+CZ!G5+DE!G5+DK!G5+EE!G5+EL!G5+ES!G5+FI!G5+FR!G5+HR!G5+HU!G5+IE!G5+IT!G5+LT!G5+LU!G5+LV!G5+MT!G5+NL!G5+PL!G5+PT!G5+RO!G5+SE!G5+SI!G5+SK!G5+IS!G5+NO!G5</f>
        <v>4327146.0166329993</v>
      </c>
      <c r="H5" s="13">
        <f>AT!H5+BE!H5+BG!H5+CY!H5+CZ!H5+DE!H5+DK!H5+EE!H5+EL!H5+ES!H5+FI!H5+FR!H5+HR!H5+HU!H5+IE!H5+IT!H5+LT!H5+LU!H5+LV!H5+MT!H5+NL!H5+PL!H5+PT!H5+RO!H5+SE!H5+SI!H5+SK!H5+IS!H5+NO!H5</f>
        <v>4373614.8085939996</v>
      </c>
      <c r="I5" s="13">
        <f>AT!I5+BE!I5+BG!I5+CY!I5+CZ!I5+DE!I5+DK!I5+EE!I5+EL!I5+ES!I5+FI!I5+FR!I5+HR!I5+HU!I5+IE!I5+IT!I5+LT!I5+LU!I5+LV!I5+MT!I5+NL!I5+PL!I5+PT!I5+RO!I5+SE!I5+SI!I5+SK!I5+IS!I5+NO!I5</f>
        <v>4627683.8277259991</v>
      </c>
      <c r="J5" s="13">
        <f>AT!J5+BE!J5+BG!J5+CY!J5+CZ!J5+DE!J5+DK!J5+EE!J5+EL!J5+ES!J5+FI!J5+FR!J5+HR!J5+HU!J5+IE!J5+IT!J5+LT!J5+LU!J5+LV!J5+MT!J5+NL!J5+PL!J5+PT!J5+RO!J5+SE!J5+SI!J5+SK!J5+IS!J5+NO!J5</f>
        <v>4867218.5619140007</v>
      </c>
      <c r="K5" s="13">
        <f>AT!K5+BE!K5+BG!K5+CY!K5+CZ!K5+DE!K5+DK!K5+EE!K5+EL!K5+ES!K5+FI!K5+FR!K5+HR!K5+HU!K5+IE!K5+IT!K5+LT!K5+LU!K5+LV!K5+MT!K5+NL!K5+PL!K5+PT!K5+RO!K5+SE!K5+SI!K5+SK!K5+IS!K5+NO!K5</f>
        <v>4491902.9393909993</v>
      </c>
      <c r="L5" s="13">
        <f>AT!L5+BE!L5+BG!L5+CY!L5+CZ!L5+DE!L5+DK!L5+EE!L5+EL!L5+ES!L5+FI!L5+FR!L5+HR!L5+HU!L5+IE!L5+IT!L5+LT!L5+LU!L5+LV!L5+MT!L5+NL!L5+PL!L5+PT!L5+RO!L5+SE!L5+SI!L5+SK!L5+IS!L5+NO!L5</f>
        <v>4802036.5687589999</v>
      </c>
      <c r="M5" s="13">
        <f>AT!M5+BE!M5+BG!M5+CY!M5+CZ!M5+DE!M5+DK!M5+EE!M5+EL!M5+ES!M5+FI!M5+FR!M5+HR!M5+HU!M5+IE!M5+IT!M5+LT!M5+LU!M5+LV!M5+MT!M5+NL!M5+PL!M5+PT!M5+RO!M5+SE!M5+SI!M5+SK!M5+IS!M5+NO!M5</f>
        <v>5039320.6411429988</v>
      </c>
      <c r="N5" s="13">
        <f>AT!N5+BE!N5+BG!N5+CY!N5+CZ!N5+DE!N5+DK!N5+EE!N5+EL!N5+ES!N5+FI!N5+FR!N5+HR!N5+HU!N5+IE!N5+IT!N5+LT!N5+LU!N5+LV!N5+MT!N5+NL!N5+PL!N5+PT!N5+RO!N5+SE!N5+SI!N5+SK!N5+IS!N5+NO!N5</f>
        <v>5158547.919249</v>
      </c>
      <c r="O5" s="13">
        <f>AT!O5+BE!O5+BG!O5+CY!O5+CZ!O5+DE!O5+DK!O5+EE!O5+EL!O5+ES!O5+FI!O5+FR!O5+HR!O5+HU!O5+IE!O5+IT!O5+LT!O5+LU!O5+LV!O5+MT!O5+NL!O5+PL!O5+PT!O5+RO!O5+SE!O5+SI!O5+SK!O5+IS!O5+NO!O5</f>
        <v>5333534.7635979997</v>
      </c>
      <c r="P5" s="13">
        <f>AT!P5+BE!P5+BG!P5+CY!P5+CZ!P5+DE!P5+DK!P5+EE!P5+EL!P5+ES!P5+FI!P5+FR!P5+HR!P5+HU!P5+IE!P5+IT!P5+LT!P5+LU!P5+LV!P5+MT!P5+NL!P5+PL!P5+PT!P5+RO!P5+SE!P5+SI!P5+SK!P5+IS!P5+NO!P5</f>
        <v>5677946.3365390003</v>
      </c>
      <c r="Q5" s="13">
        <f>AT!Q5+BE!Q5+BG!Q5+CY!Q5+CZ!Q5+DE!Q5+DK!Q5+EE!Q5+EL!Q5+ES!Q5+FI!Q5+FR!Q5+HR!Q5+HU!Q5+IE!Q5+IT!Q5+LT!Q5+LU!Q5+LV!Q5+MT!Q5+NL!Q5+PL!Q5+PT!Q5+RO!Q5+SE!Q5+SI!Q5+SK!Q5+IS!Q5+NO!Q5</f>
        <v>6112844.8080740003</v>
      </c>
      <c r="R5" s="13">
        <f>AT!R5+BE!R5+BG!R5+CY!R5+CZ!R5+DE!R5+DK!R5+EE!R5+EL!R5+ES!R5+FI!R5+FR!R5+HR!R5+HU!R5+IE!R5+IT!R5+LT!R5+LU!R5+LV!R5+MT!R5+NL!R5+PL!R5+PT!R5+RO!R5+SE!R5+SI!R5+SK!R5+IS!R5+NO!R5</f>
        <v>6441032.5788830006</v>
      </c>
      <c r="S5" s="13">
        <f>AT!S5+BE!S5+BG!S5+CY!S5+CZ!S5+DE!S5+DK!S5+EE!S5+EL!S5+ES!S5+FI!S5+FR!S5+HR!S5+HU!S5+IE!S5+IT!S5+LT!S5+LU!S5+LV!S5+MT!S5+NL!S5+PL!S5+PT!S5+RO!S5+SE!S5+SI!S5+SK!S5+IS!S5+NO!S5</f>
        <v>6678831.5078850007</v>
      </c>
      <c r="T5" s="13">
        <f>AT!T5+BE!T5+BG!T5+CY!T5+CZ!T5+DE!T5+DK!T5+EE!T5+EL!T5+ES!T5+FI!T5+FR!T5+HR!T5+HU!T5+IE!T5+IT!T5+LT!T5+LU!T5+LV!T5+MT!T5+NL!T5+PL!T5+PT!T5+RO!T5+SE!T5+SI!T5+SK!T5+IS!T5+NO!T5</f>
        <v>6889232.7163469996</v>
      </c>
      <c r="U5" s="13">
        <f>AT!U5+BE!U5+BG!U5+CY!U5+CZ!U5+DE!U5+DK!U5+EE!U5+EL!U5+ES!U5+FI!U5+FR!U5+HR!U5+HU!U5+IE!U5+IT!U5+LT!U5+LU!U5+LV!U5+MT!U5+NL!U5+PL!U5+PT!U5+RO!U5+SE!U5+SI!U5+SK!U5+IS!U5+NO!U5</f>
        <v>5819617.3462940007</v>
      </c>
      <c r="V5" s="13">
        <f>AT!V5+BE!V5+BG!V5+CY!V5+CZ!V5+DE!V5+DK!V5+EE!V5+EL!V5+ES!V5+FI!V5+FR!V5+HR!V5+HU!V5+IE!V5+IT!V5+LT!V5+LU!V5+LV!V5+MT!V5+NL!V5+PL!V5+PT!V5+RO!V5+SE!V5+SI!V5+SK!V5+IS!V5+NO!V5</f>
        <v>6263525.7968539996</v>
      </c>
      <c r="W5" s="13">
        <f>AT!W5+BE!W5+BG!W5+CY!W5+CZ!W5+DE!W5+DK!W5+EE!W5+EL!W5+ES!W5+FI!W5+FR!W5+HR!W5+HU!W5+IE!W5+IT!W5+LT!W5+LU!W5+LV!W5+MT!W5+NL!W5+PL!W5+PT!W5+RO!W5+SE!W5+SI!W5+SK!W5+IS!W5+NO!W5</f>
        <v>6805435.3655780014</v>
      </c>
      <c r="X5" s="13">
        <f>AT!X5+BE!X5+BG!X5+CY!X5+CZ!X5+DE!X5+DK!X5+EE!X5+EL!X5+ES!X5+FI!X5+FR!X5+HR!X5+HU!X5+IE!X5+IT!X5+LT!X5+LU!X5+LV!X5+MT!X5+NL!X5+PL!X5+PT!X5+RO!X5+SE!X5+SI!X5+SK!X5+IS!X5+NO!X5</f>
        <v>6805638.5574489981</v>
      </c>
      <c r="Y5" s="13">
        <f>AT!Y5+BE!Y5+BG!Y5+CY!Y5+CZ!Y5+DE!Y5+DK!Y5+EE!Y5+EL!Y5+ES!Y5+FI!Y5+FR!Y5+HR!Y5+HU!Y5+IE!Y5+IT!Y5+LT!Y5+LU!Y5+LV!Y5+MT!Y5+NL!Y5+PL!Y5+PT!Y5+RO!Y5+SE!Y5+SI!Y5+SK!Y5+IS!Y5+NO!Y5</f>
        <v>6585781.4940330004</v>
      </c>
      <c r="Z5" s="13">
        <f>AT!Z5+BE!Z5+BG!Z5+CY!Z5+CZ!Z5+DE!Z5+DK!Z5+EE!Z5+EL!Z5+ES!Z5+FI!Z5+FR!Z5+HR!Z5+HU!Z5+IE!Z5+IT!Z5+LT!Z5+LU!Z5+LV!Z5+MT!Z5+NL!Z5+PL!Z5+PT!Z5+RO!Z5+SE!Z5+SI!Z5+SK!Z5+IS!Z5+NO!Z5</f>
        <v>6885276.3734219996</v>
      </c>
      <c r="AA5" s="13">
        <f>AT!AA5+BE!AA5+BG!AA5+CY!AA5+CZ!AA5+DE!AA5+DK!AA5+EE!AA5+EL!AA5+ES!AA5+FI!AA5+FR!AA5+HR!AA5+HU!AA5+IE!AA5+IT!AA5+LT!AA5+LU!AA5+LV!AA5+MT!AA5+NL!AA5+PL!AA5+PT!AA5+RO!AA5+SE!AA5+SI!AA5+SK!AA5+IS!AA5+NO!AA5</f>
        <v>6957019.893499</v>
      </c>
      <c r="AB5" s="13">
        <f>AT!AB5+BE!AB5+BG!AB5+CY!AB5+CZ!AB5+DE!AB5+DK!AB5+EE!AB5+EL!AB5+ES!AB5+FI!AB5+FR!AB5+HR!AB5+HU!AB5+IE!AB5+IT!AB5+LT!AB5+LU!AB5+LV!AB5+MT!AB5+NL!AB5+PL!AB5+PT!AB5+RO!AB5+SE!AB5+SI!AB5+SK!AB5+IS!AB5+NO!AB5</f>
        <v>6882059.4537259992</v>
      </c>
      <c r="AC5" s="13">
        <f>AT!AC5+BE!AC5+BG!AC5+CY!AC5+CZ!AC5+DE!AC5+DK!AC5+EE!AC5+EL!AC5+ES!AC5+FI!AC5+FR!AC5+HR!AC5+HU!AC5+IE!AC5+IT!AC5+LT!AC5+LU!AC5+LV!AC5+MT!AC5+NL!AC5+PL!AC5+PT!AC5+RO!AC5+SE!AC5+SI!AC5+SK!AC5+IS!AC5+NO!AC5</f>
        <v>7158327.6232209988</v>
      </c>
      <c r="AD5" s="13">
        <f>AT!AD5+BE!AD5+BG!AD5+CY!AD5+CZ!AD5+DE!AD5+DK!AD5+EE!AD5+EL!AD5+ES!AD5+FI!AD5+FR!AD5+HR!AD5+HU!AD5+IE!AD5+IT!AD5+LT!AD5+LU!AD5+LV!AD5+MT!AD5+NL!AD5+PL!AD5+PT!AD5+RO!AD5+SE!AD5+SI!AD5+SK!AD5+IS!AD5+NO!AD5</f>
        <v>7368109.588649001</v>
      </c>
      <c r="AE5" s="13">
        <f>AT!AE5+BE!AE5+BG!AE5+CY!AE5+CZ!AE5+DE!AE5+DK!AE5+EE!AE5+EL!AE5+ES!AE5+FI!AE5+FR!AE5+HR!AE5+HU!AE5+IE!AE5+IT!AE5+LT!AE5+LU!AE5+LV!AE5+MT!AE5+NL!AE5+PL!AE5+PT!AE5+RO!AE5+SE!AE5+SI!AE5+SK!AE5+IS!AE5+NO!AE5</f>
        <v>7591183.0611590017</v>
      </c>
      <c r="AF5" s="13">
        <f>AT!AF5+BE!AF5+BG!AF5+CY!AF5+CZ!AF5+DE!AF5+DK!AF5+EE!AF5+EL!AF5+ES!AF5+FI!AF5+FR!AF5+HR!AF5+HU!AF5+IE!AF5+IT!AF5+LT!AF5+LU!AF5+LV!AF5+MT!AF5+NL!AF5+PL!AF5+PT!AF5+RO!AF5+SE!AF5+SI!AF5+SK!AF5+IS!AF5+NO!AF5</f>
        <v>7040806.4708500011</v>
      </c>
      <c r="AG5" s="13">
        <f>AT!AG5+BE!AG5+BG!AG5+CY!AG5+CZ!AG5+DE!AG5+DK!AG5+EE!AG5+EL!AG5+ES!AG5+FI!AG5+FR!AG5+HR!AG5+HU!AG5+IE!AG5+IT!AG5+LT!AG5+LU!AG5+LV!AG5+MT!AG5+NL!AG5+PL!AG5+PT!AG5+RO!AG5+SE!AG5+SI!AG5+SK!AG5+IS!AG5+NO!AG5</f>
        <v>7466499.3784980001</v>
      </c>
      <c r="AH5" s="13">
        <f>AT!AH5+BE!AH5+BG!AH5+CY!AH5+CZ!AH5+DE!AH5+DK!AH5+EE!AH5+EL!AH5+ES!AH5+FI!AH5+FR!AH5+HR!AH5+HU!AH5+IE!AH5+IT!AH5+LT!AH5+LU!AH5+LV!AH5+MT!AH5+NL!AH5+PL!AH5+PT!AH5+RO!AH5+SE!AH5+SI!AH5+SK!AH5+IS!AH5+NO!AH5</f>
        <v>7322833.5519070001</v>
      </c>
      <c r="AI5" s="13">
        <f>AT!AI5+BE!AI5+BG!AI5+CY!AI5+CZ!AI5+DE!AI5+DK!AI5+EE!AI5+EL!AI5+ES!AI5+FI!AI5+FR!AI5+HR!AI5+HU!AI5+IE!AI5+IT!AI5+LT!AI5+LU!AI5+LV!AI5+MT!AI5+NL!AI5+PL!AI5+PT!AI5+RO!AI5+SE!AI5+SI!AI5+SK!AI5+IS!AI5+NO!AI5</f>
        <v>7079191.7060270002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0.14267823395034684</v>
      </c>
      <c r="C9" s="16">
        <f t="shared" si="2"/>
        <v>0.13871225794973091</v>
      </c>
      <c r="D9" s="16">
        <f t="shared" si="2"/>
        <v>0.14288901597007211</v>
      </c>
      <c r="E9" s="16">
        <f t="shared" si="2"/>
        <v>0.14213668587142284</v>
      </c>
      <c r="F9" s="16">
        <f t="shared" si="2"/>
        <v>0.1439154728167383</v>
      </c>
      <c r="G9" s="16">
        <f t="shared" si="2"/>
        <v>0.14165614982784602</v>
      </c>
      <c r="H9" s="16">
        <f t="shared" si="2"/>
        <v>0.14418145576686939</v>
      </c>
      <c r="I9" s="16">
        <f t="shared" si="2"/>
        <v>0.1412559386679611</v>
      </c>
      <c r="J9" s="16">
        <f t="shared" si="2"/>
        <v>0.13699593063528828</v>
      </c>
      <c r="K9" s="16">
        <f t="shared" si="2"/>
        <v>0.15136712546480816</v>
      </c>
      <c r="L9" s="16">
        <f t="shared" si="2"/>
        <v>0.14840537592450923</v>
      </c>
      <c r="M9" s="16">
        <f t="shared" si="2"/>
        <v>0.14555934414222046</v>
      </c>
      <c r="N9" s="16">
        <f t="shared" si="2"/>
        <v>0.14268289015081118</v>
      </c>
      <c r="O9" s="16">
        <f t="shared" si="2"/>
        <v>0.14007002619073633</v>
      </c>
      <c r="P9" s="16">
        <f t="shared" si="2"/>
        <v>0.13624532967928316</v>
      </c>
      <c r="Q9" s="16">
        <f t="shared" si="2"/>
        <v>0.12781869632271164</v>
      </c>
      <c r="R9" s="16">
        <f t="shared" si="2"/>
        <v>0.12034145426436899</v>
      </c>
      <c r="S9" s="16">
        <f t="shared" si="2"/>
        <v>0.11697676500490974</v>
      </c>
      <c r="T9" s="16">
        <f t="shared" si="2"/>
        <v>0.11372159819255052</v>
      </c>
      <c r="U9" s="16">
        <f t="shared" si="2"/>
        <v>0.12181403295875454</v>
      </c>
      <c r="V9" s="16">
        <f t="shared" si="2"/>
        <v>0.1223498591892279</v>
      </c>
      <c r="W9" s="16">
        <f t="shared" si="2"/>
        <v>0.1146745138311705</v>
      </c>
      <c r="X9" s="16">
        <f t="shared" si="2"/>
        <v>0.11392457533118931</v>
      </c>
      <c r="Y9" s="16">
        <f t="shared" si="2"/>
        <v>0.11920169365827392</v>
      </c>
      <c r="Z9" s="16">
        <f t="shared" si="2"/>
        <v>0.11715959824449117</v>
      </c>
      <c r="AA9" s="16">
        <f t="shared" si="2"/>
        <v>0.11672419959279674</v>
      </c>
      <c r="AB9" s="16">
        <f t="shared" si="2"/>
        <v>0.121209240484363</v>
      </c>
      <c r="AC9" s="16">
        <f t="shared" si="2"/>
        <v>0.11829087552792152</v>
      </c>
      <c r="AD9" s="16">
        <f t="shared" si="2"/>
        <v>0.12122494253235372</v>
      </c>
      <c r="AE9" s="16">
        <f t="shared" si="2"/>
        <v>0.1190244815767388</v>
      </c>
      <c r="AF9" s="16">
        <f t="shared" si="2"/>
        <v>0.12148151070314964</v>
      </c>
      <c r="AG9" s="16">
        <f t="shared" si="2"/>
        <v>0.11892560778638639</v>
      </c>
      <c r="AH9" s="16">
        <f t="shared" ref="AH9:AI9" si="4">IF(AH4=0,0,AH4/AH$3)</f>
        <v>0.12414136181401934</v>
      </c>
      <c r="AI9" s="16">
        <f t="shared" si="4"/>
        <v>0.13513387360213316</v>
      </c>
    </row>
    <row r="10" spans="1:35" x14ac:dyDescent="0.25">
      <c r="A10" s="12" t="s">
        <v>30</v>
      </c>
      <c r="B10" s="17">
        <f t="shared" si="2"/>
        <v>0.85732176604965327</v>
      </c>
      <c r="C10" s="17">
        <f t="shared" si="2"/>
        <v>0.86128774205026915</v>
      </c>
      <c r="D10" s="17">
        <f t="shared" si="2"/>
        <v>0.85711098402992802</v>
      </c>
      <c r="E10" s="17">
        <f t="shared" si="2"/>
        <v>0.85786331412857719</v>
      </c>
      <c r="F10" s="17">
        <f t="shared" si="2"/>
        <v>0.85608452718326156</v>
      </c>
      <c r="G10" s="17">
        <f t="shared" si="2"/>
        <v>0.85834385017215409</v>
      </c>
      <c r="H10" s="17">
        <f t="shared" si="2"/>
        <v>0.85581854423313053</v>
      </c>
      <c r="I10" s="17">
        <f t="shared" si="2"/>
        <v>0.85874406133203884</v>
      </c>
      <c r="J10" s="17">
        <f t="shared" si="2"/>
        <v>0.86300406936471163</v>
      </c>
      <c r="K10" s="17">
        <f t="shared" si="2"/>
        <v>0.84863287453519187</v>
      </c>
      <c r="L10" s="17">
        <f t="shared" si="2"/>
        <v>0.8515946240754908</v>
      </c>
      <c r="M10" s="17">
        <f t="shared" si="2"/>
        <v>0.85444065585777951</v>
      </c>
      <c r="N10" s="17">
        <f t="shared" si="2"/>
        <v>0.85731710984918874</v>
      </c>
      <c r="O10" s="17">
        <f t="shared" si="2"/>
        <v>0.85992997380926373</v>
      </c>
      <c r="P10" s="17">
        <f t="shared" si="2"/>
        <v>0.86375467032071684</v>
      </c>
      <c r="Q10" s="17">
        <f t="shared" si="2"/>
        <v>0.8721813036772883</v>
      </c>
      <c r="R10" s="17">
        <f t="shared" si="2"/>
        <v>0.87965854573563107</v>
      </c>
      <c r="S10" s="17">
        <f t="shared" si="2"/>
        <v>0.88302323499509028</v>
      </c>
      <c r="T10" s="17">
        <f t="shared" si="2"/>
        <v>0.88627840180744955</v>
      </c>
      <c r="U10" s="17">
        <f t="shared" si="2"/>
        <v>0.87818596704124552</v>
      </c>
      <c r="V10" s="17">
        <f t="shared" si="2"/>
        <v>0.87765014081077208</v>
      </c>
      <c r="W10" s="17">
        <f t="shared" si="2"/>
        <v>0.88532548616882956</v>
      </c>
      <c r="X10" s="17">
        <f t="shared" si="2"/>
        <v>0.88607542466881062</v>
      </c>
      <c r="Y10" s="17">
        <f t="shared" si="2"/>
        <v>0.88079830634172607</v>
      </c>
      <c r="Z10" s="17">
        <f t="shared" si="2"/>
        <v>0.88284040175550882</v>
      </c>
      <c r="AA10" s="17">
        <f t="shared" si="2"/>
        <v>0.88327580040720322</v>
      </c>
      <c r="AB10" s="17">
        <f t="shared" si="2"/>
        <v>0.87879075951563701</v>
      </c>
      <c r="AC10" s="17">
        <f t="shared" si="2"/>
        <v>0.8817091244720785</v>
      </c>
      <c r="AD10" s="17">
        <f t="shared" si="2"/>
        <v>0.87877505746764628</v>
      </c>
      <c r="AE10" s="17">
        <f t="shared" si="2"/>
        <v>0.88097551842326116</v>
      </c>
      <c r="AF10" s="17">
        <f t="shared" si="2"/>
        <v>0.87851848929685039</v>
      </c>
      <c r="AG10" s="17">
        <f t="shared" si="2"/>
        <v>0.88107439221361372</v>
      </c>
      <c r="AH10" s="17">
        <f t="shared" ref="AH10:AI10" si="5">IF(AH5=0,0,AH5/AH$3)</f>
        <v>0.87585863818598064</v>
      </c>
      <c r="AI10" s="17">
        <f t="shared" si="5"/>
        <v>0.86486612639786675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358.549036</v>
      </c>
      <c r="C12" s="18">
        <f t="shared" si="6"/>
        <v>330.60564999999997</v>
      </c>
      <c r="D12" s="18">
        <f t="shared" si="6"/>
        <v>331.43498999999997</v>
      </c>
      <c r="E12" s="18">
        <f t="shared" si="6"/>
        <v>333.09692200000001</v>
      </c>
      <c r="F12" s="18">
        <f t="shared" si="6"/>
        <v>333.53066699999994</v>
      </c>
      <c r="G12" s="18">
        <f t="shared" si="6"/>
        <v>333.90185700000006</v>
      </c>
      <c r="H12" s="18">
        <f t="shared" si="6"/>
        <v>337.17897299999993</v>
      </c>
      <c r="I12" s="18">
        <f t="shared" si="6"/>
        <v>349.36330399999997</v>
      </c>
      <c r="J12" s="18">
        <f t="shared" si="6"/>
        <v>360.23047199999996</v>
      </c>
      <c r="K12" s="18">
        <f t="shared" si="6"/>
        <v>351.59357699999998</v>
      </c>
      <c r="L12" s="18">
        <f t="shared" si="6"/>
        <v>371.94364199999995</v>
      </c>
      <c r="M12" s="18">
        <f t="shared" si="6"/>
        <v>370.99121600000001</v>
      </c>
      <c r="N12" s="18">
        <f t="shared" si="6"/>
        <v>357.11473699999999</v>
      </c>
      <c r="O12" s="18">
        <f t="shared" si="6"/>
        <v>369.23717000000005</v>
      </c>
      <c r="P12" s="18">
        <f t="shared" si="6"/>
        <v>378.33529600000003</v>
      </c>
      <c r="Q12" s="18">
        <f t="shared" si="6"/>
        <v>391.38485099999991</v>
      </c>
      <c r="R12" s="18">
        <f t="shared" si="6"/>
        <v>387.684437</v>
      </c>
      <c r="S12" s="18">
        <f t="shared" si="6"/>
        <v>391.10568400000005</v>
      </c>
      <c r="T12" s="18">
        <f t="shared" si="6"/>
        <v>381.73213999999996</v>
      </c>
      <c r="U12" s="18">
        <f t="shared" si="6"/>
        <v>342.62087399999996</v>
      </c>
      <c r="V12" s="18">
        <f t="shared" si="6"/>
        <v>345.05184900000006</v>
      </c>
      <c r="W12" s="18">
        <f t="shared" si="6"/>
        <v>363.43016399999999</v>
      </c>
      <c r="X12" s="18">
        <f t="shared" si="6"/>
        <v>352.22986799999995</v>
      </c>
      <c r="Y12" s="18">
        <f t="shared" si="6"/>
        <v>344.76250100000004</v>
      </c>
      <c r="Z12" s="18">
        <f t="shared" si="6"/>
        <v>352.65724699999998</v>
      </c>
      <c r="AA12" s="18">
        <f t="shared" si="6"/>
        <v>333.38238500000011</v>
      </c>
      <c r="AB12" s="18">
        <f t="shared" si="6"/>
        <v>329.466677</v>
      </c>
      <c r="AC12" s="18">
        <f t="shared" si="6"/>
        <v>329.79343400000005</v>
      </c>
      <c r="AD12" s="18">
        <f t="shared" si="6"/>
        <v>348.95211699999993</v>
      </c>
      <c r="AE12" s="18">
        <f t="shared" si="6"/>
        <v>360.36263399999996</v>
      </c>
      <c r="AF12" s="18">
        <f t="shared" si="6"/>
        <v>327.18920700000001</v>
      </c>
      <c r="AG12" s="18">
        <f t="shared" si="6"/>
        <v>341.95956200000001</v>
      </c>
      <c r="AH12" s="18">
        <f t="shared" ref="AH12:AI12" si="7">SUM(AH13:AH14)</f>
        <v>362.53835800000002</v>
      </c>
      <c r="AI12" s="18">
        <f t="shared" si="7"/>
        <v>352.33876499999997</v>
      </c>
    </row>
    <row r="13" spans="1:35" x14ac:dyDescent="0.25">
      <c r="A13" s="10" t="s">
        <v>29</v>
      </c>
      <c r="B13" s="19">
        <f>AT!B13+BE!B13+BG!B13+CY!B13+CZ!B13+DE!B13+DK!B13+EE!B13+EL!B13+ES!B13+FI!B13+FR!B13+HR!B13+HU!B13+IE!B13+IT!B13+LT!B13+LU!B13+LV!B13+MT!B13+NL!B13+PL!B13+PT!B13+RO!B13+SE!B13+SI!B13+SK!B13+IS!B13+NO!B13</f>
        <v>150.91776299999998</v>
      </c>
      <c r="C13" s="19">
        <f>AT!C13+BE!C13+BG!C13+CY!C13+CZ!C13+DE!C13+DK!C13+EE!C13+EL!C13+ES!C13+FI!C13+FR!C13+HR!C13+HU!C13+IE!C13+IT!C13+LT!C13+LU!C13+LV!C13+MT!C13+NL!C13+PL!C13+PT!C13+RO!C13+SE!C13+SI!C13+SK!C13+IS!C13+NO!C13</f>
        <v>136.74817499999997</v>
      </c>
      <c r="D13" s="19">
        <f>AT!D13+BE!D13+BG!D13+CY!D13+CZ!D13+DE!D13+DK!D13+EE!D13+EL!D13+ES!D13+FI!D13+FR!D13+HR!D13+HU!D13+IE!D13+IT!D13+LT!D13+LU!D13+LV!D13+MT!D13+NL!D13+PL!D13+PT!D13+RO!D13+SE!D13+SI!D13+SK!D13+IS!D13+NO!D13</f>
        <v>139.56602599999999</v>
      </c>
      <c r="E13" s="19">
        <f>AT!E13+BE!E13+BG!E13+CY!E13+CZ!E13+DE!E13+DK!E13+EE!E13+EL!E13+ES!E13+FI!E13+FR!E13+HR!E13+HU!E13+IE!E13+IT!E13+LT!E13+LU!E13+LV!E13+MT!E13+NL!E13+PL!E13+PT!E13+RO!E13+SE!E13+SI!E13+SK!E13+IS!E13+NO!E13</f>
        <v>140.057129</v>
      </c>
      <c r="F13" s="19">
        <f>AT!F13+BE!F13+BG!F13+CY!F13+CZ!F13+DE!F13+DK!F13+EE!F13+EL!F13+ES!F13+FI!F13+FR!F13+HR!F13+HU!F13+IE!F13+IT!F13+LT!F13+LU!F13+LV!F13+MT!F13+NL!F13+PL!F13+PT!F13+RO!F13+SE!F13+SI!F13+SK!F13+IS!F13+NO!F13</f>
        <v>141.56611399999997</v>
      </c>
      <c r="G13" s="19">
        <f>AT!G13+BE!G13+BG!G13+CY!G13+CZ!G13+DE!G13+DK!G13+EE!G13+EL!G13+ES!G13+FI!G13+FR!G13+HR!G13+HU!G13+IE!G13+IT!G13+LT!G13+LU!G13+LV!G13+MT!G13+NL!G13+PL!G13+PT!G13+RO!G13+SE!G13+SI!G13+SK!G13+IS!G13+NO!G13</f>
        <v>140.86666300000002</v>
      </c>
      <c r="H13" s="19">
        <f>AT!H13+BE!H13+BG!H13+CY!H13+CZ!H13+DE!H13+DK!H13+EE!H13+EL!H13+ES!H13+FI!H13+FR!H13+HR!H13+HU!H13+IE!H13+IT!H13+LT!H13+LU!H13+LV!H13+MT!H13+NL!H13+PL!H13+PT!H13+RO!H13+SE!H13+SI!H13+SK!H13+IS!H13+NO!H13</f>
        <v>143.691236</v>
      </c>
      <c r="I13" s="19">
        <f>AT!I13+BE!I13+BG!I13+CY!I13+CZ!I13+DE!I13+DK!I13+EE!I13+EL!I13+ES!I13+FI!I13+FR!I13+HR!I13+HU!I13+IE!I13+IT!I13+LT!I13+LU!I13+LV!I13+MT!I13+NL!I13+PL!I13+PT!I13+RO!I13+SE!I13+SI!I13+SK!I13+IS!I13+NO!I13</f>
        <v>147.33088500000002</v>
      </c>
      <c r="J13" s="19">
        <f>AT!J13+BE!J13+BG!J13+CY!J13+CZ!J13+DE!J13+DK!J13+EE!J13+EL!J13+ES!J13+FI!J13+FR!J13+HR!J13+HU!J13+IE!J13+IT!J13+LT!J13+LU!J13+LV!J13+MT!J13+NL!J13+PL!J13+PT!J13+RO!J13+SE!J13+SI!J13+SK!J13+IS!J13+NO!J13</f>
        <v>148.981178</v>
      </c>
      <c r="K13" s="19">
        <f>AT!K13+BE!K13+BG!K13+CY!K13+CZ!K13+DE!K13+DK!K13+EE!K13+EL!K13+ES!K13+FI!K13+FR!K13+HR!K13+HU!K13+IE!K13+IT!K13+LT!K13+LU!K13+LV!K13+MT!K13+NL!K13+PL!K13+PT!K13+RO!K13+SE!K13+SI!K13+SK!K13+IS!K13+NO!K13</f>
        <v>152.76211900000001</v>
      </c>
      <c r="L13" s="19">
        <f>AT!L13+BE!L13+BG!L13+CY!L13+CZ!L13+DE!L13+DK!L13+EE!L13+EL!L13+ES!L13+FI!L13+FR!L13+HR!L13+HU!L13+IE!L13+IT!L13+LT!L13+LU!L13+LV!L13+MT!L13+NL!L13+PL!L13+PT!L13+RO!L13+SE!L13+SI!L13+SK!L13+IS!L13+NO!L13</f>
        <v>158.94522399999994</v>
      </c>
      <c r="M13" s="19">
        <f>AT!M13+BE!M13+BG!M13+CY!M13+CZ!M13+DE!M13+DK!M13+EE!M13+EL!M13+ES!M13+FI!M13+FR!M13+HR!M13+HU!M13+IE!M13+IT!M13+LT!M13+LU!M13+LV!M13+MT!M13+NL!M13+PL!M13+PT!M13+RO!M13+SE!M13+SI!M13+SK!M13+IS!M13+NO!M13</f>
        <v>158.083133</v>
      </c>
      <c r="N13" s="19">
        <f>AT!N13+BE!N13+BG!N13+CY!N13+CZ!N13+DE!N13+DK!N13+EE!N13+EL!N13+ES!N13+FI!N13+FR!N13+HR!N13+HU!N13+IE!N13+IT!N13+LT!N13+LU!N13+LV!N13+MT!N13+NL!N13+PL!N13+PT!N13+RO!N13+SE!N13+SI!N13+SK!N13+IS!N13+NO!N13</f>
        <v>147.85133199999996</v>
      </c>
      <c r="O13" s="19">
        <f>AT!O13+BE!O13+BG!O13+CY!O13+CZ!O13+DE!O13+DK!O13+EE!O13+EL!O13+ES!O13+FI!O13+FR!O13+HR!O13+HU!O13+IE!O13+IT!O13+LT!O13+LU!O13+LV!O13+MT!O13+NL!O13+PL!O13+PT!O13+RO!O13+SE!O13+SI!O13+SK!O13+IS!O13+NO!O13</f>
        <v>151.57601799999998</v>
      </c>
      <c r="P13" s="19">
        <f>AT!P13+BE!P13+BG!P13+CY!P13+CZ!P13+DE!P13+DK!P13+EE!P13+EL!P13+ES!P13+FI!P13+FR!P13+HR!P13+HU!P13+IE!P13+IT!P13+LT!P13+LU!P13+LV!P13+MT!P13+NL!P13+PL!P13+PT!P13+RO!P13+SE!P13+SI!P13+SK!P13+IS!P13+NO!P13</f>
        <v>154.277996</v>
      </c>
      <c r="Q13" s="19">
        <f>AT!Q13+BE!Q13+BG!Q13+CY!Q13+CZ!Q13+DE!Q13+DK!Q13+EE!Q13+EL!Q13+ES!Q13+FI!Q13+FR!Q13+HR!Q13+HU!Q13+IE!Q13+IT!Q13+LT!Q13+LU!Q13+LV!Q13+MT!Q13+NL!Q13+PL!Q13+PT!Q13+RO!Q13+SE!Q13+SI!Q13+SK!Q13+IS!Q13+NO!Q13</f>
        <v>153.46376699999999</v>
      </c>
      <c r="R13" s="19">
        <f>AT!R13+BE!R13+BG!R13+CY!R13+CZ!R13+DE!R13+DK!R13+EE!R13+EL!R13+ES!R13+FI!R13+FR!R13+HR!R13+HU!R13+IE!R13+IT!R13+LT!R13+LU!R13+LV!R13+MT!R13+NL!R13+PL!R13+PT!R13+RO!R13+SE!R13+SI!R13+SK!R13+IS!R13+NO!R13</f>
        <v>147.44024300000001</v>
      </c>
      <c r="S13" s="19">
        <f>AT!S13+BE!S13+BG!S13+CY!S13+CZ!S13+DE!S13+DK!S13+EE!S13+EL!S13+ES!S13+FI!S13+FR!S13+HR!S13+HU!S13+IE!S13+IT!S13+LT!S13+LU!S13+LV!S13+MT!S13+NL!S13+PL!S13+PT!S13+RO!S13+SE!S13+SI!S13+SK!S13+IS!S13+NO!S13</f>
        <v>147.14223100000004</v>
      </c>
      <c r="T13" s="19">
        <f>AT!T13+BE!T13+BG!T13+CY!T13+CZ!T13+DE!T13+DK!T13+EE!T13+EL!T13+ES!T13+FI!T13+FR!T13+HR!T13+HU!T13+IE!T13+IT!T13+LT!T13+LU!T13+LV!T13+MT!T13+NL!T13+PL!T13+PT!T13+RO!T13+SE!T13+SI!T13+SK!T13+IS!T13+NO!T13</f>
        <v>142.30654700000002</v>
      </c>
      <c r="U13" s="19">
        <f>AT!U13+BE!U13+BG!U13+CY!U13+CZ!U13+DE!U13+DK!U13+EE!U13+EL!U13+ES!U13+FI!U13+FR!U13+HR!U13+HU!U13+IE!U13+IT!U13+LT!U13+LU!U13+LV!U13+MT!U13+NL!U13+PL!U13+PT!U13+RO!U13+SE!U13+SI!U13+SK!U13+IS!U13+NO!U13</f>
        <v>128.90141199999999</v>
      </c>
      <c r="V13" s="19">
        <f>AT!V13+BE!V13+BG!V13+CY!V13+CZ!V13+DE!V13+DK!V13+EE!V13+EL!V13+ES!V13+FI!V13+FR!V13+HR!V13+HU!V13+IE!V13+IT!V13+LT!V13+LU!V13+LV!V13+MT!V13+NL!V13+PL!V13+PT!V13+RO!V13+SE!V13+SI!V13+SK!V13+IS!V13+NO!V13</f>
        <v>137.316982</v>
      </c>
      <c r="W13" s="19">
        <f>AT!W13+BE!W13+BG!W13+CY!W13+CZ!W13+DE!W13+DK!W13+EE!W13+EL!W13+ES!W13+FI!W13+FR!W13+HR!W13+HU!W13+IE!W13+IT!W13+LT!W13+LU!W13+LV!W13+MT!W13+NL!W13+PL!W13+PT!W13+RO!W13+SE!W13+SI!W13+SK!W13+IS!W13+NO!W13</f>
        <v>147.02164999999999</v>
      </c>
      <c r="X13" s="19">
        <f>AT!X13+BE!X13+BG!X13+CY!X13+CZ!X13+DE!X13+DK!X13+EE!X13+EL!X13+ES!X13+FI!X13+FR!X13+HR!X13+HU!X13+IE!X13+IT!X13+LT!X13+LU!X13+LV!X13+MT!X13+NL!X13+PL!X13+PT!X13+RO!X13+SE!X13+SI!X13+SK!X13+IS!X13+NO!X13</f>
        <v>144.72704199999998</v>
      </c>
      <c r="Y13" s="19">
        <f>AT!Y13+BE!Y13+BG!Y13+CY!Y13+CZ!Y13+DE!Y13+DK!Y13+EE!Y13+EL!Y13+ES!Y13+FI!Y13+FR!Y13+HR!Y13+HU!Y13+IE!Y13+IT!Y13+LT!Y13+LU!Y13+LV!Y13+MT!Y13+NL!Y13+PL!Y13+PT!Y13+RO!Y13+SE!Y13+SI!Y13+SK!Y13+IS!Y13+NO!Y13</f>
        <v>147.01906200000002</v>
      </c>
      <c r="Z13" s="19">
        <f>AT!Z13+BE!Z13+BG!Z13+CY!Z13+CZ!Z13+DE!Z13+DK!Z13+EE!Z13+EL!Z13+ES!Z13+FI!Z13+FR!Z13+HR!Z13+HU!Z13+IE!Z13+IT!Z13+LT!Z13+LU!Z13+LV!Z13+MT!Z13+NL!Z13+PL!Z13+PT!Z13+RO!Z13+SE!Z13+SI!Z13+SK!Z13+IS!Z13+NO!Z13</f>
        <v>149.14389800000001</v>
      </c>
      <c r="AA13" s="19">
        <f>AT!AA13+BE!AA13+BG!AA13+CY!AA13+CZ!AA13+DE!AA13+DK!AA13+EE!AA13+EL!AA13+ES!AA13+FI!AA13+FR!AA13+HR!AA13+HU!AA13+IE!AA13+IT!AA13+LT!AA13+LU!AA13+LV!AA13+MT!AA13+NL!AA13+PL!AA13+PT!AA13+RO!AA13+SE!AA13+SI!AA13+SK!AA13+IS!AA13+NO!AA13</f>
        <v>140.10084500000002</v>
      </c>
      <c r="AB13" s="19">
        <f>AT!AB13+BE!AB13+BG!AB13+CY!AB13+CZ!AB13+DE!AB13+DK!AB13+EE!AB13+EL!AB13+ES!AB13+FI!AB13+FR!AB13+HR!AB13+HU!AB13+IE!AB13+IT!AB13+LT!AB13+LU!AB13+LV!AB13+MT!AB13+NL!AB13+PL!AB13+PT!AB13+RO!AB13+SE!AB13+SI!AB13+SK!AB13+IS!AB13+NO!AB13</f>
        <v>138.94210699999999</v>
      </c>
      <c r="AC13" s="19">
        <f>AT!AC13+BE!AC13+BG!AC13+CY!AC13+CZ!AC13+DE!AC13+DK!AC13+EE!AC13+EL!AC13+ES!AC13+FI!AC13+FR!AC13+HR!AC13+HU!AC13+IE!AC13+IT!AC13+LT!AC13+LU!AC13+LV!AC13+MT!AC13+NL!AC13+PL!AC13+PT!AC13+RO!AC13+SE!AC13+SI!AC13+SK!AC13+IS!AC13+NO!AC13</f>
        <v>138.26251400000001</v>
      </c>
      <c r="AD13" s="19">
        <f>AT!AD13+BE!AD13+BG!AD13+CY!AD13+CZ!AD13+DE!AD13+DK!AD13+EE!AD13+EL!AD13+ES!AD13+FI!AD13+FR!AD13+HR!AD13+HU!AD13+IE!AD13+IT!AD13+LT!AD13+LU!AD13+LV!AD13+MT!AD13+NL!AD13+PL!AD13+PT!AD13+RO!AD13+SE!AD13+SI!AD13+SK!AD13+IS!AD13+NO!AD13</f>
        <v>151.54186999999996</v>
      </c>
      <c r="AE13" s="19">
        <f>AT!AE13+BE!AE13+BG!AE13+CY!AE13+CZ!AE13+DE!AE13+DK!AE13+EE!AE13+EL!AE13+ES!AE13+FI!AE13+FR!AE13+HR!AE13+HU!AE13+IE!AE13+IT!AE13+LT!AE13+LU!AE13+LV!AE13+MT!AE13+NL!AE13+PL!AE13+PT!AE13+RO!AE13+SE!AE13+SI!AE13+SK!AE13+IS!AE13+NO!AE13</f>
        <v>156.56464800000001</v>
      </c>
      <c r="AF13" s="19">
        <f>AT!AF13+BE!AF13+BG!AF13+CY!AF13+CZ!AF13+DE!AF13+DK!AF13+EE!AF13+EL!AF13+ES!AF13+FI!AF13+FR!AF13+HR!AF13+HU!AF13+IE!AF13+IT!AF13+LT!AF13+LU!AF13+LV!AF13+MT!AF13+NL!AF13+PL!AF13+PT!AF13+RO!AF13+SE!AF13+SI!AF13+SK!AF13+IS!AF13+NO!AF13</f>
        <v>135.91391299999998</v>
      </c>
      <c r="AG13" s="19">
        <f>AT!AG13+BE!AG13+BG!AG13+CY!AG13+CZ!AG13+DE!AG13+DK!AG13+EE!AG13+EL!AG13+ES!AG13+FI!AG13+FR!AG13+HR!AG13+HU!AG13+IE!AG13+IT!AG13+LT!AG13+LU!AG13+LV!AG13+MT!AG13+NL!AG13+PL!AG13+PT!AG13+RO!AG13+SE!AG13+SI!AG13+SK!AG13+IS!AG13+NO!AG13</f>
        <v>146.09662000000003</v>
      </c>
      <c r="AH13" s="19">
        <f>AT!AH13+BE!AH13+BG!AH13+CY!AH13+CZ!AH13+DE!AH13+DK!AH13+EE!AH13+EL!AH13+ES!AH13+FI!AH13+FR!AH13+HR!AH13+HU!AH13+IE!AH13+IT!AH13+LT!AH13+LU!AH13+LV!AH13+MT!AH13+NL!AH13+PL!AH13+PT!AH13+RO!AH13+SE!AH13+SI!AH13+SK!AH13+IS!AH13+NO!AH13</f>
        <v>153.62561199999999</v>
      </c>
      <c r="AI13" s="19">
        <f>AT!AI13+BE!AI13+BG!AI13+CY!AI13+CZ!AI13+DE!AI13+DK!AI13+EE!AI13+EL!AI13+ES!AI13+FI!AI13+FR!AI13+HR!AI13+HU!AI13+IE!AI13+IT!AI13+LT!AI13+LU!AI13+LV!AI13+MT!AI13+NL!AI13+PL!AI13+PT!AI13+RO!AI13+SE!AI13+SI!AI13+SK!AI13+IS!AI13+NO!AI13</f>
        <v>155.36371499999998</v>
      </c>
    </row>
    <row r="14" spans="1:35" x14ac:dyDescent="0.25">
      <c r="A14" s="12" t="s">
        <v>30</v>
      </c>
      <c r="B14" s="20">
        <f>AT!B14+BE!B14+BG!B14+CY!B14+CZ!B14+DE!B14+DK!B14+EE!B14+EL!B14+ES!B14+FI!B14+FR!B14+HR!B14+HU!B14+IE!B14+IT!B14+LT!B14+LU!B14+LV!B14+MT!B14+NL!B14+PL!B14+PT!B14+RO!B14+SE!B14+SI!B14+SK!B14+IS!B14+NO!B14</f>
        <v>207.63127300000002</v>
      </c>
      <c r="C14" s="20">
        <f>AT!C14+BE!C14+BG!C14+CY!C14+CZ!C14+DE!C14+DK!C14+EE!C14+EL!C14+ES!C14+FI!C14+FR!C14+HR!C14+HU!C14+IE!C14+IT!C14+LT!C14+LU!C14+LV!C14+MT!C14+NL!C14+PL!C14+PT!C14+RO!C14+SE!C14+SI!C14+SK!C14+IS!C14+NO!C14</f>
        <v>193.85747499999997</v>
      </c>
      <c r="D14" s="20">
        <f>AT!D14+BE!D14+BG!D14+CY!D14+CZ!D14+DE!D14+DK!D14+EE!D14+EL!D14+ES!D14+FI!D14+FR!D14+HR!D14+HU!D14+IE!D14+IT!D14+LT!D14+LU!D14+LV!D14+MT!D14+NL!D14+PL!D14+PT!D14+RO!D14+SE!D14+SI!D14+SK!D14+IS!D14+NO!D14</f>
        <v>191.86896400000001</v>
      </c>
      <c r="E14" s="20">
        <f>AT!E14+BE!E14+BG!E14+CY!E14+CZ!E14+DE!E14+DK!E14+EE!E14+EL!E14+ES!E14+FI!E14+FR!E14+HR!E14+HU!E14+IE!E14+IT!E14+LT!E14+LU!E14+LV!E14+MT!E14+NL!E14+PL!E14+PT!E14+RO!E14+SE!E14+SI!E14+SK!E14+IS!E14+NO!E14</f>
        <v>193.039793</v>
      </c>
      <c r="F14" s="20">
        <f>AT!F14+BE!F14+BG!F14+CY!F14+CZ!F14+DE!F14+DK!F14+EE!F14+EL!F14+ES!F14+FI!F14+FR!F14+HR!F14+HU!F14+IE!F14+IT!F14+LT!F14+LU!F14+LV!F14+MT!F14+NL!F14+PL!F14+PT!F14+RO!F14+SE!F14+SI!F14+SK!F14+IS!F14+NO!F14</f>
        <v>191.96455299999997</v>
      </c>
      <c r="G14" s="20">
        <f>AT!G14+BE!G14+BG!G14+CY!G14+CZ!G14+DE!G14+DK!G14+EE!G14+EL!G14+ES!G14+FI!G14+FR!G14+HR!G14+HU!G14+IE!G14+IT!G14+LT!G14+LU!G14+LV!G14+MT!G14+NL!G14+PL!G14+PT!G14+RO!G14+SE!G14+SI!G14+SK!G14+IS!G14+NO!G14</f>
        <v>193.03519400000002</v>
      </c>
      <c r="H14" s="20">
        <f>AT!H14+BE!H14+BG!H14+CY!H14+CZ!H14+DE!H14+DK!H14+EE!H14+EL!H14+ES!H14+FI!H14+FR!H14+HR!H14+HU!H14+IE!H14+IT!H14+LT!H14+LU!H14+LV!H14+MT!H14+NL!H14+PL!H14+PT!H14+RO!H14+SE!H14+SI!H14+SK!H14+IS!H14+NO!H14</f>
        <v>193.48773699999995</v>
      </c>
      <c r="I14" s="20">
        <f>AT!I14+BE!I14+BG!I14+CY!I14+CZ!I14+DE!I14+DK!I14+EE!I14+EL!I14+ES!I14+FI!I14+FR!I14+HR!I14+HU!I14+IE!I14+IT!I14+LT!I14+LU!I14+LV!I14+MT!I14+NL!I14+PL!I14+PT!I14+RO!I14+SE!I14+SI!I14+SK!I14+IS!I14+NO!I14</f>
        <v>202.03241899999998</v>
      </c>
      <c r="J14" s="20">
        <f>AT!J14+BE!J14+BG!J14+CY!J14+CZ!J14+DE!J14+DK!J14+EE!J14+EL!J14+ES!J14+FI!J14+FR!J14+HR!J14+HU!J14+IE!J14+IT!J14+LT!J14+LU!J14+LV!J14+MT!J14+NL!J14+PL!J14+PT!J14+RO!J14+SE!J14+SI!J14+SK!J14+IS!J14+NO!J14</f>
        <v>211.24929399999999</v>
      </c>
      <c r="K14" s="20">
        <f>AT!K14+BE!K14+BG!K14+CY!K14+CZ!K14+DE!K14+DK!K14+EE!K14+EL!K14+ES!K14+FI!K14+FR!K14+HR!K14+HU!K14+IE!K14+IT!K14+LT!K14+LU!K14+LV!K14+MT!K14+NL!K14+PL!K14+PT!K14+RO!K14+SE!K14+SI!K14+SK!K14+IS!K14+NO!K14</f>
        <v>198.831458</v>
      </c>
      <c r="L14" s="20">
        <f>AT!L14+BE!L14+BG!L14+CY!L14+CZ!L14+DE!L14+DK!L14+EE!L14+EL!L14+ES!L14+FI!L14+FR!L14+HR!L14+HU!L14+IE!L14+IT!L14+LT!L14+LU!L14+LV!L14+MT!L14+NL!L14+PL!L14+PT!L14+RO!L14+SE!L14+SI!L14+SK!L14+IS!L14+NO!L14</f>
        <v>212.99841799999999</v>
      </c>
      <c r="M14" s="20">
        <f>AT!M14+BE!M14+BG!M14+CY!M14+CZ!M14+DE!M14+DK!M14+EE!M14+EL!M14+ES!M14+FI!M14+FR!M14+HR!M14+HU!M14+IE!M14+IT!M14+LT!M14+LU!M14+LV!M14+MT!M14+NL!M14+PL!M14+PT!M14+RO!M14+SE!M14+SI!M14+SK!M14+IS!M14+NO!M14</f>
        <v>212.90808299999998</v>
      </c>
      <c r="N14" s="20">
        <f>AT!N14+BE!N14+BG!N14+CY!N14+CZ!N14+DE!N14+DK!N14+EE!N14+EL!N14+ES!N14+FI!N14+FR!N14+HR!N14+HU!N14+IE!N14+IT!N14+LT!N14+LU!N14+LV!N14+MT!N14+NL!N14+PL!N14+PT!N14+RO!N14+SE!N14+SI!N14+SK!N14+IS!N14+NO!N14</f>
        <v>209.26340500000001</v>
      </c>
      <c r="O14" s="20">
        <f>AT!O14+BE!O14+BG!O14+CY!O14+CZ!O14+DE!O14+DK!O14+EE!O14+EL!O14+ES!O14+FI!O14+FR!O14+HR!O14+HU!O14+IE!O14+IT!O14+LT!O14+LU!O14+LV!O14+MT!O14+NL!O14+PL!O14+PT!O14+RO!O14+SE!O14+SI!O14+SK!O14+IS!O14+NO!O14</f>
        <v>217.66115200000007</v>
      </c>
      <c r="P14" s="20">
        <f>AT!P14+BE!P14+BG!P14+CY!P14+CZ!P14+DE!P14+DK!P14+EE!P14+EL!P14+ES!P14+FI!P14+FR!P14+HR!P14+HU!P14+IE!P14+IT!P14+LT!P14+LU!P14+LV!P14+MT!P14+NL!P14+PL!P14+PT!P14+RO!P14+SE!P14+SI!P14+SK!P14+IS!P14+NO!P14</f>
        <v>224.05730000000003</v>
      </c>
      <c r="Q14" s="20">
        <f>AT!Q14+BE!Q14+BG!Q14+CY!Q14+CZ!Q14+DE!Q14+DK!Q14+EE!Q14+EL!Q14+ES!Q14+FI!Q14+FR!Q14+HR!Q14+HU!Q14+IE!Q14+IT!Q14+LT!Q14+LU!Q14+LV!Q14+MT!Q14+NL!Q14+PL!Q14+PT!Q14+RO!Q14+SE!Q14+SI!Q14+SK!Q14+IS!Q14+NO!Q14</f>
        <v>237.92108399999995</v>
      </c>
      <c r="R14" s="20">
        <f>AT!R14+BE!R14+BG!R14+CY!R14+CZ!R14+DE!R14+DK!R14+EE!R14+EL!R14+ES!R14+FI!R14+FR!R14+HR!R14+HU!R14+IE!R14+IT!R14+LT!R14+LU!R14+LV!R14+MT!R14+NL!R14+PL!R14+PT!R14+RO!R14+SE!R14+SI!R14+SK!R14+IS!R14+NO!R14</f>
        <v>240.24419400000002</v>
      </c>
      <c r="S14" s="20">
        <f>AT!S14+BE!S14+BG!S14+CY!S14+CZ!S14+DE!S14+DK!S14+EE!S14+EL!S14+ES!S14+FI!S14+FR!S14+HR!S14+HU!S14+IE!S14+IT!S14+LT!S14+LU!S14+LV!S14+MT!S14+NL!S14+PL!S14+PT!S14+RO!S14+SE!S14+SI!S14+SK!S14+IS!S14+NO!S14</f>
        <v>243.96345300000002</v>
      </c>
      <c r="T14" s="20">
        <f>AT!T14+BE!T14+BG!T14+CY!T14+CZ!T14+DE!T14+DK!T14+EE!T14+EL!T14+ES!T14+FI!T14+FR!T14+HR!T14+HU!T14+IE!T14+IT!T14+LT!T14+LU!T14+LV!T14+MT!T14+NL!T14+PL!T14+PT!T14+RO!T14+SE!T14+SI!T14+SK!T14+IS!T14+NO!T14</f>
        <v>239.42559299999996</v>
      </c>
      <c r="U14" s="20">
        <f>AT!U14+BE!U14+BG!U14+CY!U14+CZ!U14+DE!U14+DK!U14+EE!U14+EL!U14+ES!U14+FI!U14+FR!U14+HR!U14+HU!U14+IE!U14+IT!U14+LT!U14+LU!U14+LV!U14+MT!U14+NL!U14+PL!U14+PT!U14+RO!U14+SE!U14+SI!U14+SK!U14+IS!U14+NO!U14</f>
        <v>213.71946199999999</v>
      </c>
      <c r="V14" s="20">
        <f>AT!V14+BE!V14+BG!V14+CY!V14+CZ!V14+DE!V14+DK!V14+EE!V14+EL!V14+ES!V14+FI!V14+FR!V14+HR!V14+HU!V14+IE!V14+IT!V14+LT!V14+LU!V14+LV!V14+MT!V14+NL!V14+PL!V14+PT!V14+RO!V14+SE!V14+SI!V14+SK!V14+IS!V14+NO!V14</f>
        <v>207.73486700000004</v>
      </c>
      <c r="W14" s="20">
        <f>AT!W14+BE!W14+BG!W14+CY!W14+CZ!W14+DE!W14+DK!W14+EE!W14+EL!W14+ES!W14+FI!W14+FR!W14+HR!W14+HU!W14+IE!W14+IT!W14+LT!W14+LU!W14+LV!W14+MT!W14+NL!W14+PL!W14+PT!W14+RO!W14+SE!W14+SI!W14+SK!W14+IS!W14+NO!W14</f>
        <v>216.40851400000003</v>
      </c>
      <c r="X14" s="20">
        <f>AT!X14+BE!X14+BG!X14+CY!X14+CZ!X14+DE!X14+DK!X14+EE!X14+EL!X14+ES!X14+FI!X14+FR!X14+HR!X14+HU!X14+IE!X14+IT!X14+LT!X14+LU!X14+LV!X14+MT!X14+NL!X14+PL!X14+PT!X14+RO!X14+SE!X14+SI!X14+SK!X14+IS!X14+NO!X14</f>
        <v>207.50282599999997</v>
      </c>
      <c r="Y14" s="20">
        <f>AT!Y14+BE!Y14+BG!Y14+CY!Y14+CZ!Y14+DE!Y14+DK!Y14+EE!Y14+EL!Y14+ES!Y14+FI!Y14+FR!Y14+HR!Y14+HU!Y14+IE!Y14+IT!Y14+LT!Y14+LU!Y14+LV!Y14+MT!Y14+NL!Y14+PL!Y14+PT!Y14+RO!Y14+SE!Y14+SI!Y14+SK!Y14+IS!Y14+NO!Y14</f>
        <v>197.743439</v>
      </c>
      <c r="Z14" s="20">
        <f>AT!Z14+BE!Z14+BG!Z14+CY!Z14+CZ!Z14+DE!Z14+DK!Z14+EE!Z14+EL!Z14+ES!Z14+FI!Z14+FR!Z14+HR!Z14+HU!Z14+IE!Z14+IT!Z14+LT!Z14+LU!Z14+LV!Z14+MT!Z14+NL!Z14+PL!Z14+PT!Z14+RO!Z14+SE!Z14+SI!Z14+SK!Z14+IS!Z14+NO!Z14</f>
        <v>203.51334900000001</v>
      </c>
      <c r="AA14" s="20">
        <f>AT!AA14+BE!AA14+BG!AA14+CY!AA14+CZ!AA14+DE!AA14+DK!AA14+EE!AA14+EL!AA14+ES!AA14+FI!AA14+FR!AA14+HR!AA14+HU!AA14+IE!AA14+IT!AA14+LT!AA14+LU!AA14+LV!AA14+MT!AA14+NL!AA14+PL!AA14+PT!AA14+RO!AA14+SE!AA14+SI!AA14+SK!AA14+IS!AA14+NO!AA14</f>
        <v>193.28154000000006</v>
      </c>
      <c r="AB14" s="20">
        <f>AT!AB14+BE!AB14+BG!AB14+CY!AB14+CZ!AB14+DE!AB14+DK!AB14+EE!AB14+EL!AB14+ES!AB14+FI!AB14+FR!AB14+HR!AB14+HU!AB14+IE!AB14+IT!AB14+LT!AB14+LU!AB14+LV!AB14+MT!AB14+NL!AB14+PL!AB14+PT!AB14+RO!AB14+SE!AB14+SI!AB14+SK!AB14+IS!AB14+NO!AB14</f>
        <v>190.52457000000001</v>
      </c>
      <c r="AC14" s="20">
        <f>AT!AC14+BE!AC14+BG!AC14+CY!AC14+CZ!AC14+DE!AC14+DK!AC14+EE!AC14+EL!AC14+ES!AC14+FI!AC14+FR!AC14+HR!AC14+HU!AC14+IE!AC14+IT!AC14+LT!AC14+LU!AC14+LV!AC14+MT!AC14+NL!AC14+PL!AC14+PT!AC14+RO!AC14+SE!AC14+SI!AC14+SK!AC14+IS!AC14+NO!AC14</f>
        <v>191.53092000000001</v>
      </c>
      <c r="AD14" s="20">
        <f>AT!AD14+BE!AD14+BG!AD14+CY!AD14+CZ!AD14+DE!AD14+DK!AD14+EE!AD14+EL!AD14+ES!AD14+FI!AD14+FR!AD14+HR!AD14+HU!AD14+IE!AD14+IT!AD14+LT!AD14+LU!AD14+LV!AD14+MT!AD14+NL!AD14+PL!AD14+PT!AD14+RO!AD14+SE!AD14+SI!AD14+SK!AD14+IS!AD14+NO!AD14</f>
        <v>197.410247</v>
      </c>
      <c r="AE14" s="20">
        <f>AT!AE14+BE!AE14+BG!AE14+CY!AE14+CZ!AE14+DE!AE14+DK!AE14+EE!AE14+EL!AE14+ES!AE14+FI!AE14+FR!AE14+HR!AE14+HU!AE14+IE!AE14+IT!AE14+LT!AE14+LU!AE14+LV!AE14+MT!AE14+NL!AE14+PL!AE14+PT!AE14+RO!AE14+SE!AE14+SI!AE14+SK!AE14+IS!AE14+NO!AE14</f>
        <v>203.79798599999992</v>
      </c>
      <c r="AF14" s="20">
        <f>AT!AF14+BE!AF14+BG!AF14+CY!AF14+CZ!AF14+DE!AF14+DK!AF14+EE!AF14+EL!AF14+ES!AF14+FI!AF14+FR!AF14+HR!AF14+HU!AF14+IE!AF14+IT!AF14+LT!AF14+LU!AF14+LV!AF14+MT!AF14+NL!AF14+PL!AF14+PT!AF14+RO!AF14+SE!AF14+SI!AF14+SK!AF14+IS!AF14+NO!AF14</f>
        <v>191.275294</v>
      </c>
      <c r="AG14" s="20">
        <f>AT!AG14+BE!AG14+BG!AG14+CY!AG14+CZ!AG14+DE!AG14+DK!AG14+EE!AG14+EL!AG14+ES!AG14+FI!AG14+FR!AG14+HR!AG14+HU!AG14+IE!AG14+IT!AG14+LT!AG14+LU!AG14+LV!AG14+MT!AG14+NL!AG14+PL!AG14+PT!AG14+RO!AG14+SE!AG14+SI!AG14+SK!AG14+IS!AG14+NO!AG14</f>
        <v>195.86294199999998</v>
      </c>
      <c r="AH14" s="20">
        <f>AT!AH14+BE!AH14+BG!AH14+CY!AH14+CZ!AH14+DE!AH14+DK!AH14+EE!AH14+EL!AH14+ES!AH14+FI!AH14+FR!AH14+HR!AH14+HU!AH14+IE!AH14+IT!AH14+LT!AH14+LU!AH14+LV!AH14+MT!AH14+NL!AH14+PL!AH14+PT!AH14+RO!AH14+SE!AH14+SI!AH14+SK!AH14+IS!AH14+NO!AH14</f>
        <v>208.91274600000003</v>
      </c>
      <c r="AI14" s="20">
        <f>AT!AI14+BE!AI14+BG!AI14+CY!AI14+CZ!AI14+DE!AI14+DK!AI14+EE!AI14+EL!AI14+ES!AI14+FI!AI14+FR!AI14+HR!AI14+HU!AI14+IE!AI14+IT!AI14+LT!AI14+LU!AI14+LV!AI14+MT!AI14+NL!AI14+PL!AI14+PT!AI14+RO!AI14+SE!AI14+SI!AI14+SK!AI14+IS!AI14+NO!AI14</f>
        <v>196.97505000000001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0.4209124773661363</v>
      </c>
      <c r="C18" s="16">
        <f t="shared" si="8"/>
        <v>0.4136292740308582</v>
      </c>
      <c r="D18" s="16">
        <f t="shared" si="8"/>
        <v>0.42109623368371579</v>
      </c>
      <c r="E18" s="16">
        <f t="shared" si="8"/>
        <v>0.42046959833510561</v>
      </c>
      <c r="F18" s="16">
        <f t="shared" si="8"/>
        <v>0.42444706891075773</v>
      </c>
      <c r="G18" s="16">
        <f t="shared" si="8"/>
        <v>0.42188044195273822</v>
      </c>
      <c r="H18" s="16">
        <f t="shared" si="8"/>
        <v>0.42615716727982333</v>
      </c>
      <c r="I18" s="16">
        <f t="shared" si="8"/>
        <v>0.42171253624278765</v>
      </c>
      <c r="J18" s="16">
        <f t="shared" si="8"/>
        <v>0.41357183686559423</v>
      </c>
      <c r="K18" s="16">
        <f t="shared" si="8"/>
        <v>0.43448495363156198</v>
      </c>
      <c r="L18" s="16">
        <f t="shared" si="8"/>
        <v>0.42733684905951413</v>
      </c>
      <c r="M18" s="16">
        <f t="shared" si="8"/>
        <v>0.42611017776765908</v>
      </c>
      <c r="N18" s="16">
        <f t="shared" si="8"/>
        <v>0.41401632775518854</v>
      </c>
      <c r="O18" s="16">
        <f t="shared" si="8"/>
        <v>0.41051126569949598</v>
      </c>
      <c r="P18" s="16">
        <f t="shared" si="8"/>
        <v>0.40778113390721016</v>
      </c>
      <c r="Q18" s="16">
        <f t="shared" si="8"/>
        <v>0.39210451454085538</v>
      </c>
      <c r="R18" s="16">
        <f t="shared" si="8"/>
        <v>0.38030993490718845</v>
      </c>
      <c r="S18" s="16">
        <f t="shared" si="8"/>
        <v>0.37622115203009943</v>
      </c>
      <c r="T18" s="16">
        <f t="shared" si="8"/>
        <v>0.37279163080164024</v>
      </c>
      <c r="U18" s="16">
        <f t="shared" si="8"/>
        <v>0.37622171263272186</v>
      </c>
      <c r="V18" s="16">
        <f t="shared" si="8"/>
        <v>0.39796042941940579</v>
      </c>
      <c r="W18" s="16">
        <f t="shared" si="8"/>
        <v>0.40453893089622578</v>
      </c>
      <c r="X18" s="16">
        <f t="shared" si="8"/>
        <v>0.41088804541697754</v>
      </c>
      <c r="Y18" s="16">
        <f t="shared" si="8"/>
        <v>0.42643576831460567</v>
      </c>
      <c r="Z18" s="16">
        <f t="shared" si="8"/>
        <v>0.42291459843443968</v>
      </c>
      <c r="AA18" s="16">
        <f t="shared" si="8"/>
        <v>0.42024069448060364</v>
      </c>
      <c r="AB18" s="16">
        <f t="shared" si="8"/>
        <v>0.42171823950499249</v>
      </c>
      <c r="AC18" s="16">
        <f t="shared" si="8"/>
        <v>0.4192397414437305</v>
      </c>
      <c r="AD18" s="16">
        <f t="shared" si="8"/>
        <v>0.4342769756000649</v>
      </c>
      <c r="AE18" s="16">
        <f t="shared" si="8"/>
        <v>0.434464157013571</v>
      </c>
      <c r="AF18" s="16">
        <f t="shared" si="8"/>
        <v>0.41539852199342253</v>
      </c>
      <c r="AG18" s="16">
        <f t="shared" si="8"/>
        <v>0.42723361541795407</v>
      </c>
      <c r="AH18" s="16">
        <f t="shared" ref="AH18:AI18" si="10">IF(AH13=0,0,AH13/AH$12)</f>
        <v>0.42374995254984849</v>
      </c>
      <c r="AI18" s="16">
        <f t="shared" si="10"/>
        <v>0.44094981998361721</v>
      </c>
    </row>
    <row r="19" spans="1:35" x14ac:dyDescent="0.25">
      <c r="A19" s="12" t="s">
        <v>30</v>
      </c>
      <c r="B19" s="17">
        <f t="shared" si="8"/>
        <v>0.57908752263386376</v>
      </c>
      <c r="C19" s="17">
        <f t="shared" si="8"/>
        <v>0.58637072596914175</v>
      </c>
      <c r="D19" s="17">
        <f t="shared" si="8"/>
        <v>0.57890376631628426</v>
      </c>
      <c r="E19" s="17">
        <f t="shared" si="8"/>
        <v>0.57953040166489445</v>
      </c>
      <c r="F19" s="17">
        <f t="shared" si="8"/>
        <v>0.57555293108924221</v>
      </c>
      <c r="G19" s="17">
        <f t="shared" si="8"/>
        <v>0.57811955804726167</v>
      </c>
      <c r="H19" s="17">
        <f t="shared" si="8"/>
        <v>0.57384283272017678</v>
      </c>
      <c r="I19" s="17">
        <f t="shared" si="8"/>
        <v>0.57828746375721241</v>
      </c>
      <c r="J19" s="17">
        <f t="shared" si="8"/>
        <v>0.58642816313440582</v>
      </c>
      <c r="K19" s="17">
        <f t="shared" si="8"/>
        <v>0.56551504636843808</v>
      </c>
      <c r="L19" s="17">
        <f t="shared" si="8"/>
        <v>0.57266315094048581</v>
      </c>
      <c r="M19" s="17">
        <f t="shared" si="8"/>
        <v>0.57388982223234086</v>
      </c>
      <c r="N19" s="17">
        <f t="shared" si="8"/>
        <v>0.5859836722448114</v>
      </c>
      <c r="O19" s="17">
        <f t="shared" si="8"/>
        <v>0.58948873430050408</v>
      </c>
      <c r="P19" s="17">
        <f t="shared" si="8"/>
        <v>0.59221886609278984</v>
      </c>
      <c r="Q19" s="17">
        <f t="shared" si="8"/>
        <v>0.60789548545914462</v>
      </c>
      <c r="R19" s="17">
        <f t="shared" si="8"/>
        <v>0.61969006509281166</v>
      </c>
      <c r="S19" s="17">
        <f t="shared" si="8"/>
        <v>0.62377884796990057</v>
      </c>
      <c r="T19" s="17">
        <f t="shared" si="8"/>
        <v>0.62720836919835987</v>
      </c>
      <c r="U19" s="17">
        <f t="shared" si="8"/>
        <v>0.62377828736727825</v>
      </c>
      <c r="V19" s="17">
        <f t="shared" si="8"/>
        <v>0.6020395705805941</v>
      </c>
      <c r="W19" s="17">
        <f t="shared" si="8"/>
        <v>0.59546106910377428</v>
      </c>
      <c r="X19" s="17">
        <f t="shared" si="8"/>
        <v>0.58911195458302246</v>
      </c>
      <c r="Y19" s="17">
        <f t="shared" si="8"/>
        <v>0.57356423168539428</v>
      </c>
      <c r="Z19" s="17">
        <f t="shared" si="8"/>
        <v>0.57708540156556043</v>
      </c>
      <c r="AA19" s="17">
        <f t="shared" si="8"/>
        <v>0.57975930551939625</v>
      </c>
      <c r="AB19" s="17">
        <f t="shared" si="8"/>
        <v>0.57828176049500757</v>
      </c>
      <c r="AC19" s="17">
        <f t="shared" si="8"/>
        <v>0.58076025855626945</v>
      </c>
      <c r="AD19" s="17">
        <f t="shared" si="8"/>
        <v>0.56572302439993516</v>
      </c>
      <c r="AE19" s="17">
        <f t="shared" si="8"/>
        <v>0.56553584298642889</v>
      </c>
      <c r="AF19" s="17">
        <f t="shared" si="8"/>
        <v>0.58460147800657736</v>
      </c>
      <c r="AG19" s="17">
        <f t="shared" si="8"/>
        <v>0.57276638458204587</v>
      </c>
      <c r="AH19" s="17">
        <f t="shared" ref="AH19:AI19" si="11">IF(AH14=0,0,AH14/AH$12)</f>
        <v>0.57625004745015151</v>
      </c>
      <c r="AI19" s="17">
        <f t="shared" si="11"/>
        <v>0.55905018001638285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15122.033531022536</v>
      </c>
      <c r="C21" s="21">
        <f t="shared" si="12"/>
        <v>15706.176605494629</v>
      </c>
      <c r="D21" s="21">
        <f t="shared" si="12"/>
        <v>15477.480910273287</v>
      </c>
      <c r="E21" s="21">
        <f t="shared" si="12"/>
        <v>15354.855969624614</v>
      </c>
      <c r="F21" s="21">
        <f t="shared" si="12"/>
        <v>15046.821154912299</v>
      </c>
      <c r="G21" s="21">
        <f t="shared" si="12"/>
        <v>15098.069359233896</v>
      </c>
      <c r="H21" s="21">
        <f t="shared" si="12"/>
        <v>15156.48015179464</v>
      </c>
      <c r="I21" s="21">
        <f t="shared" si="12"/>
        <v>15424.910280016127</v>
      </c>
      <c r="J21" s="21">
        <f t="shared" si="12"/>
        <v>15656.243164112451</v>
      </c>
      <c r="K21" s="21">
        <f t="shared" si="12"/>
        <v>15054.612425479545</v>
      </c>
      <c r="L21" s="21">
        <f t="shared" si="12"/>
        <v>15160.565899669285</v>
      </c>
      <c r="M21" s="21">
        <f t="shared" si="12"/>
        <v>15897.413143043255</v>
      </c>
      <c r="N21" s="21">
        <f t="shared" si="12"/>
        <v>16849.158101333131</v>
      </c>
      <c r="O21" s="21">
        <f t="shared" si="12"/>
        <v>16797.576569146597</v>
      </c>
      <c r="P21" s="21">
        <f t="shared" si="12"/>
        <v>17374.968071807922</v>
      </c>
      <c r="Q21" s="21">
        <f t="shared" si="12"/>
        <v>17907.402101135493</v>
      </c>
      <c r="R21" s="21">
        <f t="shared" si="12"/>
        <v>18887.000960894908</v>
      </c>
      <c r="S21" s="21">
        <f t="shared" si="12"/>
        <v>19339.00957055638</v>
      </c>
      <c r="T21" s="21">
        <f t="shared" si="12"/>
        <v>20363.009434812066</v>
      </c>
      <c r="U21" s="21">
        <f t="shared" si="12"/>
        <v>19341.676627492932</v>
      </c>
      <c r="V21" s="21">
        <f t="shared" si="12"/>
        <v>20682.978696566839</v>
      </c>
      <c r="W21" s="21">
        <f t="shared" si="12"/>
        <v>21151.052196184799</v>
      </c>
      <c r="X21" s="21">
        <f t="shared" si="12"/>
        <v>21805.799209773431</v>
      </c>
      <c r="Y21" s="21">
        <f t="shared" si="12"/>
        <v>21687.56650920977</v>
      </c>
      <c r="Z21" s="21">
        <f t="shared" si="12"/>
        <v>22114.970521490519</v>
      </c>
      <c r="AA21" s="21">
        <f t="shared" si="12"/>
        <v>23625.677101056186</v>
      </c>
      <c r="AB21" s="21">
        <f t="shared" si="12"/>
        <v>23769.576435977466</v>
      </c>
      <c r="AC21" s="21">
        <f t="shared" si="12"/>
        <v>24617.516141246153</v>
      </c>
      <c r="AD21" s="21">
        <f t="shared" si="12"/>
        <v>24027.717518398098</v>
      </c>
      <c r="AE21" s="21">
        <f t="shared" si="12"/>
        <v>23911.447758998242</v>
      </c>
      <c r="AF21" s="21">
        <f t="shared" si="12"/>
        <v>24494.722960986914</v>
      </c>
      <c r="AG21" s="21">
        <f t="shared" si="12"/>
        <v>24781.620509161254</v>
      </c>
      <c r="AH21" s="21">
        <f t="shared" ref="AH21:AI21" si="13">IF(AH3=0,0,AH3/AH12)</f>
        <v>23061.692749118702</v>
      </c>
      <c r="AI21" s="21">
        <f t="shared" si="13"/>
        <v>23231.345181734407</v>
      </c>
    </row>
    <row r="22" spans="1:35" x14ac:dyDescent="0.25">
      <c r="A22" s="10" t="s">
        <v>29</v>
      </c>
      <c r="B22" s="22">
        <f t="shared" si="12"/>
        <v>5125.9707277991174</v>
      </c>
      <c r="C22" s="22">
        <f t="shared" si="12"/>
        <v>5267.1301512930777</v>
      </c>
      <c r="D22" s="22">
        <f t="shared" si="12"/>
        <v>5251.9159281429811</v>
      </c>
      <c r="E22" s="22">
        <f t="shared" si="12"/>
        <v>5190.5972469764092</v>
      </c>
      <c r="F22" s="22">
        <f t="shared" si="12"/>
        <v>5101.8620212298019</v>
      </c>
      <c r="G22" s="22">
        <f t="shared" si="12"/>
        <v>5069.5271991358231</v>
      </c>
      <c r="H22" s="22">
        <f t="shared" si="12"/>
        <v>5127.8813085232287</v>
      </c>
      <c r="I22" s="22">
        <f t="shared" si="12"/>
        <v>5166.6953035950319</v>
      </c>
      <c r="J22" s="22">
        <f t="shared" si="12"/>
        <v>5186.1403783570559</v>
      </c>
      <c r="K22" s="22">
        <f t="shared" si="12"/>
        <v>5244.7694420368689</v>
      </c>
      <c r="L22" s="22">
        <f t="shared" si="12"/>
        <v>5264.9554713578573</v>
      </c>
      <c r="M22" s="22">
        <f t="shared" si="12"/>
        <v>5430.5603371929628</v>
      </c>
      <c r="N22" s="22">
        <f t="shared" si="12"/>
        <v>5806.7433899073721</v>
      </c>
      <c r="O22" s="22">
        <f t="shared" si="12"/>
        <v>5731.479709751974</v>
      </c>
      <c r="P22" s="22">
        <f t="shared" si="12"/>
        <v>5805.2176922171057</v>
      </c>
      <c r="Q22" s="22">
        <f t="shared" si="12"/>
        <v>5837.4762498564241</v>
      </c>
      <c r="R22" s="22">
        <f t="shared" si="12"/>
        <v>5976.4127983701173</v>
      </c>
      <c r="S22" s="22">
        <f t="shared" si="12"/>
        <v>6012.9920015280968</v>
      </c>
      <c r="T22" s="22">
        <f t="shared" si="12"/>
        <v>6211.8185753182534</v>
      </c>
      <c r="U22" s="22">
        <f t="shared" si="12"/>
        <v>6262.4977641284495</v>
      </c>
      <c r="V22" s="22">
        <f t="shared" si="12"/>
        <v>6358.8219935098787</v>
      </c>
      <c r="W22" s="22">
        <f t="shared" si="12"/>
        <v>5995.681607804021</v>
      </c>
      <c r="X22" s="22">
        <f t="shared" si="12"/>
        <v>6045.9690722069763</v>
      </c>
      <c r="Y22" s="22">
        <f t="shared" si="12"/>
        <v>6062.330722025692</v>
      </c>
      <c r="Z22" s="22">
        <f t="shared" si="12"/>
        <v>6126.4876433161216</v>
      </c>
      <c r="AA22" s="22">
        <f t="shared" si="12"/>
        <v>6562.1637449153131</v>
      </c>
      <c r="AB22" s="22">
        <f t="shared" si="12"/>
        <v>6831.7943986051696</v>
      </c>
      <c r="AC22" s="22">
        <f t="shared" si="12"/>
        <v>6945.9720770808508</v>
      </c>
      <c r="AD22" s="22">
        <f t="shared" si="12"/>
        <v>6707.1450687126935</v>
      </c>
      <c r="AE22" s="22">
        <f t="shared" si="12"/>
        <v>6550.7076414019093</v>
      </c>
      <c r="AF22" s="22">
        <f t="shared" si="12"/>
        <v>7163.376353089031</v>
      </c>
      <c r="AG22" s="22">
        <f t="shared" si="12"/>
        <v>6898.2616878131739</v>
      </c>
      <c r="AH22" s="22">
        <f t="shared" ref="AH22:AI22" si="14">IF(AH4=0,0,AH4/AH13)</f>
        <v>6756.1304169710984</v>
      </c>
      <c r="AI22" s="22">
        <f t="shared" si="14"/>
        <v>7119.4986847089776</v>
      </c>
    </row>
    <row r="23" spans="1:35" x14ac:dyDescent="0.25">
      <c r="A23" s="12" t="s">
        <v>30</v>
      </c>
      <c r="B23" s="23">
        <f t="shared" si="12"/>
        <v>22387.718585460301</v>
      </c>
      <c r="C23" s="23">
        <f t="shared" si="12"/>
        <v>23069.939861733699</v>
      </c>
      <c r="D23" s="23">
        <f t="shared" si="12"/>
        <v>22915.58574186391</v>
      </c>
      <c r="E23" s="23">
        <f t="shared" si="12"/>
        <v>22729.381568640951</v>
      </c>
      <c r="F23" s="23">
        <f t="shared" si="12"/>
        <v>22380.827337002785</v>
      </c>
      <c r="G23" s="23">
        <f t="shared" si="12"/>
        <v>22416.358006887589</v>
      </c>
      <c r="H23" s="23">
        <f t="shared" si="12"/>
        <v>22604.09303662485</v>
      </c>
      <c r="I23" s="23">
        <f t="shared" si="12"/>
        <v>22905.649749835444</v>
      </c>
      <c r="J23" s="23">
        <f t="shared" si="12"/>
        <v>23040.164867552176</v>
      </c>
      <c r="K23" s="23">
        <f t="shared" si="12"/>
        <v>22591.510340335579</v>
      </c>
      <c r="L23" s="23">
        <f t="shared" si="12"/>
        <v>22544.940069737982</v>
      </c>
      <c r="M23" s="23">
        <f t="shared" si="12"/>
        <v>23668.99635812793</v>
      </c>
      <c r="N23" s="23">
        <f t="shared" si="12"/>
        <v>24650.979559703712</v>
      </c>
      <c r="O23" s="23">
        <f t="shared" si="12"/>
        <v>24503.843311451361</v>
      </c>
      <c r="P23" s="23">
        <f t="shared" si="12"/>
        <v>25341.492272463336</v>
      </c>
      <c r="Q23" s="23">
        <f t="shared" si="12"/>
        <v>25692.74107743222</v>
      </c>
      <c r="R23" s="23">
        <f t="shared" si="12"/>
        <v>26810.356877481918</v>
      </c>
      <c r="S23" s="23">
        <f t="shared" si="12"/>
        <v>27376.360785830493</v>
      </c>
      <c r="T23" s="23">
        <f t="shared" si="12"/>
        <v>28774.002937718527</v>
      </c>
      <c r="U23" s="23">
        <f t="shared" si="12"/>
        <v>27230.170298173412</v>
      </c>
      <c r="V23" s="23">
        <f t="shared" si="12"/>
        <v>30151.538291614757</v>
      </c>
      <c r="W23" s="23">
        <f t="shared" si="12"/>
        <v>31447.170168073888</v>
      </c>
      <c r="X23" s="23">
        <f t="shared" si="12"/>
        <v>32797.811425705593</v>
      </c>
      <c r="Y23" s="23">
        <f t="shared" si="12"/>
        <v>33304.67765371978</v>
      </c>
      <c r="Z23" s="23">
        <f t="shared" si="12"/>
        <v>33832.062649718369</v>
      </c>
      <c r="AA23" s="23">
        <f t="shared" si="12"/>
        <v>35994.228385695795</v>
      </c>
      <c r="AB23" s="23">
        <f t="shared" si="12"/>
        <v>36121.637507046988</v>
      </c>
      <c r="AC23" s="23">
        <f t="shared" si="12"/>
        <v>37374.266375481297</v>
      </c>
      <c r="AD23" s="23">
        <f t="shared" si="12"/>
        <v>37323.845649456081</v>
      </c>
      <c r="AE23" s="23">
        <f t="shared" si="12"/>
        <v>37248.567614201078</v>
      </c>
      <c r="AF23" s="23">
        <f t="shared" si="12"/>
        <v>36809.806031980275</v>
      </c>
      <c r="AG23" s="23">
        <f t="shared" si="12"/>
        <v>38121.041695054293</v>
      </c>
      <c r="AH23" s="23">
        <f t="shared" ref="AH23:AI23" si="15">IF(AH5=0,0,AH5/AH14)</f>
        <v>35052.114780526601</v>
      </c>
      <c r="AI23" s="23">
        <f t="shared" si="15"/>
        <v>35939.535012312474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33617.57489251934</v>
      </c>
      <c r="C25" s="21">
        <f t="shared" ref="C25:AG25" si="16">SUM(C26,C32)</f>
        <v>33286.787188306102</v>
      </c>
      <c r="D25" s="21">
        <f t="shared" si="16"/>
        <v>33686.068873602744</v>
      </c>
      <c r="E25" s="21">
        <f t="shared" si="16"/>
        <v>33615.510404127257</v>
      </c>
      <c r="F25" s="21">
        <f t="shared" si="16"/>
        <v>33187.761736887362</v>
      </c>
      <c r="G25" s="21">
        <f t="shared" si="16"/>
        <v>33532.668443680137</v>
      </c>
      <c r="H25" s="21">
        <f t="shared" si="16"/>
        <v>35282.808598452277</v>
      </c>
      <c r="I25" s="21">
        <f t="shared" si="16"/>
        <v>38005.546689595882</v>
      </c>
      <c r="J25" s="21">
        <f t="shared" si="16"/>
        <v>39669.396732588124</v>
      </c>
      <c r="K25" s="21">
        <f t="shared" si="16"/>
        <v>38169.238693035244</v>
      </c>
      <c r="L25" s="21">
        <f t="shared" si="16"/>
        <v>41255.159243336195</v>
      </c>
      <c r="M25" s="21">
        <f t="shared" si="16"/>
        <v>42456.377558039552</v>
      </c>
      <c r="N25" s="21">
        <f t="shared" si="16"/>
        <v>43527.562338779018</v>
      </c>
      <c r="O25" s="21">
        <f t="shared" si="16"/>
        <v>44672.823645743767</v>
      </c>
      <c r="P25" s="21">
        <f t="shared" si="16"/>
        <v>46859.803353396383</v>
      </c>
      <c r="Q25" s="21">
        <f t="shared" si="16"/>
        <v>47940.199914015473</v>
      </c>
      <c r="R25" s="21">
        <f t="shared" si="16"/>
        <v>50834.318830610471</v>
      </c>
      <c r="S25" s="21">
        <f t="shared" si="16"/>
        <v>53171.989595872728</v>
      </c>
      <c r="T25" s="21">
        <f t="shared" si="16"/>
        <v>52418.886586414446</v>
      </c>
      <c r="U25" s="21">
        <f t="shared" si="16"/>
        <v>46865.615477214116</v>
      </c>
      <c r="V25" s="21">
        <f t="shared" si="16"/>
        <v>47182.880137575237</v>
      </c>
      <c r="W25" s="21">
        <f t="shared" si="16"/>
        <v>47043.122184006883</v>
      </c>
      <c r="X25" s="21">
        <f t="shared" si="16"/>
        <v>43989.67308684437</v>
      </c>
      <c r="Y25" s="21">
        <f t="shared" si="16"/>
        <v>41477.966208082536</v>
      </c>
      <c r="Z25" s="21">
        <f t="shared" si="16"/>
        <v>40178.06362854685</v>
      </c>
      <c r="AA25" s="21">
        <f t="shared" si="16"/>
        <v>39950.979191745471</v>
      </c>
      <c r="AB25" s="21">
        <f t="shared" si="16"/>
        <v>41893.266981943249</v>
      </c>
      <c r="AC25" s="21">
        <f t="shared" si="16"/>
        <v>42568.442734307821</v>
      </c>
      <c r="AD25" s="21">
        <f t="shared" si="16"/>
        <v>43860.41306964746</v>
      </c>
      <c r="AE25" s="21">
        <f t="shared" si="16"/>
        <v>43514.986070507308</v>
      </c>
      <c r="AF25" s="21">
        <f t="shared" si="16"/>
        <v>39342.437231298361</v>
      </c>
      <c r="AG25" s="21">
        <f t="shared" si="16"/>
        <v>41153.301633705931</v>
      </c>
      <c r="AH25" s="21">
        <f t="shared" ref="AH25:AI25" si="17">SUM(AH26,AH32)</f>
        <v>42488.740842648316</v>
      </c>
      <c r="AI25" s="21">
        <f t="shared" si="17"/>
        <v>39656.607394668965</v>
      </c>
    </row>
    <row r="26" spans="1:35" x14ac:dyDescent="0.25">
      <c r="A26" s="24" t="s">
        <v>29</v>
      </c>
      <c r="B26" s="25">
        <f>SUM(B27:B31)</f>
        <v>11663.978553287563</v>
      </c>
      <c r="C26" s="25">
        <f t="shared" ref="C26:AG26" si="18">SUM(C27:C31)</f>
        <v>11405.357341859264</v>
      </c>
      <c r="D26" s="25">
        <f t="shared" si="18"/>
        <v>11749.27506561982</v>
      </c>
      <c r="E26" s="25">
        <f t="shared" si="18"/>
        <v>11890.4781936494</v>
      </c>
      <c r="F26" s="25">
        <f t="shared" si="18"/>
        <v>11844.18997417536</v>
      </c>
      <c r="G26" s="25">
        <f t="shared" si="18"/>
        <v>12038.117449468909</v>
      </c>
      <c r="H26" s="25">
        <f t="shared" si="18"/>
        <v>12704.05119906208</v>
      </c>
      <c r="I26" s="25">
        <f t="shared" si="18"/>
        <v>13646.949173087967</v>
      </c>
      <c r="J26" s="25">
        <f t="shared" si="18"/>
        <v>14140.570291482611</v>
      </c>
      <c r="K26" s="25">
        <f t="shared" si="18"/>
        <v>13998.282973754802</v>
      </c>
      <c r="L26" s="25">
        <f t="shared" si="18"/>
        <v>15057.81209573551</v>
      </c>
      <c r="M26" s="25">
        <f t="shared" si="18"/>
        <v>14976.022710663405</v>
      </c>
      <c r="N26" s="25">
        <f t="shared" si="18"/>
        <v>14899.09112783919</v>
      </c>
      <c r="O26" s="25">
        <f t="shared" si="18"/>
        <v>15383.964547858579</v>
      </c>
      <c r="P26" s="25">
        <f t="shared" si="18"/>
        <v>15682.119256397742</v>
      </c>
      <c r="Q26" s="25">
        <f t="shared" si="18"/>
        <v>15280.497400360064</v>
      </c>
      <c r="R26" s="25">
        <f t="shared" si="18"/>
        <v>15567.969926566067</v>
      </c>
      <c r="S26" s="25">
        <f t="shared" si="18"/>
        <v>15997.242983309148</v>
      </c>
      <c r="T26" s="25">
        <f t="shared" si="18"/>
        <v>15724.015640088193</v>
      </c>
      <c r="U26" s="25">
        <f t="shared" si="18"/>
        <v>15019.926000442189</v>
      </c>
      <c r="V26" s="25">
        <f t="shared" si="18"/>
        <v>15479.110565799081</v>
      </c>
      <c r="W26" s="25">
        <f t="shared" si="18"/>
        <v>14707.903200874076</v>
      </c>
      <c r="X26" s="25">
        <f t="shared" si="18"/>
        <v>13886.229541115692</v>
      </c>
      <c r="Y26" s="25">
        <f t="shared" si="18"/>
        <v>13399.780205398896</v>
      </c>
      <c r="Z26" s="25">
        <f t="shared" si="18"/>
        <v>13072.518620837032</v>
      </c>
      <c r="AA26" s="25">
        <f t="shared" si="18"/>
        <v>13273.291690725351</v>
      </c>
      <c r="AB26" s="25">
        <f t="shared" si="18"/>
        <v>14158.594649540986</v>
      </c>
      <c r="AC26" s="25">
        <f t="shared" si="18"/>
        <v>14408.482481713951</v>
      </c>
      <c r="AD26" s="25">
        <f t="shared" si="18"/>
        <v>14832.683079605389</v>
      </c>
      <c r="AE26" s="25">
        <f t="shared" si="18"/>
        <v>14982.011124937195</v>
      </c>
      <c r="AF26" s="25">
        <f t="shared" si="18"/>
        <v>12539.525409307886</v>
      </c>
      <c r="AG26" s="25">
        <f t="shared" si="18"/>
        <v>13175.584624292247</v>
      </c>
      <c r="AH26" s="25">
        <f t="shared" ref="AH26:AI26" si="19">SUM(AH27:AH31)</f>
        <v>14621.513089633445</v>
      </c>
      <c r="AI26" s="25">
        <f t="shared" si="19"/>
        <v>14238.070297902736</v>
      </c>
    </row>
    <row r="27" spans="1:35" x14ac:dyDescent="0.25">
      <c r="A27" s="26" t="s">
        <v>13</v>
      </c>
      <c r="B27" s="27">
        <f>AT!B27+BE!B27+BG!B27+CY!B27+CZ!B27+DE!B27+DK!B27+EE!B27+EL!B27+ES!B27+FI!B27+FR!B27+HR!B27+HU!B27+IE!B27+IT!B27+LT!B27+LU!B27+LV!B27+MT!B27+NL!B27+PL!B27+PT!B27+RO!B27+SE!B27+SI!B27+SK!B27+IS!B27+NO!B27</f>
        <v>5408.1702456767525</v>
      </c>
      <c r="C27" s="27">
        <f>AT!C27+BE!C27+BG!C27+CY!C27+CZ!C27+DE!C27+DK!C27+EE!C27+EL!C27+ES!C27+FI!C27+FR!C27+HR!C27+HU!C27+IE!C27+IT!C27+LT!C27+LU!C27+LV!C27+MT!C27+NL!C27+PL!C27+PT!C27+RO!C27+SE!C27+SI!C27+SK!C27+IS!C27+NO!C27</f>
        <v>5346.6098616542822</v>
      </c>
      <c r="D27" s="27">
        <f>AT!D27+BE!D27+BG!D27+CY!D27+CZ!D27+DE!D27+DK!D27+EE!D27+EL!D27+ES!D27+FI!D27+FR!D27+HR!D27+HU!D27+IE!D27+IT!D27+LT!D27+LU!D27+LV!D27+MT!D27+NL!D27+PL!D27+PT!D27+RO!D27+SE!D27+SI!D27+SK!D27+IS!D27+NO!D27</f>
        <v>5716.2400335889242</v>
      </c>
      <c r="E27" s="27">
        <f>AT!E27+BE!E27+BG!E27+CY!E27+CZ!E27+DE!E27+DK!E27+EE!E27+EL!E27+ES!E27+FI!E27+FR!E27+HR!E27+HU!E27+IE!E27+IT!E27+LT!E27+LU!E27+LV!E27+MT!E27+NL!E27+PL!E27+PT!E27+RO!E27+SE!E27+SI!E27+SK!E27+IS!E27+NO!E27</f>
        <v>5260.7715689184224</v>
      </c>
      <c r="F27" s="27">
        <f>AT!F27+BE!F27+BG!F27+CY!F27+CZ!F27+DE!F27+DK!F27+EE!F27+EL!F27+ES!F27+FI!F27+FR!F27+HR!F27+HU!F27+IE!F27+IT!F27+LT!F27+LU!F27+LV!F27+MT!F27+NL!F27+PL!F27+PT!F27+RO!F27+SE!F27+SI!F27+SK!F27+IS!F27+NO!F27</f>
        <v>5086.6034860607197</v>
      </c>
      <c r="G27" s="27">
        <f>AT!G27+BE!G27+BG!G27+CY!G27+CZ!G27+DE!G27+DK!G27+EE!G27+EL!G27+ES!G27+FI!G27+FR!G27+HR!G27+HU!G27+IE!G27+IT!G27+LT!G27+LU!G27+LV!G27+MT!G27+NL!G27+PL!G27+PT!G27+RO!G27+SE!G27+SI!G27+SK!G27+IS!G27+NO!G27</f>
        <v>5636.3245121192876</v>
      </c>
      <c r="H27" s="27">
        <f>AT!H27+BE!H27+BG!H27+CY!H27+CZ!H27+DE!H27+DK!H27+EE!H27+EL!H27+ES!H27+FI!H27+FR!H27+HR!H27+HU!H27+IE!H27+IT!H27+LT!H27+LU!H27+LV!H27+MT!H27+NL!H27+PL!H27+PT!H27+RO!H27+SE!H27+SI!H27+SK!H27+IS!H27+NO!H27</f>
        <v>5998.2169249030676</v>
      </c>
      <c r="I27" s="27">
        <f>AT!I27+BE!I27+BG!I27+CY!I27+CZ!I27+DE!I27+DK!I27+EE!I27+EL!I27+ES!I27+FI!I27+FR!I27+HR!I27+HU!I27+IE!I27+IT!I27+LT!I27+LU!I27+LV!I27+MT!I27+NL!I27+PL!I27+PT!I27+RO!I27+SE!I27+SI!I27+SK!I27+IS!I27+NO!I27</f>
        <v>6425.3038789018501</v>
      </c>
      <c r="J27" s="27">
        <f>AT!J27+BE!J27+BG!J27+CY!J27+CZ!J27+DE!J27+DK!J27+EE!J27+EL!J27+ES!J27+FI!J27+FR!J27+HR!J27+HU!J27+IE!J27+IT!J27+LT!J27+LU!J27+LV!J27+MT!J27+NL!J27+PL!J27+PT!J27+RO!J27+SE!J27+SI!J27+SK!J27+IS!J27+NO!J27</f>
        <v>6273.621674031855</v>
      </c>
      <c r="K27" s="27">
        <f>AT!K27+BE!K27+BG!K27+CY!K27+CZ!K27+DE!K27+DK!K27+EE!K27+EL!K27+ES!K27+FI!K27+FR!K27+HR!K27+HU!K27+IE!K27+IT!K27+LT!K27+LU!K27+LV!K27+MT!K27+NL!K27+PL!K27+PT!K27+RO!K27+SE!K27+SI!K27+SK!K27+IS!K27+NO!K27</f>
        <v>5540.2557135492962</v>
      </c>
      <c r="L27" s="27">
        <f>AT!L27+BE!L27+BG!L27+CY!L27+CZ!L27+DE!L27+DK!L27+EE!L27+EL!L27+ES!L27+FI!L27+FR!L27+HR!L27+HU!L27+IE!L27+IT!L27+LT!L27+LU!L27+LV!L27+MT!L27+NL!L27+PL!L27+PT!L27+RO!L27+SE!L27+SI!L27+SK!L27+IS!L27+NO!L27</f>
        <v>5587.3015596825098</v>
      </c>
      <c r="M27" s="27">
        <f>AT!M27+BE!M27+BG!M27+CY!M27+CZ!M27+DE!M27+DK!M27+EE!M27+EL!M27+ES!M27+FI!M27+FR!M27+HR!M27+HU!M27+IE!M27+IT!M27+LT!M27+LU!M27+LV!M27+MT!M27+NL!M27+PL!M27+PT!M27+RO!M27+SE!M27+SI!M27+SK!M27+IS!M27+NO!M27</f>
        <v>5313.5868110684432</v>
      </c>
      <c r="N27" s="27">
        <f>AT!N27+BE!N27+BG!N27+CY!N27+CZ!N27+DE!N27+DK!N27+EE!N27+EL!N27+ES!N27+FI!N27+FR!N27+HR!N27+HU!N27+IE!N27+IT!N27+LT!N27+LU!N27+LV!N27+MT!N27+NL!N27+PL!N27+PT!N27+RO!N27+SE!N27+SI!N27+SK!N27+IS!N27+NO!N27</f>
        <v>5023.5342872433221</v>
      </c>
      <c r="O27" s="27">
        <f>AT!O27+BE!O27+BG!O27+CY!O27+CZ!O27+DE!O27+DK!O27+EE!O27+EL!O27+ES!O27+FI!O27+FR!O27+HR!O27+HU!O27+IE!O27+IT!O27+LT!O27+LU!O27+LV!O27+MT!O27+NL!O27+PL!O27+PT!O27+RO!O27+SE!O27+SI!O27+SK!O27+IS!O27+NO!O27</f>
        <v>4730.9731893737408</v>
      </c>
      <c r="P27" s="27">
        <f>AT!P27+BE!P27+BG!P27+CY!P27+CZ!P27+DE!P27+DK!P27+EE!P27+EL!P27+ES!P27+FI!P27+FR!P27+HR!P27+HU!P27+IE!P27+IT!P27+LT!P27+LU!P27+LV!P27+MT!P27+NL!P27+PL!P27+PT!P27+RO!P27+SE!P27+SI!P27+SK!P27+IS!P27+NO!P27</f>
        <v>4297.4079286958158</v>
      </c>
      <c r="Q27" s="27">
        <f>AT!Q27+BE!Q27+BG!Q27+CY!Q27+CZ!Q27+DE!Q27+DK!Q27+EE!Q27+EL!Q27+ES!Q27+FI!Q27+FR!Q27+HR!Q27+HU!Q27+IE!Q27+IT!Q27+LT!Q27+LU!Q27+LV!Q27+MT!Q27+NL!Q27+PL!Q27+PT!Q27+RO!Q27+SE!Q27+SI!Q27+SK!Q27+IS!Q27+NO!Q27</f>
        <v>4313.0204607161613</v>
      </c>
      <c r="R27" s="27">
        <f>AT!R27+BE!R27+BG!R27+CY!R27+CZ!R27+DE!R27+DK!R27+EE!R27+EL!R27+ES!R27+FI!R27+FR!R27+HR!R27+HU!R27+IE!R27+IT!R27+LT!R27+LU!R27+LV!R27+MT!R27+NL!R27+PL!R27+PT!R27+RO!R27+SE!R27+SI!R27+SK!R27+IS!R27+NO!R27</f>
        <v>4308.9965820247598</v>
      </c>
      <c r="S27" s="27">
        <f>AT!S27+BE!S27+BG!S27+CY!S27+CZ!S27+DE!S27+DK!S27+EE!S27+EL!S27+ES!S27+FI!S27+FR!S27+HR!S27+HU!S27+IE!S27+IT!S27+LT!S27+LU!S27+LV!S27+MT!S27+NL!S27+PL!S27+PT!S27+RO!S27+SE!S27+SI!S27+SK!S27+IS!S27+NO!S27</f>
        <v>4131.9964049389309</v>
      </c>
      <c r="T27" s="27">
        <f>AT!T27+BE!T27+BG!T27+CY!T27+CZ!T27+DE!T27+DK!T27+EE!T27+EL!T27+ES!T27+FI!T27+FR!T27+HR!T27+HU!T27+IE!T27+IT!T27+LT!T27+LU!T27+LV!T27+MT!T27+NL!T27+PL!T27+PT!T27+RO!T27+SE!T27+SI!T27+SK!T27+IS!T27+NO!T27</f>
        <v>4080.6132951138425</v>
      </c>
      <c r="U27" s="27">
        <f>AT!U27+BE!U27+BG!U27+CY!U27+CZ!U27+DE!U27+DK!U27+EE!U27+EL!U27+ES!U27+FI!U27+FR!U27+HR!U27+HU!U27+IE!U27+IT!U27+LT!U27+LU!U27+LV!U27+MT!U27+NL!U27+PL!U27+PT!U27+RO!U27+SE!U27+SI!U27+SK!U27+IS!U27+NO!U27</f>
        <v>4300.908421598293</v>
      </c>
      <c r="V27" s="27">
        <f>AT!V27+BE!V27+BG!V27+CY!V27+CZ!V27+DE!V27+DK!V27+EE!V27+EL!V27+ES!V27+FI!V27+FR!V27+HR!V27+HU!V27+IE!V27+IT!V27+LT!V27+LU!V27+LV!V27+MT!V27+NL!V27+PL!V27+PT!V27+RO!V27+SE!V27+SI!V27+SK!V27+IS!V27+NO!V27</f>
        <v>4581.1953764291711</v>
      </c>
      <c r="W27" s="27">
        <f>AT!W27+BE!W27+BG!W27+CY!W27+CZ!W27+DE!W27+DK!W27+EE!W27+EL!W27+ES!W27+FI!W27+FR!W27+HR!W27+HU!W27+IE!W27+IT!W27+LT!W27+LU!W27+LV!W27+MT!W27+NL!W27+PL!W27+PT!W27+RO!W27+SE!W27+SI!W27+SK!W27+IS!W27+NO!W27</f>
        <v>4260.9908475021093</v>
      </c>
      <c r="X27" s="27">
        <f>AT!X27+BE!X27+BG!X27+CY!X27+CZ!X27+DE!X27+DK!X27+EE!X27+EL!X27+ES!X27+FI!X27+FR!X27+HR!X27+HU!X27+IE!X27+IT!X27+LT!X27+LU!X27+LV!X27+MT!X27+NL!X27+PL!X27+PT!X27+RO!X27+SE!X27+SI!X27+SK!X27+IS!X27+NO!X27</f>
        <v>4192.2537576409795</v>
      </c>
      <c r="Y27" s="27">
        <f>AT!Y27+BE!Y27+BG!Y27+CY!Y27+CZ!Y27+DE!Y27+DK!Y27+EE!Y27+EL!Y27+ES!Y27+FI!Y27+FR!Y27+HR!Y27+HU!Y27+IE!Y27+IT!Y27+LT!Y27+LU!Y27+LV!Y27+MT!Y27+NL!Y27+PL!Y27+PT!Y27+RO!Y27+SE!Y27+SI!Y27+SK!Y27+IS!Y27+NO!Y27</f>
        <v>4115.4831421058871</v>
      </c>
      <c r="Z27" s="27">
        <f>AT!Z27+BE!Z27+BG!Z27+CY!Z27+CZ!Z27+DE!Z27+DK!Z27+EE!Z27+EL!Z27+ES!Z27+FI!Z27+FR!Z27+HR!Z27+HU!Z27+IE!Z27+IT!Z27+LT!Z27+LU!Z27+LV!Z27+MT!Z27+NL!Z27+PL!Z27+PT!Z27+RO!Z27+SE!Z27+SI!Z27+SK!Z27+IS!Z27+NO!Z27</f>
        <v>4336.3987898375644</v>
      </c>
      <c r="AA27" s="27">
        <f>AT!AA27+BE!AA27+BG!AA27+CY!AA27+CZ!AA27+DE!AA27+DK!AA27+EE!AA27+EL!AA27+ES!AA27+FI!AA27+FR!AA27+HR!AA27+HU!AA27+IE!AA27+IT!AA27+LT!AA27+LU!AA27+LV!AA27+MT!AA27+NL!AA27+PL!AA27+PT!AA27+RO!AA27+SE!AA27+SI!AA27+SK!AA27+IS!AA27+NO!AA27</f>
        <v>6855.0170035437259</v>
      </c>
      <c r="AB27" s="27">
        <f>AT!AB27+BE!AB27+BG!AB27+CY!AB27+CZ!AB27+DE!AB27+DK!AB27+EE!AB27+EL!AB27+ES!AB27+FI!AB27+FR!AB27+HR!AB27+HU!AB27+IE!AB27+IT!AB27+LT!AB27+LU!AB27+LV!AB27+MT!AB27+NL!AB27+PL!AB27+PT!AB27+RO!AB27+SE!AB27+SI!AB27+SK!AB27+IS!AB27+NO!AB27</f>
        <v>6837.1555134541286</v>
      </c>
      <c r="AC27" s="27">
        <f>AT!AC27+BE!AC27+BG!AC27+CY!AC27+CZ!AC27+DE!AC27+DK!AC27+EE!AC27+EL!AC27+ES!AC27+FI!AC27+FR!AC27+HR!AC27+HU!AC27+IE!AC27+IT!AC27+LT!AC27+LU!AC27+LV!AC27+MT!AC27+NL!AC27+PL!AC27+PT!AC27+RO!AC27+SE!AC27+SI!AC27+SK!AC27+IS!AC27+NO!AC27</f>
        <v>6315.3589465188852</v>
      </c>
      <c r="AD27" s="27">
        <f>AT!AD27+BE!AD27+BG!AD27+CY!AD27+CZ!AD27+DE!AD27+DK!AD27+EE!AD27+EL!AD27+ES!AD27+FI!AD27+FR!AD27+HR!AD27+HU!AD27+IE!AD27+IT!AD27+LT!AD27+LU!AD27+LV!AD27+MT!AD27+NL!AD27+PL!AD27+PT!AD27+RO!AD27+SE!AD27+SI!AD27+SK!AD27+IS!AD27+NO!AD27</f>
        <v>6324.4695067788853</v>
      </c>
      <c r="AE27" s="27">
        <f>AT!AE27+BE!AE27+BG!AE27+CY!AE27+CZ!AE27+DE!AE27+DK!AE27+EE!AE27+EL!AE27+ES!AE27+FI!AE27+FR!AE27+HR!AE27+HU!AE27+IE!AE27+IT!AE27+LT!AE27+LU!AE27+LV!AE27+MT!AE27+NL!AE27+PL!AE27+PT!AE27+RO!AE27+SE!AE27+SI!AE27+SK!AE27+IS!AE27+NO!AE27</f>
        <v>6517.3727728994345</v>
      </c>
      <c r="AF27" s="27">
        <f>AT!AF27+BE!AF27+BG!AF27+CY!AF27+CZ!AF27+DE!AF27+DK!AF27+EE!AF27+EL!AF27+ES!AF27+FI!AF27+FR!AF27+HR!AF27+HU!AF27+IE!AF27+IT!AF27+LT!AF27+LU!AF27+LV!AF27+MT!AF27+NL!AF27+PL!AF27+PT!AF27+RO!AF27+SE!AF27+SI!AF27+SK!AF27+IS!AF27+NO!AF27</f>
        <v>6972.5584148067101</v>
      </c>
      <c r="AG27" s="27">
        <f>AT!AG27+BE!AG27+BG!AG27+CY!AG27+CZ!AG27+DE!AG27+DK!AG27+EE!AG27+EL!AG27+ES!AG27+FI!AG27+FR!AG27+HR!AG27+HU!AG27+IE!AG27+IT!AG27+LT!AG27+LU!AG27+LV!AG27+MT!AG27+NL!AG27+PL!AG27+PT!AG27+RO!AG27+SE!AG27+SI!AG27+SK!AG27+IS!AG27+NO!AG27</f>
        <v>7699.623046421314</v>
      </c>
      <c r="AH27" s="27">
        <f>AT!AH27+BE!AH27+BG!AH27+CY!AH27+CZ!AH27+DE!AH27+DK!AH27+EE!AH27+EL!AH27+ES!AH27+FI!AH27+FR!AH27+HR!AH27+HU!AH27+IE!AH27+IT!AH27+LT!AH27+LU!AH27+LV!AH27+MT!AH27+NL!AH27+PL!AH27+PT!AH27+RO!AH27+SE!AH27+SI!AH27+SK!AH27+IS!AH27+NO!AH27</f>
        <v>8175.0773018844411</v>
      </c>
      <c r="AI27" s="27">
        <f>AT!AI27+BE!AI27+BG!AI27+CY!AI27+CZ!AI27+DE!AI27+DK!AI27+EE!AI27+EL!AI27+ES!AI27+FI!AI27+FR!AI27+HR!AI27+HU!AI27+IE!AI27+IT!AI27+LT!AI27+LU!AI27+LV!AI27+MT!AI27+NL!AI27+PL!AI27+PT!AI27+RO!AI27+SE!AI27+SI!AI27+SK!AI27+IS!AI27+NO!AI27</f>
        <v>6739.9574663424419</v>
      </c>
    </row>
    <row r="28" spans="1:35" x14ac:dyDescent="0.25">
      <c r="A28" s="26" t="s">
        <v>14</v>
      </c>
      <c r="B28" s="27">
        <f>AT!B28+BE!B28+BG!B28+CY!B28+CZ!B28+DE!B28+DK!B28+EE!B28+EL!B28+ES!B28+FI!B28+FR!B28+HR!B28+HU!B28+IE!B28+IT!B28+LT!B28+LU!B28+LV!B28+MT!B28+NL!B28+PL!B28+PT!B28+RO!B28+SE!B28+SI!B28+SK!B28+IS!B28+NO!B28</f>
        <v>6255.8083076108105</v>
      </c>
      <c r="C28" s="27">
        <f>AT!C28+BE!C28+BG!C28+CY!C28+CZ!C28+DE!C28+DK!C28+EE!C28+EL!C28+ES!C28+FI!C28+FR!C28+HR!C28+HU!C28+IE!C28+IT!C28+LT!C28+LU!C28+LV!C28+MT!C28+NL!C28+PL!C28+PT!C28+RO!C28+SE!C28+SI!C28+SK!C28+IS!C28+NO!C28</f>
        <v>6058.747480204981</v>
      </c>
      <c r="D28" s="27">
        <f>AT!D28+BE!D28+BG!D28+CY!D28+CZ!D28+DE!D28+DK!D28+EE!D28+EL!D28+ES!D28+FI!D28+FR!D28+HR!D28+HU!D28+IE!D28+IT!D28+LT!D28+LU!D28+LV!D28+MT!D28+NL!D28+PL!D28+PT!D28+RO!D28+SE!D28+SI!D28+SK!D28+IS!D28+NO!D28</f>
        <v>6033.0350320308962</v>
      </c>
      <c r="E28" s="27">
        <f>AT!E28+BE!E28+BG!E28+CY!E28+CZ!E28+DE!E28+DK!E28+EE!E28+EL!E28+ES!E28+FI!E28+FR!E28+HR!E28+HU!E28+IE!E28+IT!E28+LT!E28+LU!E28+LV!E28+MT!E28+NL!E28+PL!E28+PT!E28+RO!E28+SE!E28+SI!E28+SK!E28+IS!E28+NO!E28</f>
        <v>6629.7066247309776</v>
      </c>
      <c r="F28" s="27">
        <f>AT!F28+BE!F28+BG!F28+CY!F28+CZ!F28+DE!F28+DK!F28+EE!F28+EL!F28+ES!F28+FI!F28+FR!F28+HR!F28+HU!F28+IE!F28+IT!F28+LT!F28+LU!F28+LV!F28+MT!F28+NL!F28+PL!F28+PT!F28+RO!F28+SE!F28+SI!F28+SK!F28+IS!F28+NO!F28</f>
        <v>6757.5864881146408</v>
      </c>
      <c r="G28" s="27">
        <f>AT!G28+BE!G28+BG!G28+CY!G28+CZ!G28+DE!G28+DK!G28+EE!G28+EL!G28+ES!G28+FI!G28+FR!G28+HR!G28+HU!G28+IE!G28+IT!G28+LT!G28+LU!G28+LV!G28+MT!G28+NL!G28+PL!G28+PT!G28+RO!G28+SE!G28+SI!G28+SK!G28+IS!G28+NO!G28</f>
        <v>6401.7929373496218</v>
      </c>
      <c r="H28" s="27">
        <f>AT!H28+BE!H28+BG!H28+CY!H28+CZ!H28+DE!H28+DK!H28+EE!H28+EL!H28+ES!H28+FI!H28+FR!H28+HR!H28+HU!H28+IE!H28+IT!H28+LT!H28+LU!H28+LV!H28+MT!H28+NL!H28+PL!H28+PT!H28+RO!H28+SE!H28+SI!H28+SK!H28+IS!H28+NO!H28</f>
        <v>6705.8342741590122</v>
      </c>
      <c r="I28" s="27">
        <f>AT!I28+BE!I28+BG!I28+CY!I28+CZ!I28+DE!I28+DK!I28+EE!I28+EL!I28+ES!I28+FI!I28+FR!I28+HR!I28+HU!I28+IE!I28+IT!I28+LT!I28+LU!I28+LV!I28+MT!I28+NL!I28+PL!I28+PT!I28+RO!I28+SE!I28+SI!I28+SK!I28+IS!I28+NO!I28</f>
        <v>7221.6452941861162</v>
      </c>
      <c r="J28" s="27">
        <f>AT!J28+BE!J28+BG!J28+CY!J28+CZ!J28+DE!J28+DK!J28+EE!J28+EL!J28+ES!J28+FI!J28+FR!J28+HR!J28+HU!J28+IE!J28+IT!J28+LT!J28+LU!J28+LV!J28+MT!J28+NL!J28+PL!J28+PT!J28+RO!J28+SE!J28+SI!J28+SK!J28+IS!J28+NO!J28</f>
        <v>7866.9486174507565</v>
      </c>
      <c r="K28" s="27">
        <f>AT!K28+BE!K28+BG!K28+CY!K28+CZ!K28+DE!K28+DK!K28+EE!K28+EL!K28+ES!K28+FI!K28+FR!K28+HR!K28+HU!K28+IE!K28+IT!K28+LT!K28+LU!K28+LV!K28+MT!K28+NL!K28+PL!K28+PT!K28+RO!K28+SE!K28+SI!K28+SK!K28+IS!K28+NO!K28</f>
        <v>8458.0272602055065</v>
      </c>
      <c r="L28" s="27">
        <f>AT!L28+BE!L28+BG!L28+CY!L28+CZ!L28+DE!L28+DK!L28+EE!L28+EL!L28+ES!L28+FI!L28+FR!L28+HR!L28+HU!L28+IE!L28+IT!L28+LT!L28+LU!L28+LV!L28+MT!L28+NL!L28+PL!L28+PT!L28+RO!L28+SE!L28+SI!L28+SK!L28+IS!L28+NO!L28</f>
        <v>9470.5105360529997</v>
      </c>
      <c r="M28" s="27">
        <f>AT!M28+BE!M28+BG!M28+CY!M28+CZ!M28+DE!M28+DK!M28+EE!M28+EL!M28+ES!M28+FI!M28+FR!M28+HR!M28+HU!M28+IE!M28+IT!M28+LT!M28+LU!M28+LV!M28+MT!M28+NL!M28+PL!M28+PT!M28+RO!M28+SE!M28+SI!M28+SK!M28+IS!M28+NO!M28</f>
        <v>9662.4358995949624</v>
      </c>
      <c r="N28" s="27">
        <f>AT!N28+BE!N28+BG!N28+CY!N28+CZ!N28+DE!N28+DK!N28+EE!N28+EL!N28+ES!N28+FI!N28+FR!N28+HR!N28+HU!N28+IE!N28+IT!N28+LT!N28+LU!N28+LV!N28+MT!N28+NL!N28+PL!N28+PT!N28+RO!N28+SE!N28+SI!N28+SK!N28+IS!N28+NO!N28</f>
        <v>9875.5568405958675</v>
      </c>
      <c r="O28" s="27">
        <f>AT!O28+BE!O28+BG!O28+CY!O28+CZ!O28+DE!O28+DK!O28+EE!O28+EL!O28+ES!O28+FI!O28+FR!O28+HR!O28+HU!O28+IE!O28+IT!O28+LT!O28+LU!O28+LV!O28+MT!O28+NL!O28+PL!O28+PT!O28+RO!O28+SE!O28+SI!O28+SK!O28+IS!O28+NO!O28</f>
        <v>10652.991358484838</v>
      </c>
      <c r="P28" s="27">
        <f>AT!P28+BE!P28+BG!P28+CY!P28+CZ!P28+DE!P28+DK!P28+EE!P28+EL!P28+ES!P28+FI!P28+FR!P28+HR!P28+HU!P28+IE!P28+IT!P28+LT!P28+LU!P28+LV!P28+MT!P28+NL!P28+PL!P28+PT!P28+RO!P28+SE!P28+SI!P28+SK!P28+IS!P28+NO!P28</f>
        <v>11384.711327701927</v>
      </c>
      <c r="Q28" s="27">
        <f>AT!Q28+BE!Q28+BG!Q28+CY!Q28+CZ!Q28+DE!Q28+DK!Q28+EE!Q28+EL!Q28+ES!Q28+FI!Q28+FR!Q28+HR!Q28+HU!Q28+IE!Q28+IT!Q28+LT!Q28+LU!Q28+LV!Q28+MT!Q28+NL!Q28+PL!Q28+PT!Q28+RO!Q28+SE!Q28+SI!Q28+SK!Q28+IS!Q28+NO!Q28</f>
        <v>10967.476939643902</v>
      </c>
      <c r="R28" s="27">
        <f>AT!R28+BE!R28+BG!R28+CY!R28+CZ!R28+DE!R28+DK!R28+EE!R28+EL!R28+ES!R28+FI!R28+FR!R28+HR!R28+HU!R28+IE!R28+IT!R28+LT!R28+LU!R28+LV!R28+MT!R28+NL!R28+PL!R28+PT!R28+RO!R28+SE!R28+SI!R28+SK!R28+IS!R28+NO!R28</f>
        <v>11258.973344541308</v>
      </c>
      <c r="S28" s="27">
        <f>AT!S28+BE!S28+BG!S28+CY!S28+CZ!S28+DE!S28+DK!S28+EE!S28+EL!S28+ES!S28+FI!S28+FR!S28+HR!S28+HU!S28+IE!S28+IT!S28+LT!S28+LU!S28+LV!S28+MT!S28+NL!S28+PL!S28+PT!S28+RO!S28+SE!S28+SI!S28+SK!S28+IS!S28+NO!S28</f>
        <v>11865.246578370217</v>
      </c>
      <c r="T28" s="27">
        <f>AT!T28+BE!T28+BG!T28+CY!T28+CZ!T28+DE!T28+DK!T28+EE!T28+EL!T28+ES!T28+FI!T28+FR!T28+HR!T28+HU!T28+IE!T28+IT!T28+LT!T28+LU!T28+LV!T28+MT!T28+NL!T28+PL!T28+PT!T28+RO!T28+SE!T28+SI!T28+SK!T28+IS!T28+NO!T28</f>
        <v>11643.402344974351</v>
      </c>
      <c r="U28" s="27">
        <f>AT!U28+BE!U28+BG!U28+CY!U28+CZ!U28+DE!U28+DK!U28+EE!U28+EL!U28+ES!U28+FI!U28+FR!U28+HR!U28+HU!U28+IE!U28+IT!U28+LT!U28+LU!U28+LV!U28+MT!U28+NL!U28+PL!U28+PT!U28+RO!U28+SE!U28+SI!U28+SK!U28+IS!U28+NO!U28</f>
        <v>10719.017578843896</v>
      </c>
      <c r="V28" s="27">
        <f>AT!V28+BE!V28+BG!V28+CY!V28+CZ!V28+DE!V28+DK!V28+EE!V28+EL!V28+ES!V28+FI!V28+FR!V28+HR!V28+HU!V28+IE!V28+IT!V28+LT!V28+LU!V28+LV!V28+MT!V28+NL!V28+PL!V28+PT!V28+RO!V28+SE!V28+SI!V28+SK!V28+IS!V28+NO!V28</f>
        <v>10897.915189369909</v>
      </c>
      <c r="W28" s="27">
        <f>AT!W28+BE!W28+BG!W28+CY!W28+CZ!W28+DE!W28+DK!W28+EE!W28+EL!W28+ES!W28+FI!W28+FR!W28+HR!W28+HU!W28+IE!W28+IT!W28+LT!W28+LU!W28+LV!W28+MT!W28+NL!W28+PL!W28+PT!W28+RO!W28+SE!W28+SI!W28+SK!W28+IS!W28+NO!W28</f>
        <v>10446.473149755971</v>
      </c>
      <c r="X28" s="27">
        <f>AT!X28+BE!X28+BG!X28+CY!X28+CZ!X28+DE!X28+DK!X28+EE!X28+EL!X28+ES!X28+FI!X28+FR!X28+HR!X28+HU!X28+IE!X28+IT!X28+LT!X28+LU!X28+LV!X28+MT!X28+NL!X28+PL!X28+PT!X28+RO!X28+SE!X28+SI!X28+SK!X28+IS!X28+NO!X28</f>
        <v>9693.5343747756378</v>
      </c>
      <c r="Y28" s="27">
        <f>AT!Y28+BE!Y28+BG!Y28+CY!Y28+CZ!Y28+DE!Y28+DK!Y28+EE!Y28+EL!Y28+ES!Y28+FI!Y28+FR!Y28+HR!Y28+HU!Y28+IE!Y28+IT!Y28+LT!Y28+LU!Y28+LV!Y28+MT!Y28+NL!Y28+PL!Y28+PT!Y28+RO!Y28+SE!Y28+SI!Y28+SK!Y28+IS!Y28+NO!Y28</f>
        <v>9283.779464963709</v>
      </c>
      <c r="Z28" s="27">
        <f>AT!Z28+BE!Z28+BG!Z28+CY!Z28+CZ!Z28+DE!Z28+DK!Z28+EE!Z28+EL!Z28+ES!Z28+FI!Z28+FR!Z28+HR!Z28+HU!Z28+IE!Z28+IT!Z28+LT!Z28+LU!Z28+LV!Z28+MT!Z28+NL!Z28+PL!Z28+PT!Z28+RO!Z28+SE!Z28+SI!Z28+SK!Z28+IS!Z28+NO!Z28</f>
        <v>8735.5346143563766</v>
      </c>
      <c r="AA28" s="27">
        <f>AT!AA28+BE!AA28+BG!AA28+CY!AA28+CZ!AA28+DE!AA28+DK!AA28+EE!AA28+EL!AA28+ES!AA28+FI!AA28+FR!AA28+HR!AA28+HU!AA28+IE!AA28+IT!AA28+LT!AA28+LU!AA28+LV!AA28+MT!AA28+NL!AA28+PL!AA28+PT!AA28+RO!AA28+SE!AA28+SI!AA28+SK!AA28+IS!AA28+NO!AA28</f>
        <v>6396.9944849959475</v>
      </c>
      <c r="AB28" s="27">
        <f>AT!AB28+BE!AB28+BG!AB28+CY!AB28+CZ!AB28+DE!AB28+DK!AB28+EE!AB28+EL!AB28+ES!AB28+FI!AB28+FR!AB28+HR!AB28+HU!AB28+IE!AB28+IT!AB28+LT!AB28+LU!AB28+LV!AB28+MT!AB28+NL!AB28+PL!AB28+PT!AB28+RO!AB28+SE!AB28+SI!AB28+SK!AB28+IS!AB28+NO!AB28</f>
        <v>7294.5056676181202</v>
      </c>
      <c r="AC28" s="27">
        <f>AT!AC28+BE!AC28+BG!AC28+CY!AC28+CZ!AC28+DE!AC28+DK!AC28+EE!AC28+EL!AC28+ES!AC28+FI!AC28+FR!AC28+HR!AC28+HU!AC28+IE!AC28+IT!AC28+LT!AC28+LU!AC28+LV!AC28+MT!AC28+NL!AC28+PL!AC28+PT!AC28+RO!AC28+SE!AC28+SI!AC28+SK!AC28+IS!AC28+NO!AC28</f>
        <v>8044.4568186961806</v>
      </c>
      <c r="AD28" s="27">
        <f>AT!AD28+BE!AD28+BG!AD28+CY!AD28+CZ!AD28+DE!AD28+DK!AD28+EE!AD28+EL!AD28+ES!AD28+FI!AD28+FR!AD28+HR!AD28+HU!AD28+IE!AD28+IT!AD28+LT!AD28+LU!AD28+LV!AD28+MT!AD28+NL!AD28+PL!AD28+PT!AD28+RO!AD28+SE!AD28+SI!AD28+SK!AD28+IS!AD28+NO!AD28</f>
        <v>8448.7494491164634</v>
      </c>
      <c r="AE28" s="27">
        <f>AT!AE28+BE!AE28+BG!AE28+CY!AE28+CZ!AE28+DE!AE28+DK!AE28+EE!AE28+EL!AE28+ES!AE28+FI!AE28+FR!AE28+HR!AE28+HU!AE28+IE!AE28+IT!AE28+LT!AE28+LU!AE28+LV!AE28+MT!AE28+NL!AE28+PL!AE28+PT!AE28+RO!AE28+SE!AE28+SI!AE28+SK!AE28+IS!AE28+NO!AE28</f>
        <v>8377.0570591370051</v>
      </c>
      <c r="AF28" s="27">
        <f>AT!AF28+BE!AF28+BG!AF28+CY!AF28+CZ!AF28+DE!AF28+DK!AF28+EE!AF28+EL!AF28+ES!AF28+FI!AF28+FR!AF28+HR!AF28+HU!AF28+IE!AF28+IT!AF28+LT!AF28+LU!AF28+LV!AF28+MT!AF28+NL!AF28+PL!AF28+PT!AF28+RO!AF28+SE!AF28+SI!AF28+SK!AF28+IS!AF28+NO!AF28</f>
        <v>5446.4015252156942</v>
      </c>
      <c r="AG28" s="27">
        <f>AT!AG28+BE!AG28+BG!AG28+CY!AG28+CZ!AG28+DE!AG28+DK!AG28+EE!AG28+EL!AG28+ES!AG28+FI!AG28+FR!AG28+HR!AG28+HU!AG28+IE!AG28+IT!AG28+LT!AG28+LU!AG28+LV!AG28+MT!AG28+NL!AG28+PL!AG28+PT!AG28+RO!AG28+SE!AG28+SI!AG28+SK!AG28+IS!AG28+NO!AG28</f>
        <v>5341.2645802537527</v>
      </c>
      <c r="AH28" s="27">
        <f>AT!AH28+BE!AH28+BG!AH28+CY!AH28+CZ!AH28+DE!AH28+DK!AH28+EE!AH28+EL!AH28+ES!AH28+FI!AH28+FR!AH28+HR!AH28+HU!AH28+IE!AH28+IT!AH28+LT!AH28+LU!AH28+LV!AH28+MT!AH28+NL!AH28+PL!AH28+PT!AH28+RO!AH28+SE!AH28+SI!AH28+SK!AH28+IS!AH28+NO!AH28</f>
        <v>6283.4921076106057</v>
      </c>
      <c r="AI28" s="27">
        <f>AT!AI28+BE!AI28+BG!AI28+CY!AI28+CZ!AI28+DE!AI28+DK!AI28+EE!AI28+EL!AI28+ES!AI28+FI!AI28+FR!AI28+HR!AI28+HU!AI28+IE!AI28+IT!AI28+LT!AI28+LU!AI28+LV!AI28+MT!AI28+NL!AI28+PL!AI28+PT!AI28+RO!AI28+SE!AI28+SI!AI28+SK!AI28+IS!AI28+NO!AI28</f>
        <v>7249.5615793212646</v>
      </c>
    </row>
    <row r="29" spans="1:35" x14ac:dyDescent="0.25">
      <c r="A29" s="26" t="s">
        <v>15</v>
      </c>
      <c r="B29" s="27">
        <f>AT!B29+BE!B29+BG!B29+CY!B29+CZ!B29+DE!B29+DK!B29+EE!B29+EL!B29+ES!B29+FI!B29+FR!B29+HR!B29+HU!B29+IE!B29+IT!B29+LT!B29+LU!B29+LV!B29+MT!B29+NL!B29+PL!B29+PT!B29+RO!B29+SE!B29+SI!B29+SK!B29+IS!B29+NO!B29</f>
        <v>0</v>
      </c>
      <c r="C29" s="27">
        <f>AT!C29+BE!C29+BG!C29+CY!C29+CZ!C29+DE!C29+DK!C29+EE!C29+EL!C29+ES!C29+FI!C29+FR!C29+HR!C29+HU!C29+IE!C29+IT!C29+LT!C29+LU!C29+LV!C29+MT!C29+NL!C29+PL!C29+PT!C29+RO!C29+SE!C29+SI!C29+SK!C29+IS!C29+NO!C29</f>
        <v>0</v>
      </c>
      <c r="D29" s="27">
        <f>AT!D29+BE!D29+BG!D29+CY!D29+CZ!D29+DE!D29+DK!D29+EE!D29+EL!D29+ES!D29+FI!D29+FR!D29+HR!D29+HU!D29+IE!D29+IT!D29+LT!D29+LU!D29+LV!D29+MT!D29+NL!D29+PL!D29+PT!D29+RO!D29+SE!D29+SI!D29+SK!D29+IS!D29+NO!D29</f>
        <v>0</v>
      </c>
      <c r="E29" s="27">
        <f>AT!E29+BE!E29+BG!E29+CY!E29+CZ!E29+DE!E29+DK!E29+EE!E29+EL!E29+ES!E29+FI!E29+FR!E29+HR!E29+HU!E29+IE!E29+IT!E29+LT!E29+LU!E29+LV!E29+MT!E29+NL!E29+PL!E29+PT!E29+RO!E29+SE!E29+SI!E29+SK!E29+IS!E29+NO!E29</f>
        <v>0</v>
      </c>
      <c r="F29" s="27">
        <f>AT!F29+BE!F29+BG!F29+CY!F29+CZ!F29+DE!F29+DK!F29+EE!F29+EL!F29+ES!F29+FI!F29+FR!F29+HR!F29+HU!F29+IE!F29+IT!F29+LT!F29+LU!F29+LV!F29+MT!F29+NL!F29+PL!F29+PT!F29+RO!F29+SE!F29+SI!F29+SK!F29+IS!F29+NO!F29</f>
        <v>0</v>
      </c>
      <c r="G29" s="27">
        <f>AT!G29+BE!G29+BG!G29+CY!G29+CZ!G29+DE!G29+DK!G29+EE!G29+EL!G29+ES!G29+FI!G29+FR!G29+HR!G29+HU!G29+IE!G29+IT!G29+LT!G29+LU!G29+LV!G29+MT!G29+NL!G29+PL!G29+PT!G29+RO!G29+SE!G29+SI!G29+SK!G29+IS!G29+NO!G29</f>
        <v>0</v>
      </c>
      <c r="H29" s="27">
        <f>AT!H29+BE!H29+BG!H29+CY!H29+CZ!H29+DE!H29+DK!H29+EE!H29+EL!H29+ES!H29+FI!H29+FR!H29+HR!H29+HU!H29+IE!H29+IT!H29+LT!H29+LU!H29+LV!H29+MT!H29+NL!H29+PL!H29+PT!H29+RO!H29+SE!H29+SI!H29+SK!H29+IS!H29+NO!H29</f>
        <v>0</v>
      </c>
      <c r="I29" s="27">
        <f>AT!I29+BE!I29+BG!I29+CY!I29+CZ!I29+DE!I29+DK!I29+EE!I29+EL!I29+ES!I29+FI!I29+FR!I29+HR!I29+HU!I29+IE!I29+IT!I29+LT!I29+LU!I29+LV!I29+MT!I29+NL!I29+PL!I29+PT!I29+RO!I29+SE!I29+SI!I29+SK!I29+IS!I29+NO!I29</f>
        <v>0</v>
      </c>
      <c r="J29" s="27">
        <f>AT!J29+BE!J29+BG!J29+CY!J29+CZ!J29+DE!J29+DK!J29+EE!J29+EL!J29+ES!J29+FI!J29+FR!J29+HR!J29+HU!J29+IE!J29+IT!J29+LT!J29+LU!J29+LV!J29+MT!J29+NL!J29+PL!J29+PT!J29+RO!J29+SE!J29+SI!J29+SK!J29+IS!J29+NO!J29</f>
        <v>0</v>
      </c>
      <c r="K29" s="27">
        <f>AT!K29+BE!K29+BG!K29+CY!K29+CZ!K29+DE!K29+DK!K29+EE!K29+EL!K29+ES!K29+FI!K29+FR!K29+HR!K29+HU!K29+IE!K29+IT!K29+LT!K29+LU!K29+LV!K29+MT!K29+NL!K29+PL!K29+PT!K29+RO!K29+SE!K29+SI!K29+SK!K29+IS!K29+NO!K29</f>
        <v>0</v>
      </c>
      <c r="L29" s="27">
        <f>AT!L29+BE!L29+BG!L29+CY!L29+CZ!L29+DE!L29+DK!L29+EE!L29+EL!L29+ES!L29+FI!L29+FR!L29+HR!L29+HU!L29+IE!L29+IT!L29+LT!L29+LU!L29+LV!L29+MT!L29+NL!L29+PL!L29+PT!L29+RO!L29+SE!L29+SI!L29+SK!L29+IS!L29+NO!L29</f>
        <v>0</v>
      </c>
      <c r="M29" s="27">
        <f>AT!M29+BE!M29+BG!M29+CY!M29+CZ!M29+DE!M29+DK!M29+EE!M29+EL!M29+ES!M29+FI!M29+FR!M29+HR!M29+HU!M29+IE!M29+IT!M29+LT!M29+LU!M29+LV!M29+MT!M29+NL!M29+PL!M29+PT!M29+RO!M29+SE!M29+SI!M29+SK!M29+IS!M29+NO!M29</f>
        <v>0</v>
      </c>
      <c r="N29" s="27">
        <f>AT!N29+BE!N29+BG!N29+CY!N29+CZ!N29+DE!N29+DK!N29+EE!N29+EL!N29+ES!N29+FI!N29+FR!N29+HR!N29+HU!N29+IE!N29+IT!N29+LT!N29+LU!N29+LV!N29+MT!N29+NL!N29+PL!N29+PT!N29+RO!N29+SE!N29+SI!N29+SK!N29+IS!N29+NO!N29</f>
        <v>0</v>
      </c>
      <c r="O29" s="27">
        <f>AT!O29+BE!O29+BG!O29+CY!O29+CZ!O29+DE!O29+DK!O29+EE!O29+EL!O29+ES!O29+FI!O29+FR!O29+HR!O29+HU!O29+IE!O29+IT!O29+LT!O29+LU!O29+LV!O29+MT!O29+NL!O29+PL!O29+PT!O29+RO!O29+SE!O29+SI!O29+SK!O29+IS!O29+NO!O29</f>
        <v>0</v>
      </c>
      <c r="P29" s="27">
        <f>AT!P29+BE!P29+BG!P29+CY!P29+CZ!P29+DE!P29+DK!P29+EE!P29+EL!P29+ES!P29+FI!P29+FR!P29+HR!P29+HU!P29+IE!P29+IT!P29+LT!P29+LU!P29+LV!P29+MT!P29+NL!P29+PL!P29+PT!P29+RO!P29+SE!P29+SI!P29+SK!P29+IS!P29+NO!P29</f>
        <v>0</v>
      </c>
      <c r="Q29" s="27">
        <f>AT!Q29+BE!Q29+BG!Q29+CY!Q29+CZ!Q29+DE!Q29+DK!Q29+EE!Q29+EL!Q29+ES!Q29+FI!Q29+FR!Q29+HR!Q29+HU!Q29+IE!Q29+IT!Q29+LT!Q29+LU!Q29+LV!Q29+MT!Q29+NL!Q29+PL!Q29+PT!Q29+RO!Q29+SE!Q29+SI!Q29+SK!Q29+IS!Q29+NO!Q29</f>
        <v>0</v>
      </c>
      <c r="R29" s="27">
        <f>AT!R29+BE!R29+BG!R29+CY!R29+CZ!R29+DE!R29+DK!R29+EE!R29+EL!R29+ES!R29+FI!R29+FR!R29+HR!R29+HU!R29+IE!R29+IT!R29+LT!R29+LU!R29+LV!R29+MT!R29+NL!R29+PL!R29+PT!R29+RO!R29+SE!R29+SI!R29+SK!R29+IS!R29+NO!R29</f>
        <v>0</v>
      </c>
      <c r="S29" s="27">
        <f>AT!S29+BE!S29+BG!S29+CY!S29+CZ!S29+DE!S29+DK!S29+EE!S29+EL!S29+ES!S29+FI!S29+FR!S29+HR!S29+HU!S29+IE!S29+IT!S29+LT!S29+LU!S29+LV!S29+MT!S29+NL!S29+PL!S29+PT!S29+RO!S29+SE!S29+SI!S29+SK!S29+IS!S29+NO!S29</f>
        <v>0</v>
      </c>
      <c r="T29" s="27">
        <f>AT!T29+BE!T29+BG!T29+CY!T29+CZ!T29+DE!T29+DK!T29+EE!T29+EL!T29+ES!T29+FI!T29+FR!T29+HR!T29+HU!T29+IE!T29+IT!T29+LT!T29+LU!T29+LV!T29+MT!T29+NL!T29+PL!T29+PT!T29+RO!T29+SE!T29+SI!T29+SK!T29+IS!T29+NO!T29</f>
        <v>0</v>
      </c>
      <c r="U29" s="27">
        <f>AT!U29+BE!U29+BG!U29+CY!U29+CZ!U29+DE!U29+DK!U29+EE!U29+EL!U29+ES!U29+FI!U29+FR!U29+HR!U29+HU!U29+IE!U29+IT!U29+LT!U29+LU!U29+LV!U29+MT!U29+NL!U29+PL!U29+PT!U29+RO!U29+SE!U29+SI!U29+SK!U29+IS!U29+NO!U29</f>
        <v>0</v>
      </c>
      <c r="V29" s="27">
        <f>AT!V29+BE!V29+BG!V29+CY!V29+CZ!V29+DE!V29+DK!V29+EE!V29+EL!V29+ES!V29+FI!V29+FR!V29+HR!V29+HU!V29+IE!V29+IT!V29+LT!V29+LU!V29+LV!V29+MT!V29+NL!V29+PL!V29+PT!V29+RO!V29+SE!V29+SI!V29+SK!V29+IS!V29+NO!V29</f>
        <v>0</v>
      </c>
      <c r="W29" s="27">
        <f>AT!W29+BE!W29+BG!W29+CY!W29+CZ!W29+DE!W29+DK!W29+EE!W29+EL!W29+ES!W29+FI!W29+FR!W29+HR!W29+HU!W29+IE!W29+IT!W29+LT!W29+LU!W29+LV!W29+MT!W29+NL!W29+PL!W29+PT!W29+RO!W29+SE!W29+SI!W29+SK!W29+IS!W29+NO!W29</f>
        <v>0.43920361599440422</v>
      </c>
      <c r="X29" s="27">
        <f>AT!X29+BE!X29+BG!X29+CY!X29+CZ!X29+DE!X29+DK!X29+EE!X29+EL!X29+ES!X29+FI!X29+FR!X29+HR!X29+HU!X29+IE!X29+IT!X29+LT!X29+LU!X29+LV!X29+MT!X29+NL!X29+PL!X29+PT!X29+RO!X29+SE!X29+SI!X29+SK!X29+IS!X29+NO!X29</f>
        <v>0.44140869907387215</v>
      </c>
      <c r="Y29" s="27">
        <f>AT!Y29+BE!Y29+BG!Y29+CY!Y29+CZ!Y29+DE!Y29+DK!Y29+EE!Y29+EL!Y29+ES!Y29+FI!Y29+FR!Y29+HR!Y29+HU!Y29+IE!Y29+IT!Y29+LT!Y29+LU!Y29+LV!Y29+MT!Y29+NL!Y29+PL!Y29+PT!Y29+RO!Y29+SE!Y29+SI!Y29+SK!Y29+IS!Y29+NO!Y29</f>
        <v>0.44858860310896814</v>
      </c>
      <c r="Z29" s="27">
        <f>AT!Z29+BE!Z29+BG!Z29+CY!Z29+CZ!Z29+DE!Z29+DK!Z29+EE!Z29+EL!Z29+ES!Z29+FI!Z29+FR!Z29+HR!Z29+HU!Z29+IE!Z29+IT!Z29+LT!Z29+LU!Z29+LV!Z29+MT!Z29+NL!Z29+PL!Z29+PT!Z29+RO!Z29+SE!Z29+SI!Z29+SK!Z29+IS!Z29+NO!Z29</f>
        <v>0.46829702598952294</v>
      </c>
      <c r="AA29" s="27">
        <f>AT!AA29+BE!AA29+BG!AA29+CY!AA29+CZ!AA29+DE!AA29+DK!AA29+EE!AA29+EL!AA29+ES!AA29+FI!AA29+FR!AA29+HR!AA29+HU!AA29+IE!AA29+IT!AA29+LT!AA29+LU!AA29+LV!AA29+MT!AA29+NL!AA29+PL!AA29+PT!AA29+RO!AA29+SE!AA29+SI!AA29+SK!AA29+IS!AA29+NO!AA29</f>
        <v>0.45233632220784314</v>
      </c>
      <c r="AB29" s="27">
        <f>AT!AB29+BE!AB29+BG!AB29+CY!AB29+CZ!AB29+DE!AB29+DK!AB29+EE!AB29+EL!AB29+ES!AB29+FI!AB29+FR!AB29+HR!AB29+HU!AB29+IE!AB29+IT!AB29+LT!AB29+LU!AB29+LV!AB29+MT!AB29+NL!AB29+PL!AB29+PT!AB29+RO!AB29+SE!AB29+SI!AB29+SK!AB29+IS!AB29+NO!AB29</f>
        <v>0.47151713849567528</v>
      </c>
      <c r="AC29" s="27">
        <f>AT!AC29+BE!AC29+BG!AC29+CY!AC29+CZ!AC29+DE!AC29+DK!AC29+EE!AC29+EL!AC29+ES!AC29+FI!AC29+FR!AC29+HR!AC29+HU!AC29+IE!AC29+IT!AC29+LT!AC29+LU!AC29+LV!AC29+MT!AC29+NL!AC29+PL!AC29+PT!AC29+RO!AC29+SE!AC29+SI!AC29+SK!AC29+IS!AC29+NO!AC29</f>
        <v>0.48666234471887893</v>
      </c>
      <c r="AD29" s="27">
        <f>AT!AD29+BE!AD29+BG!AD29+CY!AD29+CZ!AD29+DE!AD29+DK!AD29+EE!AD29+EL!AD29+ES!AD29+FI!AD29+FR!AD29+HR!AD29+HU!AD29+IE!AD29+IT!AD29+LT!AD29+LU!AD29+LV!AD29+MT!AD29+NL!AD29+PL!AD29+PT!AD29+RO!AD29+SE!AD29+SI!AD29+SK!AD29+IS!AD29+NO!AD29</f>
        <v>3.9260715330851457</v>
      </c>
      <c r="AE29" s="27">
        <f>AT!AE29+BE!AE29+BG!AE29+CY!AE29+CZ!AE29+DE!AE29+DK!AE29+EE!AE29+EL!AE29+ES!AE29+FI!AE29+FR!AE29+HR!AE29+HU!AE29+IE!AE29+IT!AE29+LT!AE29+LU!AE29+LV!AE29+MT!AE29+NL!AE29+PL!AE29+PT!AE29+RO!AE29+SE!AE29+SI!AE29+SK!AE29+IS!AE29+NO!AE29</f>
        <v>10.683683125705803</v>
      </c>
      <c r="AF29" s="27">
        <f>AT!AF29+BE!AF29+BG!AF29+CY!AF29+CZ!AF29+DE!AF29+DK!AF29+EE!AF29+EL!AF29+ES!AF29+FI!AF29+FR!AF29+HR!AF29+HU!AF29+IE!AF29+IT!AF29+LT!AF29+LU!AF29+LV!AF29+MT!AF29+NL!AF29+PL!AF29+PT!AF29+RO!AF29+SE!AF29+SI!AF29+SK!AF29+IS!AF29+NO!AF29</f>
        <v>46.204547828591082</v>
      </c>
      <c r="AG29" s="27">
        <f>AT!AG29+BE!AG29+BG!AG29+CY!AG29+CZ!AG29+DE!AG29+DK!AG29+EE!AG29+EL!AG29+ES!AG29+FI!AG29+FR!AG29+HR!AG29+HU!AG29+IE!AG29+IT!AG29+LT!AG29+LU!AG29+LV!AG29+MT!AG29+NL!AG29+PL!AG29+PT!AG29+RO!AG29+SE!AG29+SI!AG29+SK!AG29+IS!AG29+NO!AG29</f>
        <v>32.53440599608016</v>
      </c>
      <c r="AH29" s="27">
        <f>AT!AH29+BE!AH29+BG!AH29+CY!AH29+CZ!AH29+DE!AH29+DK!AH29+EE!AH29+EL!AH29+ES!AH29+FI!AH29+FR!AH29+HR!AH29+HU!AH29+IE!AH29+IT!AH29+LT!AH29+LU!AH29+LV!AH29+MT!AH29+NL!AH29+PL!AH29+PT!AH29+RO!AH29+SE!AH29+SI!AH29+SK!AH29+IS!AH29+NO!AH29</f>
        <v>90.729767212716112</v>
      </c>
      <c r="AI29" s="27">
        <f>AT!AI29+BE!AI29+BG!AI29+CY!AI29+CZ!AI29+DE!AI29+DK!AI29+EE!AI29+EL!AI29+ES!AI29+FI!AI29+FR!AI29+HR!AI29+HU!AI29+IE!AI29+IT!AI29+LT!AI29+LU!AI29+LV!AI29+MT!AI29+NL!AI29+PL!AI29+PT!AI29+RO!AI29+SE!AI29+SI!AI29+SK!AI29+IS!AI29+NO!AI29</f>
        <v>74.519223031159683</v>
      </c>
    </row>
    <row r="30" spans="1:35" x14ac:dyDescent="0.25">
      <c r="A30" s="26" t="s">
        <v>16</v>
      </c>
      <c r="B30" s="27">
        <f>AT!B30+BE!B30+BG!B30+CY!B30+CZ!B30+DE!B30+DK!B30+EE!B30+EL!B30+ES!B30+FI!B30+FR!B30+HR!B30+HU!B30+IE!B30+IT!B30+LT!B30+LU!B30+LV!B30+MT!B30+NL!B30+PL!B30+PT!B30+RO!B30+SE!B30+SI!B30+SK!B30+IS!B30+NO!B30</f>
        <v>0</v>
      </c>
      <c r="C30" s="27">
        <f>AT!C30+BE!C30+BG!C30+CY!C30+CZ!C30+DE!C30+DK!C30+EE!C30+EL!C30+ES!C30+FI!C30+FR!C30+HR!C30+HU!C30+IE!C30+IT!C30+LT!C30+LU!C30+LV!C30+MT!C30+NL!C30+PL!C30+PT!C30+RO!C30+SE!C30+SI!C30+SK!C30+IS!C30+NO!C30</f>
        <v>0</v>
      </c>
      <c r="D30" s="27">
        <f>AT!D30+BE!D30+BG!D30+CY!D30+CZ!D30+DE!D30+DK!D30+EE!D30+EL!D30+ES!D30+FI!D30+FR!D30+HR!D30+HU!D30+IE!D30+IT!D30+LT!D30+LU!D30+LV!D30+MT!D30+NL!D30+PL!D30+PT!D30+RO!D30+SE!D30+SI!D30+SK!D30+IS!D30+NO!D30</f>
        <v>0</v>
      </c>
      <c r="E30" s="27">
        <f>AT!E30+BE!E30+BG!E30+CY!E30+CZ!E30+DE!E30+DK!E30+EE!E30+EL!E30+ES!E30+FI!E30+FR!E30+HR!E30+HU!E30+IE!E30+IT!E30+LT!E30+LU!E30+LV!E30+MT!E30+NL!E30+PL!E30+PT!E30+RO!E30+SE!E30+SI!E30+SK!E30+IS!E30+NO!E30</f>
        <v>0</v>
      </c>
      <c r="F30" s="27">
        <f>AT!F30+BE!F30+BG!F30+CY!F30+CZ!F30+DE!F30+DK!F30+EE!F30+EL!F30+ES!F30+FI!F30+FR!F30+HR!F30+HU!F30+IE!F30+IT!F30+LT!F30+LU!F30+LV!F30+MT!F30+NL!F30+PL!F30+PT!F30+RO!F30+SE!F30+SI!F30+SK!F30+IS!F30+NO!F30</f>
        <v>0</v>
      </c>
      <c r="G30" s="27">
        <f>AT!G30+BE!G30+BG!G30+CY!G30+CZ!G30+DE!G30+DK!G30+EE!G30+EL!G30+ES!G30+FI!G30+FR!G30+HR!G30+HU!G30+IE!G30+IT!G30+LT!G30+LU!G30+LV!G30+MT!G30+NL!G30+PL!G30+PT!G30+RO!G30+SE!G30+SI!G30+SK!G30+IS!G30+NO!G30</f>
        <v>0</v>
      </c>
      <c r="H30" s="27">
        <f>AT!H30+BE!H30+BG!H30+CY!H30+CZ!H30+DE!H30+DK!H30+EE!H30+EL!H30+ES!H30+FI!H30+FR!H30+HR!H30+HU!H30+IE!H30+IT!H30+LT!H30+LU!H30+LV!H30+MT!H30+NL!H30+PL!H30+PT!H30+RO!H30+SE!H30+SI!H30+SK!H30+IS!H30+NO!H30</f>
        <v>0</v>
      </c>
      <c r="I30" s="27">
        <f>AT!I30+BE!I30+BG!I30+CY!I30+CZ!I30+DE!I30+DK!I30+EE!I30+EL!I30+ES!I30+FI!I30+FR!I30+HR!I30+HU!I30+IE!I30+IT!I30+LT!I30+LU!I30+LV!I30+MT!I30+NL!I30+PL!I30+PT!I30+RO!I30+SE!I30+SI!I30+SK!I30+IS!I30+NO!I30</f>
        <v>0</v>
      </c>
      <c r="J30" s="27">
        <f>AT!J30+BE!J30+BG!J30+CY!J30+CZ!J30+DE!J30+DK!J30+EE!J30+EL!J30+ES!J30+FI!J30+FR!J30+HR!J30+HU!J30+IE!J30+IT!J30+LT!J30+LU!J30+LV!J30+MT!J30+NL!J30+PL!J30+PT!J30+RO!J30+SE!J30+SI!J30+SK!J30+IS!J30+NO!J30</f>
        <v>0</v>
      </c>
      <c r="K30" s="27">
        <f>AT!K30+BE!K30+BG!K30+CY!K30+CZ!K30+DE!K30+DK!K30+EE!K30+EL!K30+ES!K30+FI!K30+FR!K30+HR!K30+HU!K30+IE!K30+IT!K30+LT!K30+LU!K30+LV!K30+MT!K30+NL!K30+PL!K30+PT!K30+RO!K30+SE!K30+SI!K30+SK!K30+IS!K30+NO!K30</f>
        <v>0</v>
      </c>
      <c r="L30" s="27">
        <f>AT!L30+BE!L30+BG!L30+CY!L30+CZ!L30+DE!L30+DK!L30+EE!L30+EL!L30+ES!L30+FI!L30+FR!L30+HR!L30+HU!L30+IE!L30+IT!L30+LT!L30+LU!L30+LV!L30+MT!L30+NL!L30+PL!L30+PT!L30+RO!L30+SE!L30+SI!L30+SK!L30+IS!L30+NO!L30</f>
        <v>0</v>
      </c>
      <c r="M30" s="27">
        <f>AT!M30+BE!M30+BG!M30+CY!M30+CZ!M30+DE!M30+DK!M30+EE!M30+EL!M30+ES!M30+FI!M30+FR!M30+HR!M30+HU!M30+IE!M30+IT!M30+LT!M30+LU!M30+LV!M30+MT!M30+NL!M30+PL!M30+PT!M30+RO!M30+SE!M30+SI!M30+SK!M30+IS!M30+NO!M30</f>
        <v>0</v>
      </c>
      <c r="N30" s="27">
        <f>AT!N30+BE!N30+BG!N30+CY!N30+CZ!N30+DE!N30+DK!N30+EE!N30+EL!N30+ES!N30+FI!N30+FR!N30+HR!N30+HU!N30+IE!N30+IT!N30+LT!N30+LU!N30+LV!N30+MT!N30+NL!N30+PL!N30+PT!N30+RO!N30+SE!N30+SI!N30+SK!N30+IS!N30+NO!N30</f>
        <v>0</v>
      </c>
      <c r="O30" s="27">
        <f>AT!O30+BE!O30+BG!O30+CY!O30+CZ!O30+DE!O30+DK!O30+EE!O30+EL!O30+ES!O30+FI!O30+FR!O30+HR!O30+HU!O30+IE!O30+IT!O30+LT!O30+LU!O30+LV!O30+MT!O30+NL!O30+PL!O30+PT!O30+RO!O30+SE!O30+SI!O30+SK!O30+IS!O30+NO!O30</f>
        <v>0</v>
      </c>
      <c r="P30" s="27">
        <f>AT!P30+BE!P30+BG!P30+CY!P30+CZ!P30+DE!P30+DK!P30+EE!P30+EL!P30+ES!P30+FI!P30+FR!P30+HR!P30+HU!P30+IE!P30+IT!P30+LT!P30+LU!P30+LV!P30+MT!P30+NL!P30+PL!P30+PT!P30+RO!P30+SE!P30+SI!P30+SK!P30+IS!P30+NO!P30</f>
        <v>0</v>
      </c>
      <c r="Q30" s="27">
        <f>AT!Q30+BE!Q30+BG!Q30+CY!Q30+CZ!Q30+DE!Q30+DK!Q30+EE!Q30+EL!Q30+ES!Q30+FI!Q30+FR!Q30+HR!Q30+HU!Q30+IE!Q30+IT!Q30+LT!Q30+LU!Q30+LV!Q30+MT!Q30+NL!Q30+PL!Q30+PT!Q30+RO!Q30+SE!Q30+SI!Q30+SK!Q30+IS!Q30+NO!Q30</f>
        <v>0</v>
      </c>
      <c r="R30" s="27">
        <f>AT!R30+BE!R30+BG!R30+CY!R30+CZ!R30+DE!R30+DK!R30+EE!R30+EL!R30+ES!R30+FI!R30+FR!R30+HR!R30+HU!R30+IE!R30+IT!R30+LT!R30+LU!R30+LV!R30+MT!R30+NL!R30+PL!R30+PT!R30+RO!R30+SE!R30+SI!R30+SK!R30+IS!R30+NO!R30</f>
        <v>0</v>
      </c>
      <c r="S30" s="27">
        <f>AT!S30+BE!S30+BG!S30+CY!S30+CZ!S30+DE!S30+DK!S30+EE!S30+EL!S30+ES!S30+FI!S30+FR!S30+HR!S30+HU!S30+IE!S30+IT!S30+LT!S30+LU!S30+LV!S30+MT!S30+NL!S30+PL!S30+PT!S30+RO!S30+SE!S30+SI!S30+SK!S30+IS!S30+NO!S30</f>
        <v>0</v>
      </c>
      <c r="T30" s="27">
        <f>AT!T30+BE!T30+BG!T30+CY!T30+CZ!T30+DE!T30+DK!T30+EE!T30+EL!T30+ES!T30+FI!T30+FR!T30+HR!T30+HU!T30+IE!T30+IT!T30+LT!T30+LU!T30+LV!T30+MT!T30+NL!T30+PL!T30+PT!T30+RO!T30+SE!T30+SI!T30+SK!T30+IS!T30+NO!T30</f>
        <v>0</v>
      </c>
      <c r="U30" s="27">
        <f>AT!U30+BE!U30+BG!U30+CY!U30+CZ!U30+DE!U30+DK!U30+EE!U30+EL!U30+ES!U30+FI!U30+FR!U30+HR!U30+HU!U30+IE!U30+IT!U30+LT!U30+LU!U30+LV!U30+MT!U30+NL!U30+PL!U30+PT!U30+RO!U30+SE!U30+SI!U30+SK!U30+IS!U30+NO!U30</f>
        <v>0</v>
      </c>
      <c r="V30" s="27">
        <f>AT!V30+BE!V30+BG!V30+CY!V30+CZ!V30+DE!V30+DK!V30+EE!V30+EL!V30+ES!V30+FI!V30+FR!V30+HR!V30+HU!V30+IE!V30+IT!V30+LT!V30+LU!V30+LV!V30+MT!V30+NL!V30+PL!V30+PT!V30+RO!V30+SE!V30+SI!V30+SK!V30+IS!V30+NO!V30</f>
        <v>0</v>
      </c>
      <c r="W30" s="27">
        <f>AT!W30+BE!W30+BG!W30+CY!W30+CZ!W30+DE!W30+DK!W30+EE!W30+EL!W30+ES!W30+FI!W30+FR!W30+HR!W30+HU!W30+IE!W30+IT!W30+LT!W30+LU!W30+LV!W30+MT!W30+NL!W30+PL!W30+PT!W30+RO!W30+SE!W30+SI!W30+SK!W30+IS!W30+NO!W30</f>
        <v>0</v>
      </c>
      <c r="X30" s="27">
        <f>AT!X30+BE!X30+BG!X30+CY!X30+CZ!X30+DE!X30+DK!X30+EE!X30+EL!X30+ES!X30+FI!X30+FR!X30+HR!X30+HU!X30+IE!X30+IT!X30+LT!X30+LU!X30+LV!X30+MT!X30+NL!X30+PL!X30+PT!X30+RO!X30+SE!X30+SI!X30+SK!X30+IS!X30+NO!X30</f>
        <v>0</v>
      </c>
      <c r="Y30" s="27">
        <f>AT!Y30+BE!Y30+BG!Y30+CY!Y30+CZ!Y30+DE!Y30+DK!Y30+EE!Y30+EL!Y30+ES!Y30+FI!Y30+FR!Y30+HR!Y30+HU!Y30+IE!Y30+IT!Y30+LT!Y30+LU!Y30+LV!Y30+MT!Y30+NL!Y30+PL!Y30+PT!Y30+RO!Y30+SE!Y30+SI!Y30+SK!Y30+IS!Y30+NO!Y30</f>
        <v>6.8928747837372961E-2</v>
      </c>
      <c r="Z30" s="27">
        <f>AT!Z30+BE!Z30+BG!Z30+CY!Z30+CZ!Z30+DE!Z30+DK!Z30+EE!Z30+EL!Z30+ES!Z30+FI!Z30+FR!Z30+HR!Z30+HU!Z30+IE!Z30+IT!Z30+LT!Z30+LU!Z30+LV!Z30+MT!Z30+NL!Z30+PL!Z30+PT!Z30+RO!Z30+SE!Z30+SI!Z30+SK!Z30+IS!Z30+NO!Z30</f>
        <v>0.1167121676460563</v>
      </c>
      <c r="AA30" s="27">
        <f>AT!AA30+BE!AA30+BG!AA30+CY!AA30+CZ!AA30+DE!AA30+DK!AA30+EE!AA30+EL!AA30+ES!AA30+FI!AA30+FR!AA30+HR!AA30+HU!AA30+IE!AA30+IT!AA30+LT!AA30+LU!AA30+LV!AA30+MT!AA30+NL!AA30+PL!AA30+PT!AA30+RO!AA30+SE!AA30+SI!AA30+SK!AA30+IS!AA30+NO!AA30</f>
        <v>20.827500608560104</v>
      </c>
      <c r="AB30" s="27">
        <f>AT!AB30+BE!AB30+BG!AB30+CY!AB30+CZ!AB30+DE!AB30+DK!AB30+EE!AB30+EL!AB30+ES!AB30+FI!AB30+FR!AB30+HR!AB30+HU!AB30+IE!AB30+IT!AB30+LT!AB30+LU!AB30+LV!AB30+MT!AB30+NL!AB30+PL!AB30+PT!AB30+RO!AB30+SE!AB30+SI!AB30+SK!AB30+IS!AB30+NO!AB30</f>
        <v>26.460955692042898</v>
      </c>
      <c r="AC30" s="27">
        <f>AT!AC30+BE!AC30+BG!AC30+CY!AC30+CZ!AC30+DE!AC30+DK!AC30+EE!AC30+EL!AC30+ES!AC30+FI!AC30+FR!AC30+HR!AC30+HU!AC30+IE!AC30+IT!AC30+LT!AC30+LU!AC30+LV!AC30+MT!AC30+NL!AC30+PL!AC30+PT!AC30+RO!AC30+SE!AC30+SI!AC30+SK!AC30+IS!AC30+NO!AC30</f>
        <v>48.164562619063389</v>
      </c>
      <c r="AD30" s="27">
        <f>AT!AD30+BE!AD30+BG!AD30+CY!AD30+CZ!AD30+DE!AD30+DK!AD30+EE!AD30+EL!AD30+ES!AD30+FI!AD30+FR!AD30+HR!AD30+HU!AD30+IE!AD30+IT!AD30+LT!AD30+LU!AD30+LV!AD30+MT!AD30+NL!AD30+PL!AD30+PT!AD30+RO!AD30+SE!AD30+SI!AD30+SK!AD30+IS!AD30+NO!AD30</f>
        <v>55.490501542435808</v>
      </c>
      <c r="AE30" s="27">
        <f>AT!AE30+BE!AE30+BG!AE30+CY!AE30+CZ!AE30+DE!AE30+DK!AE30+EE!AE30+EL!AE30+ES!AE30+FI!AE30+FR!AE30+HR!AE30+HU!AE30+IE!AE30+IT!AE30+LT!AE30+LU!AE30+LV!AE30+MT!AE30+NL!AE30+PL!AE30+PT!AE30+RO!AE30+SE!AE30+SI!AE30+SK!AE30+IS!AE30+NO!AE30</f>
        <v>76.775921865741239</v>
      </c>
      <c r="AF30" s="27">
        <f>AT!AF30+BE!AF30+BG!AF30+CY!AF30+CZ!AF30+DE!AF30+DK!AF30+EE!AF30+EL!AF30+ES!AF30+FI!AF30+FR!AF30+HR!AF30+HU!AF30+IE!AF30+IT!AF30+LT!AF30+LU!AF30+LV!AF30+MT!AF30+NL!AF30+PL!AF30+PT!AF30+RO!AF30+SE!AF30+SI!AF30+SK!AF30+IS!AF30+NO!AF30</f>
        <v>74.141156827893639</v>
      </c>
      <c r="AG30" s="27">
        <f>AT!AG30+BE!AG30+BG!AG30+CY!AG30+CZ!AG30+DE!AG30+DK!AG30+EE!AG30+EL!AG30+ES!AG30+FI!AG30+FR!AG30+HR!AG30+HU!AG30+IE!AG30+IT!AG30+LT!AG30+LU!AG30+LV!AG30+MT!AG30+NL!AG30+PL!AG30+PT!AG30+RO!AG30+SE!AG30+SI!AG30+SK!AG30+IS!AG30+NO!AG30</f>
        <v>101.35786751703773</v>
      </c>
      <c r="AH30" s="27">
        <f>AT!AH30+BE!AH30+BG!AH30+CY!AH30+CZ!AH30+DE!AH30+DK!AH30+EE!AH30+EL!AH30+ES!AH30+FI!AH30+FR!AH30+HR!AH30+HU!AH30+IE!AH30+IT!AH30+LT!AH30+LU!AH30+LV!AH30+MT!AH30+NL!AH30+PL!AH30+PT!AH30+RO!AH30+SE!AH30+SI!AH30+SK!AH30+IS!AH30+NO!AH30</f>
        <v>71.377000775290625</v>
      </c>
      <c r="AI30" s="27">
        <f>AT!AI30+BE!AI30+BG!AI30+CY!AI30+CZ!AI30+DE!AI30+DK!AI30+EE!AI30+EL!AI30+ES!AI30+FI!AI30+FR!AI30+HR!AI30+HU!AI30+IE!AI30+IT!AI30+LT!AI30+LU!AI30+LV!AI30+MT!AI30+NL!AI30+PL!AI30+PT!AI30+RO!AI30+SE!AI30+SI!AI30+SK!AI30+IS!AI30+NO!AI30</f>
        <v>171.5445743039744</v>
      </c>
    </row>
    <row r="31" spans="1:35" x14ac:dyDescent="0.25">
      <c r="A31" s="28" t="s">
        <v>17</v>
      </c>
      <c r="B31" s="29">
        <f>AT!B31+BE!B31+BG!B31+CY!B31+CZ!B31+DE!B31+DK!B31+EE!B31+EL!B31+ES!B31+FI!B31+FR!B31+HR!B31+HU!B31+IE!B31+IT!B31+LT!B31+LU!B31+LV!B31+MT!B31+NL!B31+PL!B31+PT!B31+RO!B31+SE!B31+SI!B31+SK!B31+IS!B31+NO!B31</f>
        <v>0</v>
      </c>
      <c r="C31" s="29">
        <f>AT!C31+BE!C31+BG!C31+CY!C31+CZ!C31+DE!C31+DK!C31+EE!C31+EL!C31+ES!C31+FI!C31+FR!C31+HR!C31+HU!C31+IE!C31+IT!C31+LT!C31+LU!C31+LV!C31+MT!C31+NL!C31+PL!C31+PT!C31+RO!C31+SE!C31+SI!C31+SK!C31+IS!C31+NO!C31</f>
        <v>0</v>
      </c>
      <c r="D31" s="29">
        <f>AT!D31+BE!D31+BG!D31+CY!D31+CZ!D31+DE!D31+DK!D31+EE!D31+EL!D31+ES!D31+FI!D31+FR!D31+HR!D31+HU!D31+IE!D31+IT!D31+LT!D31+LU!D31+LV!D31+MT!D31+NL!D31+PL!D31+PT!D31+RO!D31+SE!D31+SI!D31+SK!D31+IS!D31+NO!D31</f>
        <v>0</v>
      </c>
      <c r="E31" s="29">
        <f>AT!E31+BE!E31+BG!E31+CY!E31+CZ!E31+DE!E31+DK!E31+EE!E31+EL!E31+ES!E31+FI!E31+FR!E31+HR!E31+HU!E31+IE!E31+IT!E31+LT!E31+LU!E31+LV!E31+MT!E31+NL!E31+PL!E31+PT!E31+RO!E31+SE!E31+SI!E31+SK!E31+IS!E31+NO!E31</f>
        <v>0</v>
      </c>
      <c r="F31" s="29">
        <f>AT!F31+BE!F31+BG!F31+CY!F31+CZ!F31+DE!F31+DK!F31+EE!F31+EL!F31+ES!F31+FI!F31+FR!F31+HR!F31+HU!F31+IE!F31+IT!F31+LT!F31+LU!F31+LV!F31+MT!F31+NL!F31+PL!F31+PT!F31+RO!F31+SE!F31+SI!F31+SK!F31+IS!F31+NO!F31</f>
        <v>0</v>
      </c>
      <c r="G31" s="29">
        <f>AT!G31+BE!G31+BG!G31+CY!G31+CZ!G31+DE!G31+DK!G31+EE!G31+EL!G31+ES!G31+FI!G31+FR!G31+HR!G31+HU!G31+IE!G31+IT!G31+LT!G31+LU!G31+LV!G31+MT!G31+NL!G31+PL!G31+PT!G31+RO!G31+SE!G31+SI!G31+SK!G31+IS!G31+NO!G31</f>
        <v>0</v>
      </c>
      <c r="H31" s="29">
        <f>AT!H31+BE!H31+BG!H31+CY!H31+CZ!H31+DE!H31+DK!H31+EE!H31+EL!H31+ES!H31+FI!H31+FR!H31+HR!H31+HU!H31+IE!H31+IT!H31+LT!H31+LU!H31+LV!H31+MT!H31+NL!H31+PL!H31+PT!H31+RO!H31+SE!H31+SI!H31+SK!H31+IS!H31+NO!H31</f>
        <v>0</v>
      </c>
      <c r="I31" s="29">
        <f>AT!I31+BE!I31+BG!I31+CY!I31+CZ!I31+DE!I31+DK!I31+EE!I31+EL!I31+ES!I31+FI!I31+FR!I31+HR!I31+HU!I31+IE!I31+IT!I31+LT!I31+LU!I31+LV!I31+MT!I31+NL!I31+PL!I31+PT!I31+RO!I31+SE!I31+SI!I31+SK!I31+IS!I31+NO!I31</f>
        <v>0</v>
      </c>
      <c r="J31" s="29">
        <f>AT!J31+BE!J31+BG!J31+CY!J31+CZ!J31+DE!J31+DK!J31+EE!J31+EL!J31+ES!J31+FI!J31+FR!J31+HR!J31+HU!J31+IE!J31+IT!J31+LT!J31+LU!J31+LV!J31+MT!J31+NL!J31+PL!J31+PT!J31+RO!J31+SE!J31+SI!J31+SK!J31+IS!J31+NO!J31</f>
        <v>0</v>
      </c>
      <c r="K31" s="29">
        <f>AT!K31+BE!K31+BG!K31+CY!K31+CZ!K31+DE!K31+DK!K31+EE!K31+EL!K31+ES!K31+FI!K31+FR!K31+HR!K31+HU!K31+IE!K31+IT!K31+LT!K31+LU!K31+LV!K31+MT!K31+NL!K31+PL!K31+PT!K31+RO!K31+SE!K31+SI!K31+SK!K31+IS!K31+NO!K31</f>
        <v>0</v>
      </c>
      <c r="L31" s="29">
        <f>AT!L31+BE!L31+BG!L31+CY!L31+CZ!L31+DE!L31+DK!L31+EE!L31+EL!L31+ES!L31+FI!L31+FR!L31+HR!L31+HU!L31+IE!L31+IT!L31+LT!L31+LU!L31+LV!L31+MT!L31+NL!L31+PL!L31+PT!L31+RO!L31+SE!L31+SI!L31+SK!L31+IS!L31+NO!L31</f>
        <v>0</v>
      </c>
      <c r="M31" s="29">
        <f>AT!M31+BE!M31+BG!M31+CY!M31+CZ!M31+DE!M31+DK!M31+EE!M31+EL!M31+ES!M31+FI!M31+FR!M31+HR!M31+HU!M31+IE!M31+IT!M31+LT!M31+LU!M31+LV!M31+MT!M31+NL!M31+PL!M31+PT!M31+RO!M31+SE!M31+SI!M31+SK!M31+IS!M31+NO!M31</f>
        <v>0</v>
      </c>
      <c r="N31" s="29">
        <f>AT!N31+BE!N31+BG!N31+CY!N31+CZ!N31+DE!N31+DK!N31+EE!N31+EL!N31+ES!N31+FI!N31+FR!N31+HR!N31+HU!N31+IE!N31+IT!N31+LT!N31+LU!N31+LV!N31+MT!N31+NL!N31+PL!N31+PT!N31+RO!N31+SE!N31+SI!N31+SK!N31+IS!N31+NO!N31</f>
        <v>0</v>
      </c>
      <c r="O31" s="29">
        <f>AT!O31+BE!O31+BG!O31+CY!O31+CZ!O31+DE!O31+DK!O31+EE!O31+EL!O31+ES!O31+FI!O31+FR!O31+HR!O31+HU!O31+IE!O31+IT!O31+LT!O31+LU!O31+LV!O31+MT!O31+NL!O31+PL!O31+PT!O31+RO!O31+SE!O31+SI!O31+SK!O31+IS!O31+NO!O31</f>
        <v>0</v>
      </c>
      <c r="P31" s="29">
        <f>AT!P31+BE!P31+BG!P31+CY!P31+CZ!P31+DE!P31+DK!P31+EE!P31+EL!P31+ES!P31+FI!P31+FR!P31+HR!P31+HU!P31+IE!P31+IT!P31+LT!P31+LU!P31+LV!P31+MT!P31+NL!P31+PL!P31+PT!P31+RO!P31+SE!P31+SI!P31+SK!P31+IS!P31+NO!P31</f>
        <v>0</v>
      </c>
      <c r="Q31" s="29">
        <f>AT!Q31+BE!Q31+BG!Q31+CY!Q31+CZ!Q31+DE!Q31+DK!Q31+EE!Q31+EL!Q31+ES!Q31+FI!Q31+FR!Q31+HR!Q31+HU!Q31+IE!Q31+IT!Q31+LT!Q31+LU!Q31+LV!Q31+MT!Q31+NL!Q31+PL!Q31+PT!Q31+RO!Q31+SE!Q31+SI!Q31+SK!Q31+IS!Q31+NO!Q31</f>
        <v>0</v>
      </c>
      <c r="R31" s="29">
        <f>AT!R31+BE!R31+BG!R31+CY!R31+CZ!R31+DE!R31+DK!R31+EE!R31+EL!R31+ES!R31+FI!R31+FR!R31+HR!R31+HU!R31+IE!R31+IT!R31+LT!R31+LU!R31+LV!R31+MT!R31+NL!R31+PL!R31+PT!R31+RO!R31+SE!R31+SI!R31+SK!R31+IS!R31+NO!R31</f>
        <v>0</v>
      </c>
      <c r="S31" s="29">
        <f>AT!S31+BE!S31+BG!S31+CY!S31+CZ!S31+DE!S31+DK!S31+EE!S31+EL!S31+ES!S31+FI!S31+FR!S31+HR!S31+HU!S31+IE!S31+IT!S31+LT!S31+LU!S31+LV!S31+MT!S31+NL!S31+PL!S31+PT!S31+RO!S31+SE!S31+SI!S31+SK!S31+IS!S31+NO!S31</f>
        <v>0</v>
      </c>
      <c r="T31" s="29">
        <f>AT!T31+BE!T31+BG!T31+CY!T31+CZ!T31+DE!T31+DK!T31+EE!T31+EL!T31+ES!T31+FI!T31+FR!T31+HR!T31+HU!T31+IE!T31+IT!T31+LT!T31+LU!T31+LV!T31+MT!T31+NL!T31+PL!T31+PT!T31+RO!T31+SE!T31+SI!T31+SK!T31+IS!T31+NO!T31</f>
        <v>0</v>
      </c>
      <c r="U31" s="29">
        <f>AT!U31+BE!U31+BG!U31+CY!U31+CZ!U31+DE!U31+DK!U31+EE!U31+EL!U31+ES!U31+FI!U31+FR!U31+HR!U31+HU!U31+IE!U31+IT!U31+LT!U31+LU!U31+LV!U31+MT!U31+NL!U31+PL!U31+PT!U31+RO!U31+SE!U31+SI!U31+SK!U31+IS!U31+NO!U31</f>
        <v>0</v>
      </c>
      <c r="V31" s="29">
        <f>AT!V31+BE!V31+BG!V31+CY!V31+CZ!V31+DE!V31+DK!V31+EE!V31+EL!V31+ES!V31+FI!V31+FR!V31+HR!V31+HU!V31+IE!V31+IT!V31+LT!V31+LU!V31+LV!V31+MT!V31+NL!V31+PL!V31+PT!V31+RO!V31+SE!V31+SI!V31+SK!V31+IS!V31+NO!V31</f>
        <v>0</v>
      </c>
      <c r="W31" s="29">
        <f>AT!W31+BE!W31+BG!W31+CY!W31+CZ!W31+DE!W31+DK!W31+EE!W31+EL!W31+ES!W31+FI!W31+FR!W31+HR!W31+HU!W31+IE!W31+IT!W31+LT!W31+LU!W31+LV!W31+MT!W31+NL!W31+PL!W31+PT!W31+RO!W31+SE!W31+SI!W31+SK!W31+IS!W31+NO!W31</f>
        <v>0</v>
      </c>
      <c r="X31" s="29">
        <f>AT!X31+BE!X31+BG!X31+CY!X31+CZ!X31+DE!X31+DK!X31+EE!X31+EL!X31+ES!X31+FI!X31+FR!X31+HR!X31+HU!X31+IE!X31+IT!X31+LT!X31+LU!X31+LV!X31+MT!X31+NL!X31+PL!X31+PT!X31+RO!X31+SE!X31+SI!X31+SK!X31+IS!X31+NO!X31</f>
        <v>0</v>
      </c>
      <c r="Y31" s="29">
        <f>AT!Y31+BE!Y31+BG!Y31+CY!Y31+CZ!Y31+DE!Y31+DK!Y31+EE!Y31+EL!Y31+ES!Y31+FI!Y31+FR!Y31+HR!Y31+HU!Y31+IE!Y31+IT!Y31+LT!Y31+LU!Y31+LV!Y31+MT!Y31+NL!Y31+PL!Y31+PT!Y31+RO!Y31+SE!Y31+SI!Y31+SK!Y31+IS!Y31+NO!Y31</f>
        <v>8.097835495666566E-5</v>
      </c>
      <c r="Z31" s="29">
        <f>AT!Z31+BE!Z31+BG!Z31+CY!Z31+CZ!Z31+DE!Z31+DK!Z31+EE!Z31+EL!Z31+ES!Z31+FI!Z31+FR!Z31+HR!Z31+HU!Z31+IE!Z31+IT!Z31+LT!Z31+LU!Z31+LV!Z31+MT!Z31+NL!Z31+PL!Z31+PT!Z31+RO!Z31+SE!Z31+SI!Z31+SK!Z31+IS!Z31+NO!Z31</f>
        <v>2.0744945736163767E-4</v>
      </c>
      <c r="AA31" s="29">
        <f>AT!AA31+BE!AA31+BG!AA31+CY!AA31+CZ!AA31+DE!AA31+DK!AA31+EE!AA31+EL!AA31+ES!AA31+FI!AA31+FR!AA31+HR!AA31+HU!AA31+IE!AA31+IT!AA31+LT!AA31+LU!AA31+LV!AA31+MT!AA31+NL!AA31+PL!AA31+PT!AA31+RO!AA31+SE!AA31+SI!AA31+SK!AA31+IS!AA31+NO!AA31</f>
        <v>3.6525491138864708E-4</v>
      </c>
      <c r="AB31" s="29">
        <f>AT!AB31+BE!AB31+BG!AB31+CY!AB31+CZ!AB31+DE!AB31+DK!AB31+EE!AB31+EL!AB31+ES!AB31+FI!AB31+FR!AB31+HR!AB31+HU!AB31+IE!AB31+IT!AB31+LT!AB31+LU!AB31+LV!AB31+MT!AB31+NL!AB31+PL!AB31+PT!AB31+RO!AB31+SE!AB31+SI!AB31+SK!AB31+IS!AB31+NO!AB31</f>
        <v>9.9563819819657251E-4</v>
      </c>
      <c r="AC31" s="29">
        <f>AT!AC31+BE!AC31+BG!AC31+CY!AC31+CZ!AC31+DE!AC31+DK!AC31+EE!AC31+EL!AC31+ES!AC31+FI!AC31+FR!AC31+HR!AC31+HU!AC31+IE!AC31+IT!AC31+LT!AC31+LU!AC31+LV!AC31+MT!AC31+NL!AC31+PL!AC31+PT!AC31+RO!AC31+SE!AC31+SI!AC31+SK!AC31+IS!AC31+NO!AC31</f>
        <v>1.549153510107797E-2</v>
      </c>
      <c r="AD31" s="29">
        <f>AT!AD31+BE!AD31+BG!AD31+CY!AD31+CZ!AD31+DE!AD31+DK!AD31+EE!AD31+EL!AD31+ES!AD31+FI!AD31+FR!AD31+HR!AD31+HU!AD31+IE!AD31+IT!AD31+LT!AD31+LU!AD31+LV!AD31+MT!AD31+NL!AD31+PL!AD31+PT!AD31+RO!AD31+SE!AD31+SI!AD31+SK!AD31+IS!AD31+NO!AD31</f>
        <v>4.7550634519799136E-2</v>
      </c>
      <c r="AE31" s="29">
        <f>AT!AE31+BE!AE31+BG!AE31+CY!AE31+CZ!AE31+DE!AE31+DK!AE31+EE!AE31+EL!AE31+ES!AE31+FI!AE31+FR!AE31+HR!AE31+HU!AE31+IE!AE31+IT!AE31+LT!AE31+LU!AE31+LV!AE31+MT!AE31+NL!AE31+PL!AE31+PT!AE31+RO!AE31+SE!AE31+SI!AE31+SK!AE31+IS!AE31+NO!AE31</f>
        <v>0.12168790930817301</v>
      </c>
      <c r="AF31" s="29">
        <f>AT!AF31+BE!AF31+BG!AF31+CY!AF31+CZ!AF31+DE!AF31+DK!AF31+EE!AF31+EL!AF31+ES!AF31+FI!AF31+FR!AF31+HR!AF31+HU!AF31+IE!AF31+IT!AF31+LT!AF31+LU!AF31+LV!AF31+MT!AF31+NL!AF31+PL!AF31+PT!AF31+RO!AF31+SE!AF31+SI!AF31+SK!AF31+IS!AF31+NO!AF31</f>
        <v>0.21976462899750659</v>
      </c>
      <c r="AG31" s="29">
        <f>AT!AG31+BE!AG31+BG!AG31+CY!AG31+CZ!AG31+DE!AG31+DK!AG31+EE!AG31+EL!AG31+ES!AG31+FI!AG31+FR!AG31+HR!AG31+HU!AG31+IE!AG31+IT!AG31+LT!AG31+LU!AG31+LV!AG31+MT!AG31+NL!AG31+PL!AG31+PT!AG31+RO!AG31+SE!AG31+SI!AG31+SK!AG31+IS!AG31+NO!AG31</f>
        <v>0.80472410406266814</v>
      </c>
      <c r="AH31" s="29">
        <f>AT!AH31+BE!AH31+BG!AH31+CY!AH31+CZ!AH31+DE!AH31+DK!AH31+EE!AH31+EL!AH31+ES!AH31+FI!AH31+FR!AH31+HR!AH31+HU!AH31+IE!AH31+IT!AH31+LT!AH31+LU!AH31+LV!AH31+MT!AH31+NL!AH31+PL!AH31+PT!AH31+RO!AH31+SE!AH31+SI!AH31+SK!AH31+IS!AH31+NO!AH31</f>
        <v>0.83691215039155953</v>
      </c>
      <c r="AI31" s="29">
        <f>AT!AI31+BE!AI31+BG!AI31+CY!AI31+CZ!AI31+DE!AI31+DK!AI31+EE!AI31+EL!AI31+ES!AI31+FI!AI31+FR!AI31+HR!AI31+HU!AI31+IE!AI31+IT!AI31+LT!AI31+LU!AI31+LV!AI31+MT!AI31+NL!AI31+PL!AI31+PT!AI31+RO!AI31+SE!AI31+SI!AI31+SK!AI31+IS!AI31+NO!AI31</f>
        <v>2.4874549038946636</v>
      </c>
    </row>
    <row r="32" spans="1:35" x14ac:dyDescent="0.25">
      <c r="A32" s="24" t="s">
        <v>30</v>
      </c>
      <c r="B32" s="25">
        <f>SUM(B33:B37)</f>
        <v>21953.596339231779</v>
      </c>
      <c r="C32" s="25">
        <f t="shared" ref="C32:AG32" si="20">SUM(C33:C37)</f>
        <v>21881.429846446837</v>
      </c>
      <c r="D32" s="25">
        <f t="shared" si="20"/>
        <v>21936.793807982926</v>
      </c>
      <c r="E32" s="25">
        <f t="shared" si="20"/>
        <v>21725.032210477857</v>
      </c>
      <c r="F32" s="25">
        <f t="shared" si="20"/>
        <v>21343.571762712003</v>
      </c>
      <c r="G32" s="25">
        <f t="shared" si="20"/>
        <v>21494.550994211226</v>
      </c>
      <c r="H32" s="25">
        <f t="shared" si="20"/>
        <v>22578.757399390193</v>
      </c>
      <c r="I32" s="25">
        <f t="shared" si="20"/>
        <v>24358.597516507914</v>
      </c>
      <c r="J32" s="25">
        <f t="shared" si="20"/>
        <v>25528.826441105517</v>
      </c>
      <c r="K32" s="25">
        <f t="shared" si="20"/>
        <v>24170.955719280442</v>
      </c>
      <c r="L32" s="25">
        <f t="shared" si="20"/>
        <v>26197.347147600685</v>
      </c>
      <c r="M32" s="25">
        <f t="shared" si="20"/>
        <v>27480.354847376148</v>
      </c>
      <c r="N32" s="25">
        <f t="shared" si="20"/>
        <v>28628.471210939828</v>
      </c>
      <c r="O32" s="25">
        <f t="shared" si="20"/>
        <v>29288.859097885186</v>
      </c>
      <c r="P32" s="25">
        <f t="shared" si="20"/>
        <v>31177.684096998641</v>
      </c>
      <c r="Q32" s="25">
        <f t="shared" si="20"/>
        <v>32659.702513655411</v>
      </c>
      <c r="R32" s="25">
        <f t="shared" si="20"/>
        <v>35266.348904044404</v>
      </c>
      <c r="S32" s="25">
        <f t="shared" si="20"/>
        <v>37174.746612563576</v>
      </c>
      <c r="T32" s="25">
        <f t="shared" si="20"/>
        <v>36694.870946326249</v>
      </c>
      <c r="U32" s="25">
        <f t="shared" si="20"/>
        <v>31845.689476771924</v>
      </c>
      <c r="V32" s="25">
        <f t="shared" si="20"/>
        <v>31703.769571776156</v>
      </c>
      <c r="W32" s="25">
        <f t="shared" si="20"/>
        <v>32335.218983132807</v>
      </c>
      <c r="X32" s="25">
        <f t="shared" si="20"/>
        <v>30103.443545728678</v>
      </c>
      <c r="Y32" s="25">
        <f t="shared" si="20"/>
        <v>28078.18600268364</v>
      </c>
      <c r="Z32" s="25">
        <f t="shared" si="20"/>
        <v>27105.545007709821</v>
      </c>
      <c r="AA32" s="25">
        <f t="shared" si="20"/>
        <v>26677.687501020118</v>
      </c>
      <c r="AB32" s="25">
        <f t="shared" si="20"/>
        <v>27734.672332402264</v>
      </c>
      <c r="AC32" s="25">
        <f t="shared" si="20"/>
        <v>28159.960252593868</v>
      </c>
      <c r="AD32" s="25">
        <f t="shared" si="20"/>
        <v>29027.729990042069</v>
      </c>
      <c r="AE32" s="25">
        <f t="shared" si="20"/>
        <v>28532.974945570113</v>
      </c>
      <c r="AF32" s="25">
        <f t="shared" si="20"/>
        <v>26802.911821990474</v>
      </c>
      <c r="AG32" s="25">
        <f t="shared" si="20"/>
        <v>27977.717009413682</v>
      </c>
      <c r="AH32" s="25">
        <f t="shared" ref="AH32:AI32" si="21">SUM(AH33:AH37)</f>
        <v>27867.227753014875</v>
      </c>
      <c r="AI32" s="25">
        <f t="shared" si="21"/>
        <v>25418.537096766227</v>
      </c>
    </row>
    <row r="33" spans="1:35" x14ac:dyDescent="0.25">
      <c r="A33" s="26" t="s">
        <v>13</v>
      </c>
      <c r="B33" s="27">
        <f>AT!B33+BE!B33+BG!B33+CY!B33+CZ!B33+DE!B33+DK!B33+EE!B33+EL!B33+ES!B33+FI!B33+FR!B33+HR!B33+HU!B33+IE!B33+IT!B33+LT!B33+LU!B33+LV!B33+MT!B33+NL!B33+PL!B33+PT!B33+RO!B33+SE!B33+SI!B33+SK!B33+IS!B33+NO!B33</f>
        <v>2020.5428239707101</v>
      </c>
      <c r="C33" s="27">
        <f>AT!C33+BE!C33+BG!C33+CY!C33+CZ!C33+DE!C33+DK!C33+EE!C33+EL!C33+ES!C33+FI!C33+FR!C33+HR!C33+HU!C33+IE!C33+IT!C33+LT!C33+LU!C33+LV!C33+MT!C33+NL!C33+PL!C33+PT!C33+RO!C33+SE!C33+SI!C33+SK!C33+IS!C33+NO!C33</f>
        <v>2029.4738012863888</v>
      </c>
      <c r="D33" s="27">
        <f>AT!D33+BE!D33+BG!D33+CY!D33+CZ!D33+DE!D33+DK!D33+EE!D33+EL!D33+ES!D33+FI!D33+FR!D33+HR!D33+HU!D33+IE!D33+IT!D33+LT!D33+LU!D33+LV!D33+MT!D33+NL!D33+PL!D33+PT!D33+RO!D33+SE!D33+SI!D33+SK!D33+IS!D33+NO!D33</f>
        <v>2096.891350761894</v>
      </c>
      <c r="E33" s="27">
        <f>AT!E33+BE!E33+BG!E33+CY!E33+CZ!E33+DE!E33+DK!E33+EE!E33+EL!E33+ES!E33+FI!E33+FR!E33+HR!E33+HU!E33+IE!E33+IT!E33+LT!E33+LU!E33+LV!E33+MT!E33+NL!E33+PL!E33+PT!E33+RO!E33+SE!E33+SI!E33+SK!E33+IS!E33+NO!E33</f>
        <v>1879.5252496542337</v>
      </c>
      <c r="F33" s="27">
        <f>AT!F33+BE!F33+BG!F33+CY!F33+CZ!F33+DE!F33+DK!F33+EE!F33+EL!F33+ES!F33+FI!F33+FR!F33+HR!F33+HU!F33+IE!F33+IT!F33+LT!F33+LU!F33+LV!F33+MT!F33+NL!F33+PL!F33+PT!F33+RO!F33+SE!F33+SI!F33+SK!F33+IS!F33+NO!F33</f>
        <v>1719.2612602849374</v>
      </c>
      <c r="G33" s="27">
        <f>AT!G33+BE!G33+BG!G33+CY!G33+CZ!G33+DE!G33+DK!G33+EE!G33+EL!G33+ES!G33+FI!G33+FR!G33+HR!G33+HU!G33+IE!G33+IT!G33+LT!G33+LU!G33+LV!G33+MT!G33+NL!G33+PL!G33+PT!G33+RO!G33+SE!G33+SI!G33+SK!G33+IS!G33+NO!G33</f>
        <v>1882.83498917048</v>
      </c>
      <c r="H33" s="27">
        <f>AT!H33+BE!H33+BG!H33+CY!H33+CZ!H33+DE!H33+DK!H33+EE!H33+EL!H33+ES!H33+FI!H33+FR!H33+HR!H33+HU!H33+IE!H33+IT!H33+LT!H33+LU!H33+LV!H33+MT!H33+NL!H33+PL!H33+PT!H33+RO!H33+SE!H33+SI!H33+SK!H33+IS!H33+NO!H33</f>
        <v>1972.2253794821429</v>
      </c>
      <c r="I33" s="27">
        <f>AT!I33+BE!I33+BG!I33+CY!I33+CZ!I33+DE!I33+DK!I33+EE!I33+EL!I33+ES!I33+FI!I33+FR!I33+HR!I33+HU!I33+IE!I33+IT!I33+LT!I33+LU!I33+LV!I33+MT!I33+NL!I33+PL!I33+PT!I33+RO!I33+SE!I33+SI!I33+SK!I33+IS!I33+NO!I33</f>
        <v>2098.7774624567051</v>
      </c>
      <c r="J33" s="27">
        <f>AT!J33+BE!J33+BG!J33+CY!J33+CZ!J33+DE!J33+DK!J33+EE!J33+EL!J33+ES!J33+FI!J33+FR!J33+HR!J33+HU!J33+IE!J33+IT!J33+LT!J33+LU!J33+LV!J33+MT!J33+NL!J33+PL!J33+PT!J33+RO!J33+SE!J33+SI!J33+SK!J33+IS!J33+NO!J33</f>
        <v>2127.2821092871468</v>
      </c>
      <c r="K33" s="27">
        <f>AT!K33+BE!K33+BG!K33+CY!K33+CZ!K33+DE!K33+DK!K33+EE!K33+EL!K33+ES!K33+FI!K33+FR!K33+HR!K33+HU!K33+IE!K33+IT!K33+LT!K33+LU!K33+LV!K33+MT!K33+NL!K33+PL!K33+PT!K33+RO!K33+SE!K33+SI!K33+SK!K33+IS!K33+NO!K33</f>
        <v>1774.086676820436</v>
      </c>
      <c r="L33" s="27">
        <f>AT!L33+BE!L33+BG!L33+CY!L33+CZ!L33+DE!L33+DK!L33+EE!L33+EL!L33+ES!L33+FI!L33+FR!L33+HR!L33+HU!L33+IE!L33+IT!L33+LT!L33+LU!L33+LV!L33+MT!L33+NL!L33+PL!L33+PT!L33+RO!L33+SE!L33+SI!L33+SK!L33+IS!L33+NO!L33</f>
        <v>1875.510392166155</v>
      </c>
      <c r="M33" s="27">
        <f>AT!M33+BE!M33+BG!M33+CY!M33+CZ!M33+DE!M33+DK!M33+EE!M33+EL!M33+ES!M33+FI!M33+FR!M33+HR!M33+HU!M33+IE!M33+IT!M33+LT!M33+LU!M33+LV!M33+MT!M33+NL!M33+PL!M33+PT!M33+RO!M33+SE!M33+SI!M33+SK!M33+IS!M33+NO!M33</f>
        <v>1871.0054503245069</v>
      </c>
      <c r="N33" s="27">
        <f>AT!N33+BE!N33+BG!N33+CY!N33+CZ!N33+DE!N33+DK!N33+EE!N33+EL!N33+ES!N33+FI!N33+FR!N33+HR!N33+HU!N33+IE!N33+IT!N33+LT!N33+LU!N33+LV!N33+MT!N33+NL!N33+PL!N33+PT!N33+RO!N33+SE!N33+SI!N33+SK!N33+IS!N33+NO!N33</f>
        <v>1854.5030300395674</v>
      </c>
      <c r="O33" s="27">
        <f>AT!O33+BE!O33+BG!O33+CY!O33+CZ!O33+DE!O33+DK!O33+EE!O33+EL!O33+ES!O33+FI!O33+FR!O33+HR!O33+HU!O33+IE!O33+IT!O33+LT!O33+LU!O33+LV!O33+MT!O33+NL!O33+PL!O33+PT!O33+RO!O33+SE!O33+SI!O33+SK!O33+IS!O33+NO!O33</f>
        <v>1769.6814107982284</v>
      </c>
      <c r="P33" s="27">
        <f>AT!P33+BE!P33+BG!P33+CY!P33+CZ!P33+DE!P33+DK!P33+EE!P33+EL!P33+ES!P33+FI!P33+FR!P33+HR!P33+HU!P33+IE!P33+IT!P33+LT!P33+LU!P33+LV!P33+MT!P33+NL!P33+PL!P33+PT!P33+RO!P33+SE!P33+SI!P33+SK!P33+IS!P33+NO!P33</f>
        <v>1661.132226076325</v>
      </c>
      <c r="Q33" s="27">
        <f>AT!Q33+BE!Q33+BG!Q33+CY!Q33+CZ!Q33+DE!Q33+DK!Q33+EE!Q33+EL!Q33+ES!Q33+FI!Q33+FR!Q33+HR!Q33+HU!Q33+IE!Q33+IT!Q33+LT!Q33+LU!Q33+LV!Q33+MT!Q33+NL!Q33+PL!Q33+PT!Q33+RO!Q33+SE!Q33+SI!Q33+SK!Q33+IS!Q33+NO!Q33</f>
        <v>1758.2532280198654</v>
      </c>
      <c r="R33" s="27">
        <f>AT!R33+BE!R33+BG!R33+CY!R33+CZ!R33+DE!R33+DK!R33+EE!R33+EL!R33+ES!R33+FI!R33+FR!R33+HR!R33+HU!R33+IE!R33+IT!R33+LT!R33+LU!R33+LV!R33+MT!R33+NL!R33+PL!R33+PT!R33+RO!R33+SE!R33+SI!R33+SK!R33+IS!R33+NO!R33</f>
        <v>1862.8456363759283</v>
      </c>
      <c r="S33" s="27">
        <f>AT!S33+BE!S33+BG!S33+CY!S33+CZ!S33+DE!S33+DK!S33+EE!S33+EL!S33+ES!S33+FI!S33+FR!S33+HR!S33+HU!S33+IE!S33+IT!S33+LT!S33+LU!S33+LV!S33+MT!S33+NL!S33+PL!S33+PT!S33+RO!S33+SE!S33+SI!S33+SK!S33+IS!S33+NO!S33</f>
        <v>1816.3803792399151</v>
      </c>
      <c r="T33" s="27">
        <f>AT!T33+BE!T33+BG!T33+CY!T33+CZ!T33+DE!T33+DK!T33+EE!T33+EL!T33+ES!T33+FI!T33+FR!T33+HR!T33+HU!T33+IE!T33+IT!T33+LT!T33+LU!T33+LV!T33+MT!T33+NL!T33+PL!T33+PT!T33+RO!T33+SE!T33+SI!T33+SK!T33+IS!T33+NO!T33</f>
        <v>1791.7019241466912</v>
      </c>
      <c r="U33" s="27">
        <f>AT!U33+BE!U33+BG!U33+CY!U33+CZ!U33+DE!U33+DK!U33+EE!U33+EL!U33+ES!U33+FI!U33+FR!U33+HR!U33+HU!U33+IE!U33+IT!U33+LT!U33+LU!U33+LV!U33+MT!U33+NL!U33+PL!U33+PT!U33+RO!U33+SE!U33+SI!U33+SK!U33+IS!U33+NO!U33</f>
        <v>1659.7959636123692</v>
      </c>
      <c r="V33" s="27">
        <f>AT!V33+BE!V33+BG!V33+CY!V33+CZ!V33+DE!V33+DK!V33+EE!V33+EL!V33+ES!V33+FI!V33+FR!V33+HR!V33+HU!V33+IE!V33+IT!V33+LT!V33+LU!V33+LV!V33+MT!V33+NL!V33+PL!V33+PT!V33+RO!V33+SE!V33+SI!V33+SK!V33+IS!V33+NO!V33</f>
        <v>1745.9440044822634</v>
      </c>
      <c r="W33" s="27">
        <f>AT!W33+BE!W33+BG!W33+CY!W33+CZ!W33+DE!W33+DK!W33+EE!W33+EL!W33+ES!W33+FI!W33+FR!W33+HR!W33+HU!W33+IE!W33+IT!W33+LT!W33+LU!W33+LV!W33+MT!W33+NL!W33+PL!W33+PT!W33+RO!W33+SE!W33+SI!W33+SK!W33+IS!W33+NO!W33</f>
        <v>1741.7763923947095</v>
      </c>
      <c r="X33" s="27">
        <f>AT!X33+BE!X33+BG!X33+CY!X33+CZ!X33+DE!X33+DK!X33+EE!X33+EL!X33+ES!X33+FI!X33+FR!X33+HR!X33+HU!X33+IE!X33+IT!X33+LT!X33+LU!X33+LV!X33+MT!X33+NL!X33+PL!X33+PT!X33+RO!X33+SE!X33+SI!X33+SK!X33+IS!X33+NO!X33</f>
        <v>1709.1277556866219</v>
      </c>
      <c r="Y33" s="27">
        <f>AT!Y33+BE!Y33+BG!Y33+CY!Y33+CZ!Y33+DE!Y33+DK!Y33+EE!Y33+EL!Y33+ES!Y33+FI!Y33+FR!Y33+HR!Y33+HU!Y33+IE!Y33+IT!Y33+LT!Y33+LU!Y33+LV!Y33+MT!Y33+NL!Y33+PL!Y33+PT!Y33+RO!Y33+SE!Y33+SI!Y33+SK!Y33+IS!Y33+NO!Y33</f>
        <v>1635.1567547126851</v>
      </c>
      <c r="Z33" s="27">
        <f>AT!Z33+BE!Z33+BG!Z33+CY!Z33+CZ!Z33+DE!Z33+DK!Z33+EE!Z33+EL!Z33+ES!Z33+FI!Z33+FR!Z33+HR!Z33+HU!Z33+IE!Z33+IT!Z33+LT!Z33+LU!Z33+LV!Z33+MT!Z33+NL!Z33+PL!Z33+PT!Z33+RO!Z33+SE!Z33+SI!Z33+SK!Z33+IS!Z33+NO!Z33</f>
        <v>1735.0660424926168</v>
      </c>
      <c r="AA33" s="27">
        <f>AT!AA33+BE!AA33+BG!AA33+CY!AA33+CZ!AA33+DE!AA33+DK!AA33+EE!AA33+EL!AA33+ES!AA33+FI!AA33+FR!AA33+HR!AA33+HU!AA33+IE!AA33+IT!AA33+LT!AA33+LU!AA33+LV!AA33+MT!AA33+NL!AA33+PL!AA33+PT!AA33+RO!AA33+SE!AA33+SI!AA33+SK!AA33+IS!AA33+NO!AA33</f>
        <v>2944.981190781295</v>
      </c>
      <c r="AB33" s="27">
        <f>AT!AB33+BE!AB33+BG!AB33+CY!AB33+CZ!AB33+DE!AB33+DK!AB33+EE!AB33+EL!AB33+ES!AB33+FI!AB33+FR!AB33+HR!AB33+HU!AB33+IE!AB33+IT!AB33+LT!AB33+LU!AB33+LV!AB33+MT!AB33+NL!AB33+PL!AB33+PT!AB33+RO!AB33+SE!AB33+SI!AB33+SK!AB33+IS!AB33+NO!AB33</f>
        <v>2830.9921219714952</v>
      </c>
      <c r="AC33" s="27">
        <f>AT!AC33+BE!AC33+BG!AC33+CY!AC33+CZ!AC33+DE!AC33+DK!AC33+EE!AC33+EL!AC33+ES!AC33+FI!AC33+FR!AC33+HR!AC33+HU!AC33+IE!AC33+IT!AC33+LT!AC33+LU!AC33+LV!AC33+MT!AC33+NL!AC33+PL!AC33+PT!AC33+RO!AC33+SE!AC33+SI!AC33+SK!AC33+IS!AC33+NO!AC33</f>
        <v>2755.4727817700209</v>
      </c>
      <c r="AD33" s="27">
        <f>AT!AD33+BE!AD33+BG!AD33+CY!AD33+CZ!AD33+DE!AD33+DK!AD33+EE!AD33+EL!AD33+ES!AD33+FI!AD33+FR!AD33+HR!AD33+HU!AD33+IE!AD33+IT!AD33+LT!AD33+LU!AD33+LV!AD33+MT!AD33+NL!AD33+PL!AD33+PT!AD33+RO!AD33+SE!AD33+SI!AD33+SK!AD33+IS!AD33+NO!AD33</f>
        <v>2756.5931759382265</v>
      </c>
      <c r="AE33" s="27">
        <f>AT!AE33+BE!AE33+BG!AE33+CY!AE33+CZ!AE33+DE!AE33+DK!AE33+EE!AE33+EL!AE33+ES!AE33+FI!AE33+FR!AE33+HR!AE33+HU!AE33+IE!AE33+IT!AE33+LT!AE33+LU!AE33+LV!AE33+MT!AE33+NL!AE33+PL!AE33+PT!AE33+RO!AE33+SE!AE33+SI!AE33+SK!AE33+IS!AE33+NO!AE33</f>
        <v>2882.1510448133781</v>
      </c>
      <c r="AF33" s="27">
        <f>AT!AF33+BE!AF33+BG!AF33+CY!AF33+CZ!AF33+DE!AF33+DK!AF33+EE!AF33+EL!AF33+ES!AF33+FI!AF33+FR!AF33+HR!AF33+HU!AF33+IE!AF33+IT!AF33+LT!AF33+LU!AF33+LV!AF33+MT!AF33+NL!AF33+PL!AF33+PT!AF33+RO!AF33+SE!AF33+SI!AF33+SK!AF33+IS!AF33+NO!AF33</f>
        <v>3391.1648869989635</v>
      </c>
      <c r="AG33" s="27">
        <f>AT!AG33+BE!AG33+BG!AG33+CY!AG33+CZ!AG33+DE!AG33+DK!AG33+EE!AG33+EL!AG33+ES!AG33+FI!AG33+FR!AG33+HR!AG33+HU!AG33+IE!AG33+IT!AG33+LT!AG33+LU!AG33+LV!AG33+MT!AG33+NL!AG33+PL!AG33+PT!AG33+RO!AG33+SE!AG33+SI!AG33+SK!AG33+IS!AG33+NO!AG33</f>
        <v>3868.6955262356059</v>
      </c>
      <c r="AH33" s="27">
        <f>AT!AH33+BE!AH33+BG!AH33+CY!AH33+CZ!AH33+DE!AH33+DK!AH33+EE!AH33+EL!AH33+ES!AH33+FI!AH33+FR!AH33+HR!AH33+HU!AH33+IE!AH33+IT!AH33+LT!AH33+LU!AH33+LV!AH33+MT!AH33+NL!AH33+PL!AH33+PT!AH33+RO!AH33+SE!AH33+SI!AH33+SK!AH33+IS!AH33+NO!AH33</f>
        <v>3419.8721392161569</v>
      </c>
      <c r="AI33" s="27">
        <f>AT!AI33+BE!AI33+BG!AI33+CY!AI33+CZ!AI33+DE!AI33+DK!AI33+EE!AI33+EL!AI33+ES!AI33+FI!AI33+FR!AI33+HR!AI33+HU!AI33+IE!AI33+IT!AI33+LT!AI33+LU!AI33+LV!AI33+MT!AI33+NL!AI33+PL!AI33+PT!AI33+RO!AI33+SE!AI33+SI!AI33+SK!AI33+IS!AI33+NO!AI33</f>
        <v>2565.9135568733805</v>
      </c>
    </row>
    <row r="34" spans="1:35" x14ac:dyDescent="0.25">
      <c r="A34" s="26" t="s">
        <v>14</v>
      </c>
      <c r="B34" s="27">
        <f>AT!B34+BE!B34+BG!B34+CY!B34+CZ!B34+DE!B34+DK!B34+EE!B34+EL!B34+ES!B34+FI!B34+FR!B34+HR!B34+HU!B34+IE!B34+IT!B34+LT!B34+LU!B34+LV!B34+MT!B34+NL!B34+PL!B34+PT!B34+RO!B34+SE!B34+SI!B34+SK!B34+IS!B34+NO!B34</f>
        <v>19933.053515261068</v>
      </c>
      <c r="C34" s="27">
        <f>AT!C34+BE!C34+BG!C34+CY!C34+CZ!C34+DE!C34+DK!C34+EE!C34+EL!C34+ES!C34+FI!C34+FR!C34+HR!C34+HU!C34+IE!C34+IT!C34+LT!C34+LU!C34+LV!C34+MT!C34+NL!C34+PL!C34+PT!C34+RO!C34+SE!C34+SI!C34+SK!C34+IS!C34+NO!C34</f>
        <v>19851.956045160448</v>
      </c>
      <c r="D34" s="27">
        <f>AT!D34+BE!D34+BG!D34+CY!D34+CZ!D34+DE!D34+DK!D34+EE!D34+EL!D34+ES!D34+FI!D34+FR!D34+HR!D34+HU!D34+IE!D34+IT!D34+LT!D34+LU!D34+LV!D34+MT!D34+NL!D34+PL!D34+PT!D34+RO!D34+SE!D34+SI!D34+SK!D34+IS!D34+NO!D34</f>
        <v>19839.902457221033</v>
      </c>
      <c r="E34" s="27">
        <f>AT!E34+BE!E34+BG!E34+CY!E34+CZ!E34+DE!E34+DK!E34+EE!E34+EL!E34+ES!E34+FI!E34+FR!E34+HR!E34+HU!E34+IE!E34+IT!E34+LT!E34+LU!E34+LV!E34+MT!E34+NL!E34+PL!E34+PT!E34+RO!E34+SE!E34+SI!E34+SK!E34+IS!E34+NO!E34</f>
        <v>19845.506960823623</v>
      </c>
      <c r="F34" s="27">
        <f>AT!F34+BE!F34+BG!F34+CY!F34+CZ!F34+DE!F34+DK!F34+EE!F34+EL!F34+ES!F34+FI!F34+FR!F34+HR!F34+HU!F34+IE!F34+IT!F34+LT!F34+LU!F34+LV!F34+MT!F34+NL!F34+PL!F34+PT!F34+RO!F34+SE!F34+SI!F34+SK!F34+IS!F34+NO!F34</f>
        <v>19624.310502427066</v>
      </c>
      <c r="G34" s="27">
        <f>AT!G34+BE!G34+BG!G34+CY!G34+CZ!G34+DE!G34+DK!G34+EE!G34+EL!G34+ES!G34+FI!G34+FR!G34+HR!G34+HU!G34+IE!G34+IT!G34+LT!G34+LU!G34+LV!G34+MT!G34+NL!G34+PL!G34+PT!G34+RO!G34+SE!G34+SI!G34+SK!G34+IS!G34+NO!G34</f>
        <v>19611.716005040747</v>
      </c>
      <c r="H34" s="27">
        <f>AT!H34+BE!H34+BG!H34+CY!H34+CZ!H34+DE!H34+DK!H34+EE!H34+EL!H34+ES!H34+FI!H34+FR!H34+HR!H34+HU!H34+IE!H34+IT!H34+LT!H34+LU!H34+LV!H34+MT!H34+NL!H34+PL!H34+PT!H34+RO!H34+SE!H34+SI!H34+SK!H34+IS!H34+NO!H34</f>
        <v>20606.532019908049</v>
      </c>
      <c r="I34" s="27">
        <f>AT!I34+BE!I34+BG!I34+CY!I34+CZ!I34+DE!I34+DK!I34+EE!I34+EL!I34+ES!I34+FI!I34+FR!I34+HR!I34+HU!I34+IE!I34+IT!I34+LT!I34+LU!I34+LV!I34+MT!I34+NL!I34+PL!I34+PT!I34+RO!I34+SE!I34+SI!I34+SK!I34+IS!I34+NO!I34</f>
        <v>22259.820054051208</v>
      </c>
      <c r="J34" s="27">
        <f>AT!J34+BE!J34+BG!J34+CY!J34+CZ!J34+DE!J34+DK!J34+EE!J34+EL!J34+ES!J34+FI!J34+FR!J34+HR!J34+HU!J34+IE!J34+IT!J34+LT!J34+LU!J34+LV!J34+MT!J34+NL!J34+PL!J34+PT!J34+RO!J34+SE!J34+SI!J34+SK!J34+IS!J34+NO!J34</f>
        <v>23401.544331818372</v>
      </c>
      <c r="K34" s="27">
        <f>AT!K34+BE!K34+BG!K34+CY!K34+CZ!K34+DE!K34+DK!K34+EE!K34+EL!K34+ES!K34+FI!K34+FR!K34+HR!K34+HU!K34+IE!K34+IT!K34+LT!K34+LU!K34+LV!K34+MT!K34+NL!K34+PL!K34+PT!K34+RO!K34+SE!K34+SI!K34+SK!K34+IS!K34+NO!K34</f>
        <v>22396.869042460006</v>
      </c>
      <c r="L34" s="27">
        <f>AT!L34+BE!L34+BG!L34+CY!L34+CZ!L34+DE!L34+DK!L34+EE!L34+EL!L34+ES!L34+FI!L34+FR!L34+HR!L34+HU!L34+IE!L34+IT!L34+LT!L34+LU!L34+LV!L34+MT!L34+NL!L34+PL!L34+PT!L34+RO!L34+SE!L34+SI!L34+SK!L34+IS!L34+NO!L34</f>
        <v>24321.836755434531</v>
      </c>
      <c r="M34" s="27">
        <f>AT!M34+BE!M34+BG!M34+CY!M34+CZ!M34+DE!M34+DK!M34+EE!M34+EL!M34+ES!M34+FI!M34+FR!M34+HR!M34+HU!M34+IE!M34+IT!M34+LT!M34+LU!M34+LV!M34+MT!M34+NL!M34+PL!M34+PT!M34+RO!M34+SE!M34+SI!M34+SK!M34+IS!M34+NO!M34</f>
        <v>25609.349397051639</v>
      </c>
      <c r="N34" s="27">
        <f>AT!N34+BE!N34+BG!N34+CY!N34+CZ!N34+DE!N34+DK!N34+EE!N34+EL!N34+ES!N34+FI!N34+FR!N34+HR!N34+HU!N34+IE!N34+IT!N34+LT!N34+LU!N34+LV!N34+MT!N34+NL!N34+PL!N34+PT!N34+RO!N34+SE!N34+SI!N34+SK!N34+IS!N34+NO!N34</f>
        <v>26773.968180900261</v>
      </c>
      <c r="O34" s="27">
        <f>AT!O34+BE!O34+BG!O34+CY!O34+CZ!O34+DE!O34+DK!O34+EE!O34+EL!O34+ES!O34+FI!O34+FR!O34+HR!O34+HU!O34+IE!O34+IT!O34+LT!O34+LU!O34+LV!O34+MT!O34+NL!O34+PL!O34+PT!O34+RO!O34+SE!O34+SI!O34+SK!O34+IS!O34+NO!O34</f>
        <v>27519.177687086958</v>
      </c>
      <c r="P34" s="27">
        <f>AT!P34+BE!P34+BG!P34+CY!P34+CZ!P34+DE!P34+DK!P34+EE!P34+EL!P34+ES!P34+FI!P34+FR!P34+HR!P34+HU!P34+IE!P34+IT!P34+LT!P34+LU!P34+LV!P34+MT!P34+NL!P34+PL!P34+PT!P34+RO!P34+SE!P34+SI!P34+SK!P34+IS!P34+NO!P34</f>
        <v>29516.551870922314</v>
      </c>
      <c r="Q34" s="27">
        <f>AT!Q34+BE!Q34+BG!Q34+CY!Q34+CZ!Q34+DE!Q34+DK!Q34+EE!Q34+EL!Q34+ES!Q34+FI!Q34+FR!Q34+HR!Q34+HU!Q34+IE!Q34+IT!Q34+LT!Q34+LU!Q34+LV!Q34+MT!Q34+NL!Q34+PL!Q34+PT!Q34+RO!Q34+SE!Q34+SI!Q34+SK!Q34+IS!Q34+NO!Q34</f>
        <v>30901.449285635546</v>
      </c>
      <c r="R34" s="27">
        <f>AT!R34+BE!R34+BG!R34+CY!R34+CZ!R34+DE!R34+DK!R34+EE!R34+EL!R34+ES!R34+FI!R34+FR!R34+HR!R34+HU!R34+IE!R34+IT!R34+LT!R34+LU!R34+LV!R34+MT!R34+NL!R34+PL!R34+PT!R34+RO!R34+SE!R34+SI!R34+SK!R34+IS!R34+NO!R34</f>
        <v>33403.503267668479</v>
      </c>
      <c r="S34" s="27">
        <f>AT!S34+BE!S34+BG!S34+CY!S34+CZ!S34+DE!S34+DK!S34+EE!S34+EL!S34+ES!S34+FI!S34+FR!S34+HR!S34+HU!S34+IE!S34+IT!S34+LT!S34+LU!S34+LV!S34+MT!S34+NL!S34+PL!S34+PT!S34+RO!S34+SE!S34+SI!S34+SK!S34+IS!S34+NO!S34</f>
        <v>35358.366233323664</v>
      </c>
      <c r="T34" s="27">
        <f>AT!T34+BE!T34+BG!T34+CY!T34+CZ!T34+DE!T34+DK!T34+EE!T34+EL!T34+ES!T34+FI!T34+FR!T34+HR!T34+HU!T34+IE!T34+IT!T34+LT!T34+LU!T34+LV!T34+MT!T34+NL!T34+PL!T34+PT!T34+RO!T34+SE!T34+SI!T34+SK!T34+IS!T34+NO!T34</f>
        <v>34903.169022179558</v>
      </c>
      <c r="U34" s="27">
        <f>AT!U34+BE!U34+BG!U34+CY!U34+CZ!U34+DE!U34+DK!U34+EE!U34+EL!U34+ES!U34+FI!U34+FR!U34+HR!U34+HU!U34+IE!U34+IT!U34+LT!U34+LU!U34+LV!U34+MT!U34+NL!U34+PL!U34+PT!U34+RO!U34+SE!U34+SI!U34+SK!U34+IS!U34+NO!U34</f>
        <v>30185.893513159554</v>
      </c>
      <c r="V34" s="27">
        <f>AT!V34+BE!V34+BG!V34+CY!V34+CZ!V34+DE!V34+DK!V34+EE!V34+EL!V34+ES!V34+FI!V34+FR!V34+HR!V34+HU!V34+IE!V34+IT!V34+LT!V34+LU!V34+LV!V34+MT!V34+NL!V34+PL!V34+PT!V34+RO!V34+SE!V34+SI!V34+SK!V34+IS!V34+NO!V34</f>
        <v>29957.825567293894</v>
      </c>
      <c r="W34" s="27">
        <f>AT!W34+BE!W34+BG!W34+CY!W34+CZ!W34+DE!W34+DK!W34+EE!W34+EL!W34+ES!W34+FI!W34+FR!W34+HR!W34+HU!W34+IE!W34+IT!W34+LT!W34+LU!W34+LV!W34+MT!W34+NL!W34+PL!W34+PT!W34+RO!W34+SE!W34+SI!W34+SK!W34+IS!W34+NO!W34</f>
        <v>30592.449034250909</v>
      </c>
      <c r="X34" s="27">
        <f>AT!X34+BE!X34+BG!X34+CY!X34+CZ!X34+DE!X34+DK!X34+EE!X34+EL!X34+ES!X34+FI!X34+FR!X34+HR!X34+HU!X34+IE!X34+IT!X34+LT!X34+LU!X34+LV!X34+MT!X34+NL!X34+PL!X34+PT!X34+RO!X34+SE!X34+SI!X34+SK!X34+IS!X34+NO!X34</f>
        <v>28393.328049987904</v>
      </c>
      <c r="Y34" s="27">
        <f>AT!Y34+BE!Y34+BG!Y34+CY!Y34+CZ!Y34+DE!Y34+DK!Y34+EE!Y34+EL!Y34+ES!Y34+FI!Y34+FR!Y34+HR!Y34+HU!Y34+IE!Y34+IT!Y34+LT!Y34+LU!Y34+LV!Y34+MT!Y34+NL!Y34+PL!Y34+PT!Y34+RO!Y34+SE!Y34+SI!Y34+SK!Y34+IS!Y34+NO!Y34</f>
        <v>26441.68734501049</v>
      </c>
      <c r="Z34" s="27">
        <f>AT!Z34+BE!Z34+BG!Z34+CY!Z34+CZ!Z34+DE!Z34+DK!Z34+EE!Z34+EL!Z34+ES!Z34+FI!Z34+FR!Z34+HR!Z34+HU!Z34+IE!Z34+IT!Z34+LT!Z34+LU!Z34+LV!Z34+MT!Z34+NL!Z34+PL!Z34+PT!Z34+RO!Z34+SE!Z34+SI!Z34+SK!Z34+IS!Z34+NO!Z34</f>
        <v>25368.945265265287</v>
      </c>
      <c r="AA34" s="27">
        <f>AT!AA34+BE!AA34+BG!AA34+CY!AA34+CZ!AA34+DE!AA34+DK!AA34+EE!AA34+EL!AA34+ES!AA34+FI!AA34+FR!AA34+HR!AA34+HU!AA34+IE!AA34+IT!AA34+LT!AA34+LU!AA34+LV!AA34+MT!AA34+NL!AA34+PL!AA34+PT!AA34+RO!AA34+SE!AA34+SI!AA34+SK!AA34+IS!AA34+NO!AA34</f>
        <v>23712.528730825194</v>
      </c>
      <c r="AB34" s="27">
        <f>AT!AB34+BE!AB34+BG!AB34+CY!AB34+CZ!AB34+DE!AB34+DK!AB34+EE!AB34+EL!AB34+ES!AB34+FI!AB34+FR!AB34+HR!AB34+HU!AB34+IE!AB34+IT!AB34+LT!AB34+LU!AB34+LV!AB34+MT!AB34+NL!AB34+PL!AB34+PT!AB34+RO!AB34+SE!AB34+SI!AB34+SK!AB34+IS!AB34+NO!AB34</f>
        <v>24880.172922235703</v>
      </c>
      <c r="AC34" s="27">
        <f>AT!AC34+BE!AC34+BG!AC34+CY!AC34+CZ!AC34+DE!AC34+DK!AC34+EE!AC34+EL!AC34+ES!AC34+FI!AC34+FR!AC34+HR!AC34+HU!AC34+IE!AC34+IT!AC34+LT!AC34+LU!AC34+LV!AC34+MT!AC34+NL!AC34+PL!AC34+PT!AC34+RO!AC34+SE!AC34+SI!AC34+SK!AC34+IS!AC34+NO!AC34</f>
        <v>25358.287549317571</v>
      </c>
      <c r="AD34" s="27">
        <f>AT!AD34+BE!AD34+BG!AD34+CY!AD34+CZ!AD34+DE!AD34+DK!AD34+EE!AD34+EL!AD34+ES!AD34+FI!AD34+FR!AD34+HR!AD34+HU!AD34+IE!AD34+IT!AD34+LT!AD34+LU!AD34+LV!AD34+MT!AD34+NL!AD34+PL!AD34+PT!AD34+RO!AD34+SE!AD34+SI!AD34+SK!AD34+IS!AD34+NO!AD34</f>
        <v>26196.893715113973</v>
      </c>
      <c r="AE34" s="27">
        <f>AT!AE34+BE!AE34+BG!AE34+CY!AE34+CZ!AE34+DE!AE34+DK!AE34+EE!AE34+EL!AE34+ES!AE34+FI!AE34+FR!AE34+HR!AE34+HU!AE34+IE!AE34+IT!AE34+LT!AE34+LU!AE34+LV!AE34+MT!AE34+NL!AE34+PL!AE34+PT!AE34+RO!AE34+SE!AE34+SI!AE34+SK!AE34+IS!AE34+NO!AE34</f>
        <v>25493.198744818284</v>
      </c>
      <c r="AF34" s="27">
        <f>AT!AF34+BE!AF34+BG!AF34+CY!AF34+CZ!AF34+DE!AF34+DK!AF34+EE!AF34+EL!AF34+ES!AF34+FI!AF34+FR!AF34+HR!AF34+HU!AF34+IE!AF34+IT!AF34+LT!AF34+LU!AF34+LV!AF34+MT!AF34+NL!AF34+PL!AF34+PT!AF34+RO!AF34+SE!AF34+SI!AF34+SK!AF34+IS!AF34+NO!AF34</f>
        <v>23056.084459307091</v>
      </c>
      <c r="AG34" s="27">
        <f>AT!AG34+BE!AG34+BG!AG34+CY!AG34+CZ!AG34+DE!AG34+DK!AG34+EE!AG34+EL!AG34+ES!AG34+FI!AG34+FR!AG34+HR!AG34+HU!AG34+IE!AG34+IT!AG34+LT!AG34+LU!AG34+LV!AG34+MT!AG34+NL!AG34+PL!AG34+PT!AG34+RO!AG34+SE!AG34+SI!AG34+SK!AG34+IS!AG34+NO!AG34</f>
        <v>23753.859495412627</v>
      </c>
      <c r="AH34" s="27">
        <f>AT!AH34+BE!AH34+BG!AH34+CY!AH34+CZ!AH34+DE!AH34+DK!AH34+EE!AH34+EL!AH34+ES!AH34+FI!AH34+FR!AH34+HR!AH34+HU!AH34+IE!AH34+IT!AH34+LT!AH34+LU!AH34+LV!AH34+MT!AH34+NL!AH34+PL!AH34+PT!AH34+RO!AH34+SE!AH34+SI!AH34+SK!AH34+IS!AH34+NO!AH34</f>
        <v>23983.291985252679</v>
      </c>
      <c r="AI34" s="27">
        <f>AT!AI34+BE!AI34+BG!AI34+CY!AI34+CZ!AI34+DE!AI34+DK!AI34+EE!AI34+EL!AI34+ES!AI34+FI!AI34+FR!AI34+HR!AI34+HU!AI34+IE!AI34+IT!AI34+LT!AI34+LU!AI34+LV!AI34+MT!AI34+NL!AI34+PL!AI34+PT!AI34+RO!AI34+SE!AI34+SI!AI34+SK!AI34+IS!AI34+NO!AI34</f>
        <v>22292.831455932392</v>
      </c>
    </row>
    <row r="35" spans="1:35" x14ac:dyDescent="0.25">
      <c r="A35" s="26" t="s">
        <v>15</v>
      </c>
      <c r="B35" s="27">
        <f>AT!B35+BE!B35+BG!B35+CY!B35+CZ!B35+DE!B35+DK!B35+EE!B35+EL!B35+ES!B35+FI!B35+FR!B35+HR!B35+HU!B35+IE!B35+IT!B35+LT!B35+LU!B35+LV!B35+MT!B35+NL!B35+PL!B35+PT!B35+RO!B35+SE!B35+SI!B35+SK!B35+IS!B35+NO!B35</f>
        <v>0</v>
      </c>
      <c r="C35" s="27">
        <f>AT!C35+BE!C35+BG!C35+CY!C35+CZ!C35+DE!C35+DK!C35+EE!C35+EL!C35+ES!C35+FI!C35+FR!C35+HR!C35+HU!C35+IE!C35+IT!C35+LT!C35+LU!C35+LV!C35+MT!C35+NL!C35+PL!C35+PT!C35+RO!C35+SE!C35+SI!C35+SK!C35+IS!C35+NO!C35</f>
        <v>0</v>
      </c>
      <c r="D35" s="27">
        <f>AT!D35+BE!D35+BG!D35+CY!D35+CZ!D35+DE!D35+DK!D35+EE!D35+EL!D35+ES!D35+FI!D35+FR!D35+HR!D35+HU!D35+IE!D35+IT!D35+LT!D35+LU!D35+LV!D35+MT!D35+NL!D35+PL!D35+PT!D35+RO!D35+SE!D35+SI!D35+SK!D35+IS!D35+NO!D35</f>
        <v>0</v>
      </c>
      <c r="E35" s="27">
        <f>AT!E35+BE!E35+BG!E35+CY!E35+CZ!E35+DE!E35+DK!E35+EE!E35+EL!E35+ES!E35+FI!E35+FR!E35+HR!E35+HU!E35+IE!E35+IT!E35+LT!E35+LU!E35+LV!E35+MT!E35+NL!E35+PL!E35+PT!E35+RO!E35+SE!E35+SI!E35+SK!E35+IS!E35+NO!E35</f>
        <v>0</v>
      </c>
      <c r="F35" s="27">
        <f>AT!F35+BE!F35+BG!F35+CY!F35+CZ!F35+DE!F35+DK!F35+EE!F35+EL!F35+ES!F35+FI!F35+FR!F35+HR!F35+HU!F35+IE!F35+IT!F35+LT!F35+LU!F35+LV!F35+MT!F35+NL!F35+PL!F35+PT!F35+RO!F35+SE!F35+SI!F35+SK!F35+IS!F35+NO!F35</f>
        <v>0</v>
      </c>
      <c r="G35" s="27">
        <f>AT!G35+BE!G35+BG!G35+CY!G35+CZ!G35+DE!G35+DK!G35+EE!G35+EL!G35+ES!G35+FI!G35+FR!G35+HR!G35+HU!G35+IE!G35+IT!G35+LT!G35+LU!G35+LV!G35+MT!G35+NL!G35+PL!G35+PT!G35+RO!G35+SE!G35+SI!G35+SK!G35+IS!G35+NO!G35</f>
        <v>0</v>
      </c>
      <c r="H35" s="27">
        <f>AT!H35+BE!H35+BG!H35+CY!H35+CZ!H35+DE!H35+DK!H35+EE!H35+EL!H35+ES!H35+FI!H35+FR!H35+HR!H35+HU!H35+IE!H35+IT!H35+LT!H35+LU!H35+LV!H35+MT!H35+NL!H35+PL!H35+PT!H35+RO!H35+SE!H35+SI!H35+SK!H35+IS!H35+NO!H35</f>
        <v>0</v>
      </c>
      <c r="I35" s="27">
        <f>AT!I35+BE!I35+BG!I35+CY!I35+CZ!I35+DE!I35+DK!I35+EE!I35+EL!I35+ES!I35+FI!I35+FR!I35+HR!I35+HU!I35+IE!I35+IT!I35+LT!I35+LU!I35+LV!I35+MT!I35+NL!I35+PL!I35+PT!I35+RO!I35+SE!I35+SI!I35+SK!I35+IS!I35+NO!I35</f>
        <v>0</v>
      </c>
      <c r="J35" s="27">
        <f>AT!J35+BE!J35+BG!J35+CY!J35+CZ!J35+DE!J35+DK!J35+EE!J35+EL!J35+ES!J35+FI!J35+FR!J35+HR!J35+HU!J35+IE!J35+IT!J35+LT!J35+LU!J35+LV!J35+MT!J35+NL!J35+PL!J35+PT!J35+RO!J35+SE!J35+SI!J35+SK!J35+IS!J35+NO!J35</f>
        <v>0</v>
      </c>
      <c r="K35" s="27">
        <f>AT!K35+BE!K35+BG!K35+CY!K35+CZ!K35+DE!K35+DK!K35+EE!K35+EL!K35+ES!K35+FI!K35+FR!K35+HR!K35+HU!K35+IE!K35+IT!K35+LT!K35+LU!K35+LV!K35+MT!K35+NL!K35+PL!K35+PT!K35+RO!K35+SE!K35+SI!K35+SK!K35+IS!K35+NO!K35</f>
        <v>0</v>
      </c>
      <c r="L35" s="27">
        <f>AT!L35+BE!L35+BG!L35+CY!L35+CZ!L35+DE!L35+DK!L35+EE!L35+EL!L35+ES!L35+FI!L35+FR!L35+HR!L35+HU!L35+IE!L35+IT!L35+LT!L35+LU!L35+LV!L35+MT!L35+NL!L35+PL!L35+PT!L35+RO!L35+SE!L35+SI!L35+SK!L35+IS!L35+NO!L35</f>
        <v>0</v>
      </c>
      <c r="M35" s="27">
        <f>AT!M35+BE!M35+BG!M35+CY!M35+CZ!M35+DE!M35+DK!M35+EE!M35+EL!M35+ES!M35+FI!M35+FR!M35+HR!M35+HU!M35+IE!M35+IT!M35+LT!M35+LU!M35+LV!M35+MT!M35+NL!M35+PL!M35+PT!M35+RO!M35+SE!M35+SI!M35+SK!M35+IS!M35+NO!M35</f>
        <v>0</v>
      </c>
      <c r="N35" s="27">
        <f>AT!N35+BE!N35+BG!N35+CY!N35+CZ!N35+DE!N35+DK!N35+EE!N35+EL!N35+ES!N35+FI!N35+FR!N35+HR!N35+HU!N35+IE!N35+IT!N35+LT!N35+LU!N35+LV!N35+MT!N35+NL!N35+PL!N35+PT!N35+RO!N35+SE!N35+SI!N35+SK!N35+IS!N35+NO!N35</f>
        <v>0</v>
      </c>
      <c r="O35" s="27">
        <f>AT!O35+BE!O35+BG!O35+CY!O35+CZ!O35+DE!O35+DK!O35+EE!O35+EL!O35+ES!O35+FI!O35+FR!O35+HR!O35+HU!O35+IE!O35+IT!O35+LT!O35+LU!O35+LV!O35+MT!O35+NL!O35+PL!O35+PT!O35+RO!O35+SE!O35+SI!O35+SK!O35+IS!O35+NO!O35</f>
        <v>0</v>
      </c>
      <c r="P35" s="27">
        <f>AT!P35+BE!P35+BG!P35+CY!P35+CZ!P35+DE!P35+DK!P35+EE!P35+EL!P35+ES!P35+FI!P35+FR!P35+HR!P35+HU!P35+IE!P35+IT!P35+LT!P35+LU!P35+LV!P35+MT!P35+NL!P35+PL!P35+PT!P35+RO!P35+SE!P35+SI!P35+SK!P35+IS!P35+NO!P35</f>
        <v>0</v>
      </c>
      <c r="Q35" s="27">
        <f>AT!Q35+BE!Q35+BG!Q35+CY!Q35+CZ!Q35+DE!Q35+DK!Q35+EE!Q35+EL!Q35+ES!Q35+FI!Q35+FR!Q35+HR!Q35+HU!Q35+IE!Q35+IT!Q35+LT!Q35+LU!Q35+LV!Q35+MT!Q35+NL!Q35+PL!Q35+PT!Q35+RO!Q35+SE!Q35+SI!Q35+SK!Q35+IS!Q35+NO!Q35</f>
        <v>0</v>
      </c>
      <c r="R35" s="27">
        <f>AT!R35+BE!R35+BG!R35+CY!R35+CZ!R35+DE!R35+DK!R35+EE!R35+EL!R35+ES!R35+FI!R35+FR!R35+HR!R35+HU!R35+IE!R35+IT!R35+LT!R35+LU!R35+LV!R35+MT!R35+NL!R35+PL!R35+PT!R35+RO!R35+SE!R35+SI!R35+SK!R35+IS!R35+NO!R35</f>
        <v>0</v>
      </c>
      <c r="S35" s="27">
        <f>AT!S35+BE!S35+BG!S35+CY!S35+CZ!S35+DE!S35+DK!S35+EE!S35+EL!S35+ES!S35+FI!S35+FR!S35+HR!S35+HU!S35+IE!S35+IT!S35+LT!S35+LU!S35+LV!S35+MT!S35+NL!S35+PL!S35+PT!S35+RO!S35+SE!S35+SI!S35+SK!S35+IS!S35+NO!S35</f>
        <v>0</v>
      </c>
      <c r="T35" s="27">
        <f>AT!T35+BE!T35+BG!T35+CY!T35+CZ!T35+DE!T35+DK!T35+EE!T35+EL!T35+ES!T35+FI!T35+FR!T35+HR!T35+HU!T35+IE!T35+IT!T35+LT!T35+LU!T35+LV!T35+MT!T35+NL!T35+PL!T35+PT!T35+RO!T35+SE!T35+SI!T35+SK!T35+IS!T35+NO!T35</f>
        <v>0</v>
      </c>
      <c r="U35" s="27">
        <f>AT!U35+BE!U35+BG!U35+CY!U35+CZ!U35+DE!U35+DK!U35+EE!U35+EL!U35+ES!U35+FI!U35+FR!U35+HR!U35+HU!U35+IE!U35+IT!U35+LT!U35+LU!U35+LV!U35+MT!U35+NL!U35+PL!U35+PT!U35+RO!U35+SE!U35+SI!U35+SK!U35+IS!U35+NO!U35</f>
        <v>0</v>
      </c>
      <c r="V35" s="27">
        <f>AT!V35+BE!V35+BG!V35+CY!V35+CZ!V35+DE!V35+DK!V35+EE!V35+EL!V35+ES!V35+FI!V35+FR!V35+HR!V35+HU!V35+IE!V35+IT!V35+LT!V35+LU!V35+LV!V35+MT!V35+NL!V35+PL!V35+PT!V35+RO!V35+SE!V35+SI!V35+SK!V35+IS!V35+NO!V35</f>
        <v>0</v>
      </c>
      <c r="W35" s="27">
        <f>AT!W35+BE!W35+BG!W35+CY!W35+CZ!W35+DE!W35+DK!W35+EE!W35+EL!W35+ES!W35+FI!W35+FR!W35+HR!W35+HU!W35+IE!W35+IT!W35+LT!W35+LU!W35+LV!W35+MT!W35+NL!W35+PL!W35+PT!W35+RO!W35+SE!W35+SI!W35+SK!W35+IS!W35+NO!W35</f>
        <v>0.99355648718702283</v>
      </c>
      <c r="X35" s="27">
        <f>AT!X35+BE!X35+BG!X35+CY!X35+CZ!X35+DE!X35+DK!X35+EE!X35+EL!X35+ES!X35+FI!X35+FR!X35+HR!X35+HU!X35+IE!X35+IT!X35+LT!X35+LU!X35+LV!X35+MT!X35+NL!X35+PL!X35+PT!X35+RO!X35+SE!X35+SI!X35+SK!X35+IS!X35+NO!X35</f>
        <v>0.98774005415054678</v>
      </c>
      <c r="Y35" s="27">
        <f>AT!Y35+BE!Y35+BG!Y35+CY!Y35+CZ!Y35+DE!Y35+DK!Y35+EE!Y35+EL!Y35+ES!Y35+FI!Y35+FR!Y35+HR!Y35+HU!Y35+IE!Y35+IT!Y35+LT!Y35+LU!Y35+LV!Y35+MT!Y35+NL!Y35+PL!Y35+PT!Y35+RO!Y35+SE!Y35+SI!Y35+SK!Y35+IS!Y35+NO!Y35</f>
        <v>1.0963813023080569</v>
      </c>
      <c r="Z35" s="27">
        <f>AT!Z35+BE!Z35+BG!Z35+CY!Z35+CZ!Z35+DE!Z35+DK!Z35+EE!Z35+EL!Z35+ES!Z35+FI!Z35+FR!Z35+HR!Z35+HU!Z35+IE!Z35+IT!Z35+LT!Z35+LU!Z35+LV!Z35+MT!Z35+NL!Z35+PL!Z35+PT!Z35+RO!Z35+SE!Z35+SI!Z35+SK!Z35+IS!Z35+NO!Z35</f>
        <v>1.1274897323939681</v>
      </c>
      <c r="AA35" s="27">
        <f>AT!AA35+BE!AA35+BG!AA35+CY!AA35+CZ!AA35+DE!AA35+DK!AA35+EE!AA35+EL!AA35+ES!AA35+FI!AA35+FR!AA35+HR!AA35+HU!AA35+IE!AA35+IT!AA35+LT!AA35+LU!AA35+LV!AA35+MT!AA35+NL!AA35+PL!AA35+PT!AA35+RO!AA35+SE!AA35+SI!AA35+SK!AA35+IS!AA35+NO!AA35</f>
        <v>1.1620230930974018</v>
      </c>
      <c r="AB35" s="27">
        <f>AT!AB35+BE!AB35+BG!AB35+CY!AB35+CZ!AB35+DE!AB35+DK!AB35+EE!AB35+EL!AB35+ES!AB35+FI!AB35+FR!AB35+HR!AB35+HU!AB35+IE!AB35+IT!AB35+LT!AB35+LU!AB35+LV!AB35+MT!AB35+NL!AB35+PL!AB35+PT!AB35+RO!AB35+SE!AB35+SI!AB35+SK!AB35+IS!AB35+NO!AB35</f>
        <v>1.0627047015731117</v>
      </c>
      <c r="AC35" s="27">
        <f>AT!AC35+BE!AC35+BG!AC35+CY!AC35+CZ!AC35+DE!AC35+DK!AC35+EE!AC35+EL!AC35+ES!AC35+FI!AC35+FR!AC35+HR!AC35+HU!AC35+IE!AC35+IT!AC35+LT!AC35+LU!AC35+LV!AC35+MT!AC35+NL!AC35+PL!AC35+PT!AC35+RO!AC35+SE!AC35+SI!AC35+SK!AC35+IS!AC35+NO!AC35</f>
        <v>1.1209042932862801</v>
      </c>
      <c r="AD35" s="27">
        <f>AT!AD35+BE!AD35+BG!AD35+CY!AD35+CZ!AD35+DE!AD35+DK!AD35+EE!AD35+EL!AD35+ES!AD35+FI!AD35+FR!AD35+HR!AD35+HU!AD35+IE!AD35+IT!AD35+LT!AD35+LU!AD35+LV!AD35+MT!AD35+NL!AD35+PL!AD35+PT!AD35+RO!AD35+SE!AD35+SI!AD35+SK!AD35+IS!AD35+NO!AD35</f>
        <v>14.183472748944082</v>
      </c>
      <c r="AE35" s="27">
        <f>AT!AE35+BE!AE35+BG!AE35+CY!AE35+CZ!AE35+DE!AE35+DK!AE35+EE!AE35+EL!AE35+ES!AE35+FI!AE35+FR!AE35+HR!AE35+HU!AE35+IE!AE35+IT!AE35+LT!AE35+LU!AE35+LV!AE35+MT!AE35+NL!AE35+PL!AE35+PT!AE35+RO!AE35+SE!AE35+SI!AE35+SK!AE35+IS!AE35+NO!AE35</f>
        <v>38.242714122789472</v>
      </c>
      <c r="AF35" s="27">
        <f>AT!AF35+BE!AF35+BG!AF35+CY!AF35+CZ!AF35+DE!AF35+DK!AF35+EE!AF35+EL!AF35+ES!AF35+FI!AF35+FR!AF35+HR!AF35+HU!AF35+IE!AF35+IT!AF35+LT!AF35+LU!AF35+LV!AF35+MT!AF35+NL!AF35+PL!AF35+PT!AF35+RO!AF35+SE!AF35+SI!AF35+SK!AF35+IS!AF35+NO!AF35</f>
        <v>191.41256309144327</v>
      </c>
      <c r="AG35" s="27">
        <f>AT!AG35+BE!AG35+BG!AG35+CY!AG35+CZ!AG35+DE!AG35+DK!AG35+EE!AG35+EL!AG35+ES!AG35+FI!AG35+FR!AG35+HR!AG35+HU!AG35+IE!AG35+IT!AG35+LT!AG35+LU!AG35+LV!AG35+MT!AG35+NL!AG35+PL!AG35+PT!AG35+RO!AG35+SE!AG35+SI!AG35+SK!AG35+IS!AG35+NO!AG35</f>
        <v>134.85132057313737</v>
      </c>
      <c r="AH35" s="27">
        <f>AT!AH35+BE!AH35+BG!AH35+CY!AH35+CZ!AH35+DE!AH35+DK!AH35+EE!AH35+EL!AH35+ES!AH35+FI!AH35+FR!AH35+HR!AH35+HU!AH35+IE!AH35+IT!AH35+LT!AH35+LU!AH35+LV!AH35+MT!AH35+NL!AH35+PL!AH35+PT!AH35+RO!AH35+SE!AH35+SI!AH35+SK!AH35+IS!AH35+NO!AH35</f>
        <v>343.44650105899495</v>
      </c>
      <c r="AI35" s="27">
        <f>AT!AI35+BE!AI35+BG!AI35+CY!AI35+CZ!AI35+DE!AI35+DK!AI35+EE!AI35+EL!AI35+ES!AI35+FI!AI35+FR!AI35+HR!AI35+HU!AI35+IE!AI35+IT!AI35+LT!AI35+LU!AI35+LV!AI35+MT!AI35+NL!AI35+PL!AI35+PT!AI35+RO!AI35+SE!AI35+SI!AI35+SK!AI35+IS!AI35+NO!AI35</f>
        <v>255.62858436350928</v>
      </c>
    </row>
    <row r="36" spans="1:35" x14ac:dyDescent="0.25">
      <c r="A36" s="26" t="s">
        <v>16</v>
      </c>
      <c r="B36" s="27">
        <f>AT!B36+BE!B36+BG!B36+CY!B36+CZ!B36+DE!B36+DK!B36+EE!B36+EL!B36+ES!B36+FI!B36+FR!B36+HR!B36+HU!B36+IE!B36+IT!B36+LT!B36+LU!B36+LV!B36+MT!B36+NL!B36+PL!B36+PT!B36+RO!B36+SE!B36+SI!B36+SK!B36+IS!B36+NO!B36</f>
        <v>0</v>
      </c>
      <c r="C36" s="27">
        <f>AT!C36+BE!C36+BG!C36+CY!C36+CZ!C36+DE!C36+DK!C36+EE!C36+EL!C36+ES!C36+FI!C36+FR!C36+HR!C36+HU!C36+IE!C36+IT!C36+LT!C36+LU!C36+LV!C36+MT!C36+NL!C36+PL!C36+PT!C36+RO!C36+SE!C36+SI!C36+SK!C36+IS!C36+NO!C36</f>
        <v>0</v>
      </c>
      <c r="D36" s="27">
        <f>AT!D36+BE!D36+BG!D36+CY!D36+CZ!D36+DE!D36+DK!D36+EE!D36+EL!D36+ES!D36+FI!D36+FR!D36+HR!D36+HU!D36+IE!D36+IT!D36+LT!D36+LU!D36+LV!D36+MT!D36+NL!D36+PL!D36+PT!D36+RO!D36+SE!D36+SI!D36+SK!D36+IS!D36+NO!D36</f>
        <v>0</v>
      </c>
      <c r="E36" s="27">
        <f>AT!E36+BE!E36+BG!E36+CY!E36+CZ!E36+DE!E36+DK!E36+EE!E36+EL!E36+ES!E36+FI!E36+FR!E36+HR!E36+HU!E36+IE!E36+IT!E36+LT!E36+LU!E36+LV!E36+MT!E36+NL!E36+PL!E36+PT!E36+RO!E36+SE!E36+SI!E36+SK!E36+IS!E36+NO!E36</f>
        <v>0</v>
      </c>
      <c r="F36" s="27">
        <f>AT!F36+BE!F36+BG!F36+CY!F36+CZ!F36+DE!F36+DK!F36+EE!F36+EL!F36+ES!F36+FI!F36+FR!F36+HR!F36+HU!F36+IE!F36+IT!F36+LT!F36+LU!F36+LV!F36+MT!F36+NL!F36+PL!F36+PT!F36+RO!F36+SE!F36+SI!F36+SK!F36+IS!F36+NO!F36</f>
        <v>0</v>
      </c>
      <c r="G36" s="27">
        <f>AT!G36+BE!G36+BG!G36+CY!G36+CZ!G36+DE!G36+DK!G36+EE!G36+EL!G36+ES!G36+FI!G36+FR!G36+HR!G36+HU!G36+IE!G36+IT!G36+LT!G36+LU!G36+LV!G36+MT!G36+NL!G36+PL!G36+PT!G36+RO!G36+SE!G36+SI!G36+SK!G36+IS!G36+NO!G36</f>
        <v>0</v>
      </c>
      <c r="H36" s="27">
        <f>AT!H36+BE!H36+BG!H36+CY!H36+CZ!H36+DE!H36+DK!H36+EE!H36+EL!H36+ES!H36+FI!H36+FR!H36+HR!H36+HU!H36+IE!H36+IT!H36+LT!H36+LU!H36+LV!H36+MT!H36+NL!H36+PL!H36+PT!H36+RO!H36+SE!H36+SI!H36+SK!H36+IS!H36+NO!H36</f>
        <v>0</v>
      </c>
      <c r="I36" s="27">
        <f>AT!I36+BE!I36+BG!I36+CY!I36+CZ!I36+DE!I36+DK!I36+EE!I36+EL!I36+ES!I36+FI!I36+FR!I36+HR!I36+HU!I36+IE!I36+IT!I36+LT!I36+LU!I36+LV!I36+MT!I36+NL!I36+PL!I36+PT!I36+RO!I36+SE!I36+SI!I36+SK!I36+IS!I36+NO!I36</f>
        <v>0</v>
      </c>
      <c r="J36" s="27">
        <f>AT!J36+BE!J36+BG!J36+CY!J36+CZ!J36+DE!J36+DK!J36+EE!J36+EL!J36+ES!J36+FI!J36+FR!J36+HR!J36+HU!J36+IE!J36+IT!J36+LT!J36+LU!J36+LV!J36+MT!J36+NL!J36+PL!J36+PT!J36+RO!J36+SE!J36+SI!J36+SK!J36+IS!J36+NO!J36</f>
        <v>0</v>
      </c>
      <c r="K36" s="27">
        <f>AT!K36+BE!K36+BG!K36+CY!K36+CZ!K36+DE!K36+DK!K36+EE!K36+EL!K36+ES!K36+FI!K36+FR!K36+HR!K36+HU!K36+IE!K36+IT!K36+LT!K36+LU!K36+LV!K36+MT!K36+NL!K36+PL!K36+PT!K36+RO!K36+SE!K36+SI!K36+SK!K36+IS!K36+NO!K36</f>
        <v>0</v>
      </c>
      <c r="L36" s="27">
        <f>AT!L36+BE!L36+BG!L36+CY!L36+CZ!L36+DE!L36+DK!L36+EE!L36+EL!L36+ES!L36+FI!L36+FR!L36+HR!L36+HU!L36+IE!L36+IT!L36+LT!L36+LU!L36+LV!L36+MT!L36+NL!L36+PL!L36+PT!L36+RO!L36+SE!L36+SI!L36+SK!L36+IS!L36+NO!L36</f>
        <v>0</v>
      </c>
      <c r="M36" s="27">
        <f>AT!M36+BE!M36+BG!M36+CY!M36+CZ!M36+DE!M36+DK!M36+EE!M36+EL!M36+ES!M36+FI!M36+FR!M36+HR!M36+HU!M36+IE!M36+IT!M36+LT!M36+LU!M36+LV!M36+MT!M36+NL!M36+PL!M36+PT!M36+RO!M36+SE!M36+SI!M36+SK!M36+IS!M36+NO!M36</f>
        <v>0</v>
      </c>
      <c r="N36" s="27">
        <f>AT!N36+BE!N36+BG!N36+CY!N36+CZ!N36+DE!N36+DK!N36+EE!N36+EL!N36+ES!N36+FI!N36+FR!N36+HR!N36+HU!N36+IE!N36+IT!N36+LT!N36+LU!N36+LV!N36+MT!N36+NL!N36+PL!N36+PT!N36+RO!N36+SE!N36+SI!N36+SK!N36+IS!N36+NO!N36</f>
        <v>0</v>
      </c>
      <c r="O36" s="27">
        <f>AT!O36+BE!O36+BG!O36+CY!O36+CZ!O36+DE!O36+DK!O36+EE!O36+EL!O36+ES!O36+FI!O36+FR!O36+HR!O36+HU!O36+IE!O36+IT!O36+LT!O36+LU!O36+LV!O36+MT!O36+NL!O36+PL!O36+PT!O36+RO!O36+SE!O36+SI!O36+SK!O36+IS!O36+NO!O36</f>
        <v>0</v>
      </c>
      <c r="P36" s="27">
        <f>AT!P36+BE!P36+BG!P36+CY!P36+CZ!P36+DE!P36+DK!P36+EE!P36+EL!P36+ES!P36+FI!P36+FR!P36+HR!P36+HU!P36+IE!P36+IT!P36+LT!P36+LU!P36+LV!P36+MT!P36+NL!P36+PL!P36+PT!P36+RO!P36+SE!P36+SI!P36+SK!P36+IS!P36+NO!P36</f>
        <v>0</v>
      </c>
      <c r="Q36" s="27">
        <f>AT!Q36+BE!Q36+BG!Q36+CY!Q36+CZ!Q36+DE!Q36+DK!Q36+EE!Q36+EL!Q36+ES!Q36+FI!Q36+FR!Q36+HR!Q36+HU!Q36+IE!Q36+IT!Q36+LT!Q36+LU!Q36+LV!Q36+MT!Q36+NL!Q36+PL!Q36+PT!Q36+RO!Q36+SE!Q36+SI!Q36+SK!Q36+IS!Q36+NO!Q36</f>
        <v>0</v>
      </c>
      <c r="R36" s="27">
        <f>AT!R36+BE!R36+BG!R36+CY!R36+CZ!R36+DE!R36+DK!R36+EE!R36+EL!R36+ES!R36+FI!R36+FR!R36+HR!R36+HU!R36+IE!R36+IT!R36+LT!R36+LU!R36+LV!R36+MT!R36+NL!R36+PL!R36+PT!R36+RO!R36+SE!R36+SI!R36+SK!R36+IS!R36+NO!R36</f>
        <v>0</v>
      </c>
      <c r="S36" s="27">
        <f>AT!S36+BE!S36+BG!S36+CY!S36+CZ!S36+DE!S36+DK!S36+EE!S36+EL!S36+ES!S36+FI!S36+FR!S36+HR!S36+HU!S36+IE!S36+IT!S36+LT!S36+LU!S36+LV!S36+MT!S36+NL!S36+PL!S36+PT!S36+RO!S36+SE!S36+SI!S36+SK!S36+IS!S36+NO!S36</f>
        <v>0</v>
      </c>
      <c r="T36" s="27">
        <f>AT!T36+BE!T36+BG!T36+CY!T36+CZ!T36+DE!T36+DK!T36+EE!T36+EL!T36+ES!T36+FI!T36+FR!T36+HR!T36+HU!T36+IE!T36+IT!T36+LT!T36+LU!T36+LV!T36+MT!T36+NL!T36+PL!T36+PT!T36+RO!T36+SE!T36+SI!T36+SK!T36+IS!T36+NO!T36</f>
        <v>0</v>
      </c>
      <c r="U36" s="27">
        <f>AT!U36+BE!U36+BG!U36+CY!U36+CZ!U36+DE!U36+DK!U36+EE!U36+EL!U36+ES!U36+FI!U36+FR!U36+HR!U36+HU!U36+IE!U36+IT!U36+LT!U36+LU!U36+LV!U36+MT!U36+NL!U36+PL!U36+PT!U36+RO!U36+SE!U36+SI!U36+SK!U36+IS!U36+NO!U36</f>
        <v>0</v>
      </c>
      <c r="V36" s="27">
        <f>AT!V36+BE!V36+BG!V36+CY!V36+CZ!V36+DE!V36+DK!V36+EE!V36+EL!V36+ES!V36+FI!V36+FR!V36+HR!V36+HU!V36+IE!V36+IT!V36+LT!V36+LU!V36+LV!V36+MT!V36+NL!V36+PL!V36+PT!V36+RO!V36+SE!V36+SI!V36+SK!V36+IS!V36+NO!V36</f>
        <v>0</v>
      </c>
      <c r="W36" s="27">
        <f>AT!W36+BE!W36+BG!W36+CY!W36+CZ!W36+DE!W36+DK!W36+EE!W36+EL!W36+ES!W36+FI!W36+FR!W36+HR!W36+HU!W36+IE!W36+IT!W36+LT!W36+LU!W36+LV!W36+MT!W36+NL!W36+PL!W36+PT!W36+RO!W36+SE!W36+SI!W36+SK!W36+IS!W36+NO!W36</f>
        <v>0</v>
      </c>
      <c r="X36" s="27">
        <f>AT!X36+BE!X36+BG!X36+CY!X36+CZ!X36+DE!X36+DK!X36+EE!X36+EL!X36+ES!X36+FI!X36+FR!X36+HR!X36+HU!X36+IE!X36+IT!X36+LT!X36+LU!X36+LV!X36+MT!X36+NL!X36+PL!X36+PT!X36+RO!X36+SE!X36+SI!X36+SK!X36+IS!X36+NO!X36</f>
        <v>0</v>
      </c>
      <c r="Y36" s="27">
        <f>AT!Y36+BE!Y36+BG!Y36+CY!Y36+CZ!Y36+DE!Y36+DK!Y36+EE!Y36+EL!Y36+ES!Y36+FI!Y36+FR!Y36+HR!Y36+HU!Y36+IE!Y36+IT!Y36+LT!Y36+LU!Y36+LV!Y36+MT!Y36+NL!Y36+PL!Y36+PT!Y36+RO!Y36+SE!Y36+SI!Y36+SK!Y36+IS!Y36+NO!Y36</f>
        <v>0.24523355471161223</v>
      </c>
      <c r="Z36" s="27">
        <f>AT!Z36+BE!Z36+BG!Z36+CY!Z36+CZ!Z36+DE!Z36+DK!Z36+EE!Z36+EL!Z36+ES!Z36+FI!Z36+FR!Z36+HR!Z36+HU!Z36+IE!Z36+IT!Z36+LT!Z36+LU!Z36+LV!Z36+MT!Z36+NL!Z36+PL!Z36+PT!Z36+RO!Z36+SE!Z36+SI!Z36+SK!Z36+IS!Z36+NO!Z36</f>
        <v>0.40548948427468445</v>
      </c>
      <c r="AA36" s="27">
        <f>AT!AA36+BE!AA36+BG!AA36+CY!AA36+CZ!AA36+DE!AA36+DK!AA36+EE!AA36+EL!AA36+ES!AA36+FI!AA36+FR!AA36+HR!AA36+HU!AA36+IE!AA36+IT!AA36+LT!AA36+LU!AA36+LV!AA36+MT!AA36+NL!AA36+PL!AA36+PT!AA36+RO!AA36+SE!AA36+SI!AA36+SK!AA36+IS!AA36+NO!AA36</f>
        <v>19.014223825522073</v>
      </c>
      <c r="AB36" s="27">
        <f>AT!AB36+BE!AB36+BG!AB36+CY!AB36+CZ!AB36+DE!AB36+DK!AB36+EE!AB36+EL!AB36+ES!AB36+FI!AB36+FR!AB36+HR!AB36+HU!AB36+IE!AB36+IT!AB36+LT!AB36+LU!AB36+LV!AB36+MT!AB36+NL!AB36+PL!AB36+PT!AB36+RO!AB36+SE!AB36+SI!AB36+SK!AB36+IS!AB36+NO!AB36</f>
        <v>22.442110171486124</v>
      </c>
      <c r="AC36" s="27">
        <f>AT!AC36+BE!AC36+BG!AC36+CY!AC36+CZ!AC36+DE!AC36+DK!AC36+EE!AC36+EL!AC36+ES!AC36+FI!AC36+FR!AC36+HR!AC36+HU!AC36+IE!AC36+IT!AC36+LT!AC36+LU!AC36+LV!AC36+MT!AC36+NL!AC36+PL!AC36+PT!AC36+RO!AC36+SE!AC36+SI!AC36+SK!AC36+IS!AC36+NO!AC36</f>
        <v>45.059165234320787</v>
      </c>
      <c r="AD36" s="27">
        <f>AT!AD36+BE!AD36+BG!AD36+CY!AD36+CZ!AD36+DE!AD36+DK!AD36+EE!AD36+EL!AD36+ES!AD36+FI!AD36+FR!AD36+HR!AD36+HU!AD36+IE!AD36+IT!AD36+LT!AD36+LU!AD36+LV!AD36+MT!AD36+NL!AD36+PL!AD36+PT!AD36+RO!AD36+SE!AD36+SI!AD36+SK!AD36+IS!AD36+NO!AD36</f>
        <v>59.980657829490099</v>
      </c>
      <c r="AE36" s="27">
        <f>AT!AE36+BE!AE36+BG!AE36+CY!AE36+CZ!AE36+DE!AE36+DK!AE36+EE!AE36+EL!AE36+ES!AE36+FI!AE36+FR!AE36+HR!AE36+HU!AE36+IE!AE36+IT!AE36+LT!AE36+LU!AE36+LV!AE36+MT!AE36+NL!AE36+PL!AE36+PT!AE36+RO!AE36+SE!AE36+SI!AE36+SK!AE36+IS!AE36+NO!AE36</f>
        <v>119.11338154816021</v>
      </c>
      <c r="AF36" s="27">
        <f>AT!AF36+BE!AF36+BG!AF36+CY!AF36+CZ!AF36+DE!AF36+DK!AF36+EE!AF36+EL!AF36+ES!AF36+FI!AF36+FR!AF36+HR!AF36+HU!AF36+IE!AF36+IT!AF36+LT!AF36+LU!AF36+LV!AF36+MT!AF36+NL!AF36+PL!AF36+PT!AF36+RO!AF36+SE!AF36+SI!AF36+SK!AF36+IS!AF36+NO!AF36</f>
        <v>163.5772799620473</v>
      </c>
      <c r="AG36" s="27">
        <f>AT!AG36+BE!AG36+BG!AG36+CY!AG36+CZ!AG36+DE!AG36+DK!AG36+EE!AG36+EL!AG36+ES!AG36+FI!AG36+FR!AG36+HR!AG36+HU!AG36+IE!AG36+IT!AG36+LT!AG36+LU!AG36+LV!AG36+MT!AG36+NL!AG36+PL!AG36+PT!AG36+RO!AG36+SE!AG36+SI!AG36+SK!AG36+IS!AG36+NO!AG36</f>
        <v>219.09837631224133</v>
      </c>
      <c r="AH36" s="27">
        <f>AT!AH36+BE!AH36+BG!AH36+CY!AH36+CZ!AH36+DE!AH36+DK!AH36+EE!AH36+EL!AH36+ES!AH36+FI!AH36+FR!AH36+HR!AH36+HU!AH36+IE!AH36+IT!AH36+LT!AH36+LU!AH36+LV!AH36+MT!AH36+NL!AH36+PL!AH36+PT!AH36+RO!AH36+SE!AH36+SI!AH36+SK!AH36+IS!AH36+NO!AH36</f>
        <v>119.40276390768092</v>
      </c>
      <c r="AI36" s="27">
        <f>AT!AI36+BE!AI36+BG!AI36+CY!AI36+CZ!AI36+DE!AI36+DK!AI36+EE!AI36+EL!AI36+ES!AI36+FI!AI36+FR!AI36+HR!AI36+HU!AI36+IE!AI36+IT!AI36+LT!AI36+LU!AI36+LV!AI36+MT!AI36+NL!AI36+PL!AI36+PT!AI36+RO!AI36+SE!AI36+SI!AI36+SK!AI36+IS!AI36+NO!AI36</f>
        <v>301.18726425706222</v>
      </c>
    </row>
    <row r="37" spans="1:35" x14ac:dyDescent="0.25">
      <c r="A37" s="28" t="s">
        <v>17</v>
      </c>
      <c r="B37" s="29">
        <f>AT!B37+BE!B37+BG!B37+CY!B37+CZ!B37+DE!B37+DK!B37+EE!B37+EL!B37+ES!B37+FI!B37+FR!B37+HR!B37+HU!B37+IE!B37+IT!B37+LT!B37+LU!B37+LV!B37+MT!B37+NL!B37+PL!B37+PT!B37+RO!B37+SE!B37+SI!B37+SK!B37+IS!B37+NO!B37</f>
        <v>0</v>
      </c>
      <c r="C37" s="29">
        <f>AT!C37+BE!C37+BG!C37+CY!C37+CZ!C37+DE!C37+DK!C37+EE!C37+EL!C37+ES!C37+FI!C37+FR!C37+HR!C37+HU!C37+IE!C37+IT!C37+LT!C37+LU!C37+LV!C37+MT!C37+NL!C37+PL!C37+PT!C37+RO!C37+SE!C37+SI!C37+SK!C37+IS!C37+NO!C37</f>
        <v>0</v>
      </c>
      <c r="D37" s="29">
        <f>AT!D37+BE!D37+BG!D37+CY!D37+CZ!D37+DE!D37+DK!D37+EE!D37+EL!D37+ES!D37+FI!D37+FR!D37+HR!D37+HU!D37+IE!D37+IT!D37+LT!D37+LU!D37+LV!D37+MT!D37+NL!D37+PL!D37+PT!D37+RO!D37+SE!D37+SI!D37+SK!D37+IS!D37+NO!D37</f>
        <v>0</v>
      </c>
      <c r="E37" s="29">
        <f>AT!E37+BE!E37+BG!E37+CY!E37+CZ!E37+DE!E37+DK!E37+EE!E37+EL!E37+ES!E37+FI!E37+FR!E37+HR!E37+HU!E37+IE!E37+IT!E37+LT!E37+LU!E37+LV!E37+MT!E37+NL!E37+PL!E37+PT!E37+RO!E37+SE!E37+SI!E37+SK!E37+IS!E37+NO!E37</f>
        <v>0</v>
      </c>
      <c r="F37" s="29">
        <f>AT!F37+BE!F37+BG!F37+CY!F37+CZ!F37+DE!F37+DK!F37+EE!F37+EL!F37+ES!F37+FI!F37+FR!F37+HR!F37+HU!F37+IE!F37+IT!F37+LT!F37+LU!F37+LV!F37+MT!F37+NL!F37+PL!F37+PT!F37+RO!F37+SE!F37+SI!F37+SK!F37+IS!F37+NO!F37</f>
        <v>0</v>
      </c>
      <c r="G37" s="29">
        <f>AT!G37+BE!G37+BG!G37+CY!G37+CZ!G37+DE!G37+DK!G37+EE!G37+EL!G37+ES!G37+FI!G37+FR!G37+HR!G37+HU!G37+IE!G37+IT!G37+LT!G37+LU!G37+LV!G37+MT!G37+NL!G37+PL!G37+PT!G37+RO!G37+SE!G37+SI!G37+SK!G37+IS!G37+NO!G37</f>
        <v>0</v>
      </c>
      <c r="H37" s="29">
        <f>AT!H37+BE!H37+BG!H37+CY!H37+CZ!H37+DE!H37+DK!H37+EE!H37+EL!H37+ES!H37+FI!H37+FR!H37+HR!H37+HU!H37+IE!H37+IT!H37+LT!H37+LU!H37+LV!H37+MT!H37+NL!H37+PL!H37+PT!H37+RO!H37+SE!H37+SI!H37+SK!H37+IS!H37+NO!H37</f>
        <v>0</v>
      </c>
      <c r="I37" s="29">
        <f>AT!I37+BE!I37+BG!I37+CY!I37+CZ!I37+DE!I37+DK!I37+EE!I37+EL!I37+ES!I37+FI!I37+FR!I37+HR!I37+HU!I37+IE!I37+IT!I37+LT!I37+LU!I37+LV!I37+MT!I37+NL!I37+PL!I37+PT!I37+RO!I37+SE!I37+SI!I37+SK!I37+IS!I37+NO!I37</f>
        <v>0</v>
      </c>
      <c r="J37" s="29">
        <f>AT!J37+BE!J37+BG!J37+CY!J37+CZ!J37+DE!J37+DK!J37+EE!J37+EL!J37+ES!J37+FI!J37+FR!J37+HR!J37+HU!J37+IE!J37+IT!J37+LT!J37+LU!J37+LV!J37+MT!J37+NL!J37+PL!J37+PT!J37+RO!J37+SE!J37+SI!J37+SK!J37+IS!J37+NO!J37</f>
        <v>0</v>
      </c>
      <c r="K37" s="29">
        <f>AT!K37+BE!K37+BG!K37+CY!K37+CZ!K37+DE!K37+DK!K37+EE!K37+EL!K37+ES!K37+FI!K37+FR!K37+HR!K37+HU!K37+IE!K37+IT!K37+LT!K37+LU!K37+LV!K37+MT!K37+NL!K37+PL!K37+PT!K37+RO!K37+SE!K37+SI!K37+SK!K37+IS!K37+NO!K37</f>
        <v>0</v>
      </c>
      <c r="L37" s="29">
        <f>AT!L37+BE!L37+BG!L37+CY!L37+CZ!L37+DE!L37+DK!L37+EE!L37+EL!L37+ES!L37+FI!L37+FR!L37+HR!L37+HU!L37+IE!L37+IT!L37+LT!L37+LU!L37+LV!L37+MT!L37+NL!L37+PL!L37+PT!L37+RO!L37+SE!L37+SI!L37+SK!L37+IS!L37+NO!L37</f>
        <v>0</v>
      </c>
      <c r="M37" s="29">
        <f>AT!M37+BE!M37+BG!M37+CY!M37+CZ!M37+DE!M37+DK!M37+EE!M37+EL!M37+ES!M37+FI!M37+FR!M37+HR!M37+HU!M37+IE!M37+IT!M37+LT!M37+LU!M37+LV!M37+MT!M37+NL!M37+PL!M37+PT!M37+RO!M37+SE!M37+SI!M37+SK!M37+IS!M37+NO!M37</f>
        <v>0</v>
      </c>
      <c r="N37" s="29">
        <f>AT!N37+BE!N37+BG!N37+CY!N37+CZ!N37+DE!N37+DK!N37+EE!N37+EL!N37+ES!N37+FI!N37+FR!N37+HR!N37+HU!N37+IE!N37+IT!N37+LT!N37+LU!N37+LV!N37+MT!N37+NL!N37+PL!N37+PT!N37+RO!N37+SE!N37+SI!N37+SK!N37+IS!N37+NO!N37</f>
        <v>0</v>
      </c>
      <c r="O37" s="29">
        <f>AT!O37+BE!O37+BG!O37+CY!O37+CZ!O37+DE!O37+DK!O37+EE!O37+EL!O37+ES!O37+FI!O37+FR!O37+HR!O37+HU!O37+IE!O37+IT!O37+LT!O37+LU!O37+LV!O37+MT!O37+NL!O37+PL!O37+PT!O37+RO!O37+SE!O37+SI!O37+SK!O37+IS!O37+NO!O37</f>
        <v>0</v>
      </c>
      <c r="P37" s="29">
        <f>AT!P37+BE!P37+BG!P37+CY!P37+CZ!P37+DE!P37+DK!P37+EE!P37+EL!P37+ES!P37+FI!P37+FR!P37+HR!P37+HU!P37+IE!P37+IT!P37+LT!P37+LU!P37+LV!P37+MT!P37+NL!P37+PL!P37+PT!P37+RO!P37+SE!P37+SI!P37+SK!P37+IS!P37+NO!P37</f>
        <v>0</v>
      </c>
      <c r="Q37" s="29">
        <f>AT!Q37+BE!Q37+BG!Q37+CY!Q37+CZ!Q37+DE!Q37+DK!Q37+EE!Q37+EL!Q37+ES!Q37+FI!Q37+FR!Q37+HR!Q37+HU!Q37+IE!Q37+IT!Q37+LT!Q37+LU!Q37+LV!Q37+MT!Q37+NL!Q37+PL!Q37+PT!Q37+RO!Q37+SE!Q37+SI!Q37+SK!Q37+IS!Q37+NO!Q37</f>
        <v>0</v>
      </c>
      <c r="R37" s="29">
        <f>AT!R37+BE!R37+BG!R37+CY!R37+CZ!R37+DE!R37+DK!R37+EE!R37+EL!R37+ES!R37+FI!R37+FR!R37+HR!R37+HU!R37+IE!R37+IT!R37+LT!R37+LU!R37+LV!R37+MT!R37+NL!R37+PL!R37+PT!R37+RO!R37+SE!R37+SI!R37+SK!R37+IS!R37+NO!R37</f>
        <v>0</v>
      </c>
      <c r="S37" s="29">
        <f>AT!S37+BE!S37+BG!S37+CY!S37+CZ!S37+DE!S37+DK!S37+EE!S37+EL!S37+ES!S37+FI!S37+FR!S37+HR!S37+HU!S37+IE!S37+IT!S37+LT!S37+LU!S37+LV!S37+MT!S37+NL!S37+PL!S37+PT!S37+RO!S37+SE!S37+SI!S37+SK!S37+IS!S37+NO!S37</f>
        <v>0</v>
      </c>
      <c r="T37" s="29">
        <f>AT!T37+BE!T37+BG!T37+CY!T37+CZ!T37+DE!T37+DK!T37+EE!T37+EL!T37+ES!T37+FI!T37+FR!T37+HR!T37+HU!T37+IE!T37+IT!T37+LT!T37+LU!T37+LV!T37+MT!T37+NL!T37+PL!T37+PT!T37+RO!T37+SE!T37+SI!T37+SK!T37+IS!T37+NO!T37</f>
        <v>0</v>
      </c>
      <c r="U37" s="29">
        <f>AT!U37+BE!U37+BG!U37+CY!U37+CZ!U37+DE!U37+DK!U37+EE!U37+EL!U37+ES!U37+FI!U37+FR!U37+HR!U37+HU!U37+IE!U37+IT!U37+LT!U37+LU!U37+LV!U37+MT!U37+NL!U37+PL!U37+PT!U37+RO!U37+SE!U37+SI!U37+SK!U37+IS!U37+NO!U37</f>
        <v>0</v>
      </c>
      <c r="V37" s="29">
        <f>AT!V37+BE!V37+BG!V37+CY!V37+CZ!V37+DE!V37+DK!V37+EE!V37+EL!V37+ES!V37+FI!V37+FR!V37+HR!V37+HU!V37+IE!V37+IT!V37+LT!V37+LU!V37+LV!V37+MT!V37+NL!V37+PL!V37+PT!V37+RO!V37+SE!V37+SI!V37+SK!V37+IS!V37+NO!V37</f>
        <v>0</v>
      </c>
      <c r="W37" s="29">
        <f>AT!W37+BE!W37+BG!W37+CY!W37+CZ!W37+DE!W37+DK!W37+EE!W37+EL!W37+ES!W37+FI!W37+FR!W37+HR!W37+HU!W37+IE!W37+IT!W37+LT!W37+LU!W37+LV!W37+MT!W37+NL!W37+PL!W37+PT!W37+RO!W37+SE!W37+SI!W37+SK!W37+IS!W37+NO!W37</f>
        <v>0</v>
      </c>
      <c r="X37" s="29">
        <f>AT!X37+BE!X37+BG!X37+CY!X37+CZ!X37+DE!X37+DK!X37+EE!X37+EL!X37+ES!X37+FI!X37+FR!X37+HR!X37+HU!X37+IE!X37+IT!X37+LT!X37+LU!X37+LV!X37+MT!X37+NL!X37+PL!X37+PT!X37+RO!X37+SE!X37+SI!X37+SK!X37+IS!X37+NO!X37</f>
        <v>0</v>
      </c>
      <c r="Y37" s="29">
        <f>AT!Y37+BE!Y37+BG!Y37+CY!Y37+CZ!Y37+DE!Y37+DK!Y37+EE!Y37+EL!Y37+ES!Y37+FI!Y37+FR!Y37+HR!Y37+HU!Y37+IE!Y37+IT!Y37+LT!Y37+LU!Y37+LV!Y37+MT!Y37+NL!Y37+PL!Y37+PT!Y37+RO!Y37+SE!Y37+SI!Y37+SK!Y37+IS!Y37+NO!Y37</f>
        <v>2.881034468749561E-4</v>
      </c>
      <c r="Z37" s="29">
        <f>AT!Z37+BE!Z37+BG!Z37+CY!Z37+CZ!Z37+DE!Z37+DK!Z37+EE!Z37+EL!Z37+ES!Z37+FI!Z37+FR!Z37+HR!Z37+HU!Z37+IE!Z37+IT!Z37+LT!Z37+LU!Z37+LV!Z37+MT!Z37+NL!Z37+PL!Z37+PT!Z37+RO!Z37+SE!Z37+SI!Z37+SK!Z37+IS!Z37+NO!Z37</f>
        <v>7.2073525130415968E-4</v>
      </c>
      <c r="AA37" s="29">
        <f>AT!AA37+BE!AA37+BG!AA37+CY!AA37+CZ!AA37+DE!AA37+DK!AA37+EE!AA37+EL!AA37+ES!AA37+FI!AA37+FR!AA37+HR!AA37+HU!AA37+IE!AA37+IT!AA37+LT!AA37+LU!AA37+LV!AA37+MT!AA37+NL!AA37+PL!AA37+PT!AA37+RO!AA37+SE!AA37+SI!AA37+SK!AA37+IS!AA37+NO!AA37</f>
        <v>1.3324950133081835E-3</v>
      </c>
      <c r="AB37" s="29">
        <f>AT!AB37+BE!AB37+BG!AB37+CY!AB37+CZ!AB37+DE!AB37+DK!AB37+EE!AB37+EL!AB37+ES!AB37+FI!AB37+FR!AB37+HR!AB37+HU!AB37+IE!AB37+IT!AB37+LT!AB37+LU!AB37+LV!AB37+MT!AB37+NL!AB37+PL!AB37+PT!AB37+RO!AB37+SE!AB37+SI!AB37+SK!AB37+IS!AB37+NO!AB37</f>
        <v>2.4733220045028096E-3</v>
      </c>
      <c r="AC37" s="29">
        <f>AT!AC37+BE!AC37+BG!AC37+CY!AC37+CZ!AC37+DE!AC37+DK!AC37+EE!AC37+EL!AC37+ES!AC37+FI!AC37+FR!AC37+HR!AC37+HU!AC37+IE!AC37+IT!AC37+LT!AC37+LU!AC37+LV!AC37+MT!AC37+NL!AC37+PL!AC37+PT!AC37+RO!AC37+SE!AC37+SI!AC37+SK!AC37+IS!AC37+NO!AC37</f>
        <v>1.9851978668660147E-2</v>
      </c>
      <c r="AD37" s="29">
        <f>AT!AD37+BE!AD37+BG!AD37+CY!AD37+CZ!AD37+DE!AD37+DK!AD37+EE!AD37+EL!AD37+ES!AD37+FI!AD37+FR!AD37+HR!AD37+HU!AD37+IE!AD37+IT!AD37+LT!AD37+LU!AD37+LV!AD37+MT!AD37+NL!AD37+PL!AD37+PT!AD37+RO!AD37+SE!AD37+SI!AD37+SK!AD37+IS!AD37+NO!AD37</f>
        <v>7.8968411439075986E-2</v>
      </c>
      <c r="AE37" s="29">
        <f>AT!AE37+BE!AE37+BG!AE37+CY!AE37+CZ!AE37+DE!AE37+DK!AE37+EE!AE37+EL!AE37+ES!AE37+FI!AE37+FR!AE37+HR!AE37+HU!AE37+IE!AE37+IT!AE37+LT!AE37+LU!AE37+LV!AE37+MT!AE37+NL!AE37+PL!AE37+PT!AE37+RO!AE37+SE!AE37+SI!AE37+SK!AE37+IS!AE37+NO!AE37</f>
        <v>0.26906026750405759</v>
      </c>
      <c r="AF37" s="29">
        <f>AT!AF37+BE!AF37+BG!AF37+CY!AF37+CZ!AF37+DE!AF37+DK!AF37+EE!AF37+EL!AF37+ES!AF37+FI!AF37+FR!AF37+HR!AF37+HU!AF37+IE!AF37+IT!AF37+LT!AF37+LU!AF37+LV!AF37+MT!AF37+NL!AF37+PL!AF37+PT!AF37+RO!AF37+SE!AF37+SI!AF37+SK!AF37+IS!AF37+NO!AF37</f>
        <v>0.67263263093252079</v>
      </c>
      <c r="AG37" s="29">
        <f>AT!AG37+BE!AG37+BG!AG37+CY!AG37+CZ!AG37+DE!AG37+DK!AG37+EE!AG37+EL!AG37+ES!AG37+FI!AG37+FR!AG37+HR!AG37+HU!AG37+IE!AG37+IT!AG37+LT!AG37+LU!AG37+LV!AG37+MT!AG37+NL!AG37+PL!AG37+PT!AG37+RO!AG37+SE!AG37+SI!AG37+SK!AG37+IS!AG37+NO!AG37</f>
        <v>1.2122908800717749</v>
      </c>
      <c r="AH37" s="29">
        <f>AT!AH37+BE!AH37+BG!AH37+CY!AH37+CZ!AH37+DE!AH37+DK!AH37+EE!AH37+EL!AH37+ES!AH37+FI!AH37+FR!AH37+HR!AH37+HU!AH37+IE!AH37+IT!AH37+LT!AH37+LU!AH37+LV!AH37+MT!AH37+NL!AH37+PL!AH37+PT!AH37+RO!AH37+SE!AH37+SI!AH37+SK!AH37+IS!AH37+NO!AH37</f>
        <v>1.2143635793625946</v>
      </c>
      <c r="AI37" s="29">
        <f>AT!AI37+BE!AI37+BG!AI37+CY!AI37+CZ!AI37+DE!AI37+DK!AI37+EE!AI37+EL!AI37+ES!AI37+FI!AI37+FR!AI37+HR!AI37+HU!AI37+IE!AI37+IT!AI37+LT!AI37+LU!AI37+LV!AI37+MT!AI37+NL!AI37+PL!AI37+PT!AI37+RO!AI37+SE!AI37+SI!AI37+SK!AI37+IS!AI37+NO!AI37</f>
        <v>2.9762353398837091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6.2002275020734041</v>
      </c>
      <c r="C40" s="21">
        <f t="shared" si="22"/>
        <v>6.4104885916127898</v>
      </c>
      <c r="D40" s="21">
        <f t="shared" si="22"/>
        <v>6.5667684011127037</v>
      </c>
      <c r="E40" s="21">
        <f t="shared" si="22"/>
        <v>6.5723902564663739</v>
      </c>
      <c r="F40" s="21">
        <f t="shared" si="22"/>
        <v>6.6129833999249401</v>
      </c>
      <c r="G40" s="21">
        <f t="shared" si="22"/>
        <v>6.6516266444113965</v>
      </c>
      <c r="H40" s="21">
        <f t="shared" si="22"/>
        <v>6.904056075503072</v>
      </c>
      <c r="I40" s="21">
        <f t="shared" si="22"/>
        <v>7.0525642486266245</v>
      </c>
      <c r="J40" s="21">
        <f t="shared" si="22"/>
        <v>7.0337607350026472</v>
      </c>
      <c r="K40" s="21">
        <f t="shared" si="22"/>
        <v>7.2111243693261873</v>
      </c>
      <c r="L40" s="21">
        <f t="shared" si="22"/>
        <v>7.3162024745019387</v>
      </c>
      <c r="M40" s="21">
        <f t="shared" si="22"/>
        <v>7.198679677149646</v>
      </c>
      <c r="N40" s="21">
        <f t="shared" si="22"/>
        <v>7.2339977309923205</v>
      </c>
      <c r="O40" s="21">
        <f t="shared" si="22"/>
        <v>7.202634232340734</v>
      </c>
      <c r="P40" s="21">
        <f t="shared" si="22"/>
        <v>7.1285235185012921</v>
      </c>
      <c r="Q40" s="21">
        <f t="shared" si="22"/>
        <v>6.8401124799256756</v>
      </c>
      <c r="R40" s="21">
        <f t="shared" si="22"/>
        <v>6.9424960095064403</v>
      </c>
      <c r="S40" s="21">
        <f t="shared" si="22"/>
        <v>7.0299875372872282</v>
      </c>
      <c r="T40" s="21">
        <f t="shared" si="22"/>
        <v>6.7435270285030313</v>
      </c>
      <c r="U40" s="21">
        <f t="shared" si="22"/>
        <v>7.0720673542306889</v>
      </c>
      <c r="V40" s="21">
        <f t="shared" si="22"/>
        <v>6.6113021227436866</v>
      </c>
      <c r="W40" s="21">
        <f t="shared" si="22"/>
        <v>6.1198840017075442</v>
      </c>
      <c r="X40" s="21">
        <f t="shared" si="22"/>
        <v>5.7273344642737261</v>
      </c>
      <c r="Y40" s="21">
        <f t="shared" si="22"/>
        <v>5.5473632733912535</v>
      </c>
      <c r="Z40" s="21">
        <f t="shared" si="22"/>
        <v>5.1516912193251017</v>
      </c>
      <c r="AA40" s="21">
        <f t="shared" si="22"/>
        <v>5.0722484142405841</v>
      </c>
      <c r="AB40" s="21">
        <f t="shared" si="22"/>
        <v>5.3494765857800202</v>
      </c>
      <c r="AC40" s="21">
        <f t="shared" si="22"/>
        <v>5.2432616036813666</v>
      </c>
      <c r="AD40" s="21">
        <f t="shared" si="22"/>
        <v>5.2311161434423488</v>
      </c>
      <c r="AE40" s="21">
        <f t="shared" si="22"/>
        <v>5.050021466192014</v>
      </c>
      <c r="AF40" s="21">
        <f t="shared" si="22"/>
        <v>4.9089630093928394</v>
      </c>
      <c r="AG40" s="21">
        <f t="shared" si="22"/>
        <v>4.8562409753786175</v>
      </c>
      <c r="AH40" s="21">
        <f t="shared" ref="AH40:AI40" si="23">IF(AH25=0,0,AH25/(AH3/1000))</f>
        <v>5.0819304342903946</v>
      </c>
      <c r="AI40" s="21">
        <f t="shared" si="23"/>
        <v>4.8448548715396997</v>
      </c>
    </row>
    <row r="41" spans="1:35" x14ac:dyDescent="0.25">
      <c r="A41" s="10" t="s">
        <v>29</v>
      </c>
      <c r="B41" s="22">
        <f t="shared" si="22"/>
        <v>15.077531048210663</v>
      </c>
      <c r="C41" s="22">
        <f t="shared" si="22"/>
        <v>15.83482644423996</v>
      </c>
      <c r="D41" s="22">
        <f t="shared" si="22"/>
        <v>16.0292644295671</v>
      </c>
      <c r="E41" s="22">
        <f t="shared" si="22"/>
        <v>16.355987468129129</v>
      </c>
      <c r="F41" s="22">
        <f t="shared" si="22"/>
        <v>16.398999203319629</v>
      </c>
      <c r="G41" s="22">
        <f t="shared" si="22"/>
        <v>16.85710112023957</v>
      </c>
      <c r="H41" s="22">
        <f t="shared" si="22"/>
        <v>17.241458078695828</v>
      </c>
      <c r="I41" s="22">
        <f t="shared" si="22"/>
        <v>17.927879557110561</v>
      </c>
      <c r="J41" s="22">
        <f t="shared" si="22"/>
        <v>18.30169244933878</v>
      </c>
      <c r="K41" s="22">
        <f t="shared" si="22"/>
        <v>17.471600592427251</v>
      </c>
      <c r="L41" s="22">
        <f t="shared" si="22"/>
        <v>17.993667381253964</v>
      </c>
      <c r="M41" s="22">
        <f t="shared" si="22"/>
        <v>17.444812749705424</v>
      </c>
      <c r="N41" s="22">
        <f t="shared" si="22"/>
        <v>17.354092211675241</v>
      </c>
      <c r="O41" s="22">
        <f t="shared" si="22"/>
        <v>17.708061329894893</v>
      </c>
      <c r="P41" s="22">
        <f t="shared" si="22"/>
        <v>17.509843040832731</v>
      </c>
      <c r="Q41" s="22">
        <f t="shared" si="22"/>
        <v>17.057151635875467</v>
      </c>
      <c r="R41" s="22">
        <f t="shared" si="22"/>
        <v>17.667510532105933</v>
      </c>
      <c r="S41" s="22">
        <f t="shared" si="22"/>
        <v>18.080780696565306</v>
      </c>
      <c r="T41" s="22">
        <f t="shared" si="22"/>
        <v>17.787701106204231</v>
      </c>
      <c r="U41" s="22">
        <f t="shared" si="22"/>
        <v>18.60640776846617</v>
      </c>
      <c r="V41" s="22">
        <f t="shared" si="22"/>
        <v>17.727401661770433</v>
      </c>
      <c r="W41" s="22">
        <f t="shared" si="22"/>
        <v>16.685180464159831</v>
      </c>
      <c r="X41" s="22">
        <f t="shared" si="22"/>
        <v>15.869700579141202</v>
      </c>
      <c r="Y41" s="22">
        <f t="shared" si="22"/>
        <v>15.034341198879611</v>
      </c>
      <c r="Z41" s="22">
        <f t="shared" si="22"/>
        <v>14.306790500321663</v>
      </c>
      <c r="AA41" s="22">
        <f t="shared" si="22"/>
        <v>14.437460887187619</v>
      </c>
      <c r="AB41" s="22">
        <f t="shared" si="22"/>
        <v>14.915969272630212</v>
      </c>
      <c r="AC41" s="22">
        <f t="shared" si="22"/>
        <v>15.003091585521853</v>
      </c>
      <c r="AD41" s="22">
        <f t="shared" si="22"/>
        <v>14.593161060531706</v>
      </c>
      <c r="AE41" s="22">
        <f t="shared" si="22"/>
        <v>14.607913617250984</v>
      </c>
      <c r="AF41" s="22">
        <f t="shared" si="22"/>
        <v>12.879512198094995</v>
      </c>
      <c r="AG41" s="22">
        <f t="shared" si="22"/>
        <v>13.073445501369417</v>
      </c>
      <c r="AH41" s="22">
        <f t="shared" ref="AH41:AI41" si="24">IF(AH26=0,0,AH26/(AH4/1000))</f>
        <v>14.087394187040719</v>
      </c>
      <c r="AI41" s="22">
        <f t="shared" si="24"/>
        <v>12.872180509831967</v>
      </c>
    </row>
    <row r="42" spans="1:35" x14ac:dyDescent="0.25">
      <c r="A42" s="12" t="s">
        <v>30</v>
      </c>
      <c r="B42" s="23">
        <f t="shared" ref="B42:AG42" si="25">IF(B32=0,0,B32/(B5/1000))</f>
        <v>4.7228382156212287</v>
      </c>
      <c r="C42" s="23">
        <f t="shared" si="25"/>
        <v>4.8926785504445336</v>
      </c>
      <c r="D42" s="23">
        <f t="shared" si="25"/>
        <v>4.9892752044097737</v>
      </c>
      <c r="E42" s="23">
        <f t="shared" si="25"/>
        <v>4.9513766746241128</v>
      </c>
      <c r="F42" s="23">
        <f t="shared" si="25"/>
        <v>4.9678665374914095</v>
      </c>
      <c r="G42" s="23">
        <f t="shared" si="25"/>
        <v>4.9673736249225025</v>
      </c>
      <c r="H42" s="23">
        <f t="shared" si="25"/>
        <v>5.1624933579024219</v>
      </c>
      <c r="I42" s="23">
        <f t="shared" si="25"/>
        <v>5.2636693480586167</v>
      </c>
      <c r="J42" s="23">
        <f t="shared" si="25"/>
        <v>5.2450544631113667</v>
      </c>
      <c r="K42" s="23">
        <f t="shared" si="25"/>
        <v>5.3810057887309286</v>
      </c>
      <c r="L42" s="23">
        <f t="shared" si="25"/>
        <v>5.4554659825031111</v>
      </c>
      <c r="M42" s="23">
        <f t="shared" si="25"/>
        <v>5.4531864122746434</v>
      </c>
      <c r="N42" s="23">
        <f t="shared" si="25"/>
        <v>5.5497150863159304</v>
      </c>
      <c r="O42" s="23">
        <f t="shared" si="25"/>
        <v>5.4914536786719914</v>
      </c>
      <c r="P42" s="23">
        <f t="shared" si="25"/>
        <v>5.491014223991951</v>
      </c>
      <c r="Q42" s="23">
        <f t="shared" si="25"/>
        <v>5.34279922672299</v>
      </c>
      <c r="R42" s="23">
        <f t="shared" si="25"/>
        <v>5.4752632395721044</v>
      </c>
      <c r="S42" s="23">
        <f t="shared" si="25"/>
        <v>5.5660554647433793</v>
      </c>
      <c r="T42" s="23">
        <f t="shared" si="25"/>
        <v>5.3264089713874005</v>
      </c>
      <c r="U42" s="23">
        <f t="shared" si="25"/>
        <v>5.4721277331148972</v>
      </c>
      <c r="V42" s="23">
        <f t="shared" si="25"/>
        <v>5.0616490775371448</v>
      </c>
      <c r="W42" s="23">
        <f t="shared" si="25"/>
        <v>4.7513813953306867</v>
      </c>
      <c r="X42" s="23">
        <f t="shared" si="25"/>
        <v>4.4233091857015321</v>
      </c>
      <c r="Y42" s="23">
        <f t="shared" si="25"/>
        <v>4.2634554499148924</v>
      </c>
      <c r="Z42" s="23">
        <f t="shared" si="25"/>
        <v>3.936740304621686</v>
      </c>
      <c r="AA42" s="23">
        <f t="shared" si="25"/>
        <v>3.8346429806746896</v>
      </c>
      <c r="AB42" s="23">
        <f t="shared" si="25"/>
        <v>4.0299960380880613</v>
      </c>
      <c r="AC42" s="23">
        <f t="shared" si="25"/>
        <v>3.9338741860941626</v>
      </c>
      <c r="AD42" s="23">
        <f t="shared" si="25"/>
        <v>3.9396441707057352</v>
      </c>
      <c r="AE42" s="23">
        <f t="shared" si="25"/>
        <v>3.7586993642086899</v>
      </c>
      <c r="AF42" s="23">
        <f t="shared" si="25"/>
        <v>3.8067957034408719</v>
      </c>
      <c r="AG42" s="23">
        <f t="shared" si="25"/>
        <v>3.7470996234170753</v>
      </c>
      <c r="AH42" s="23">
        <f t="shared" ref="AH42:AI42" si="26">IF(AH32=0,0,AH32/(AH5/1000))</f>
        <v>3.8055252185484587</v>
      </c>
      <c r="AI42" s="23">
        <f t="shared" si="26"/>
        <v>3.5905987791128315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0.34696073677471179</v>
      </c>
      <c r="C45" s="31">
        <f t="shared" si="27"/>
        <v>0.3426391762394555</v>
      </c>
      <c r="D45" s="31">
        <f t="shared" si="27"/>
        <v>0.34878736102172048</v>
      </c>
      <c r="E45" s="31">
        <f t="shared" si="27"/>
        <v>0.35371999564193757</v>
      </c>
      <c r="F45" s="31">
        <f t="shared" si="27"/>
        <v>0.35688426559392949</v>
      </c>
      <c r="G45" s="31">
        <f t="shared" si="27"/>
        <v>0.35899670405555567</v>
      </c>
      <c r="H45" s="31">
        <f t="shared" si="27"/>
        <v>0.36006348994618753</v>
      </c>
      <c r="I45" s="31">
        <f t="shared" si="27"/>
        <v>0.35907782841665731</v>
      </c>
      <c r="J45" s="31">
        <f t="shared" si="27"/>
        <v>0.35646043187408077</v>
      </c>
      <c r="K45" s="31">
        <f t="shared" si="27"/>
        <v>0.36674252495135762</v>
      </c>
      <c r="L45" s="31">
        <f t="shared" si="27"/>
        <v>0.36499221847429292</v>
      </c>
      <c r="M45" s="31">
        <f t="shared" si="27"/>
        <v>0.35273905999612398</v>
      </c>
      <c r="N45" s="31">
        <f t="shared" si="27"/>
        <v>0.34229096065334869</v>
      </c>
      <c r="O45" s="31">
        <f t="shared" si="27"/>
        <v>0.34436964786138602</v>
      </c>
      <c r="P45" s="31">
        <f t="shared" si="27"/>
        <v>0.33466037273204025</v>
      </c>
      <c r="Q45" s="31">
        <f t="shared" si="27"/>
        <v>0.31874079431806374</v>
      </c>
      <c r="R45" s="31">
        <f t="shared" si="27"/>
        <v>0.30624920889451623</v>
      </c>
      <c r="S45" s="31">
        <f t="shared" si="27"/>
        <v>0.30085846147368678</v>
      </c>
      <c r="T45" s="31">
        <f t="shared" si="27"/>
        <v>0.29996851638896566</v>
      </c>
      <c r="U45" s="31">
        <f t="shared" si="27"/>
        <v>0.32048925096790459</v>
      </c>
      <c r="V45" s="31">
        <f t="shared" si="27"/>
        <v>0.32806625031505682</v>
      </c>
      <c r="W45" s="31">
        <f t="shared" si="27"/>
        <v>0.31264725889886363</v>
      </c>
      <c r="X45" s="31">
        <f t="shared" si="27"/>
        <v>0.31567021454561645</v>
      </c>
      <c r="Y45" s="31">
        <f t="shared" si="27"/>
        <v>0.3230577926163547</v>
      </c>
      <c r="Z45" s="31">
        <f t="shared" si="27"/>
        <v>0.32536457559763776</v>
      </c>
      <c r="AA45" s="31">
        <f t="shared" si="27"/>
        <v>0.33223945843780045</v>
      </c>
      <c r="AB45" s="31">
        <f t="shared" si="27"/>
        <v>0.33796826243328304</v>
      </c>
      <c r="AC45" s="31">
        <f t="shared" si="27"/>
        <v>0.33847802635499058</v>
      </c>
      <c r="AD45" s="31">
        <f t="shared" si="27"/>
        <v>0.33817928381230838</v>
      </c>
      <c r="AE45" s="31">
        <f t="shared" si="27"/>
        <v>0.34429543653448147</v>
      </c>
      <c r="AF45" s="31">
        <f t="shared" si="27"/>
        <v>0.31872772232148927</v>
      </c>
      <c r="AG45" s="31">
        <f t="shared" si="27"/>
        <v>0.32015862886444579</v>
      </c>
      <c r="AH45" s="31">
        <f t="shared" ref="AH45:AI45" si="29">IF(AH26=0,0,AH26/AH$25)</f>
        <v>0.34412676863695185</v>
      </c>
      <c r="AI45" s="31">
        <f t="shared" si="29"/>
        <v>0.35903399794650004</v>
      </c>
    </row>
    <row r="46" spans="1:35" x14ac:dyDescent="0.25">
      <c r="A46" s="12" t="s">
        <v>30</v>
      </c>
      <c r="B46" s="32">
        <f t="shared" ref="B46:AG46" si="30">IF(B32=0,0,B32/B$25)</f>
        <v>0.65303926322528827</v>
      </c>
      <c r="C46" s="32">
        <f t="shared" si="30"/>
        <v>0.6573608237605445</v>
      </c>
      <c r="D46" s="32">
        <f t="shared" si="30"/>
        <v>0.65121263897827963</v>
      </c>
      <c r="E46" s="32">
        <f t="shared" si="30"/>
        <v>0.64628000435806243</v>
      </c>
      <c r="F46" s="32">
        <f t="shared" si="30"/>
        <v>0.64311573440607051</v>
      </c>
      <c r="G46" s="32">
        <f t="shared" si="30"/>
        <v>0.64100329594444427</v>
      </c>
      <c r="H46" s="32">
        <f t="shared" si="30"/>
        <v>0.63993651005381236</v>
      </c>
      <c r="I46" s="32">
        <f t="shared" si="30"/>
        <v>0.64092217158334275</v>
      </c>
      <c r="J46" s="32">
        <f t="shared" si="30"/>
        <v>0.64353956812591939</v>
      </c>
      <c r="K46" s="32">
        <f t="shared" si="30"/>
        <v>0.63325747504864238</v>
      </c>
      <c r="L46" s="32">
        <f t="shared" si="30"/>
        <v>0.63500778152570703</v>
      </c>
      <c r="M46" s="32">
        <f t="shared" si="30"/>
        <v>0.64726094000387602</v>
      </c>
      <c r="N46" s="32">
        <f t="shared" si="30"/>
        <v>0.65770903934665137</v>
      </c>
      <c r="O46" s="32">
        <f t="shared" si="30"/>
        <v>0.65563035213861398</v>
      </c>
      <c r="P46" s="32">
        <f t="shared" si="30"/>
        <v>0.66533962726795981</v>
      </c>
      <c r="Q46" s="32">
        <f t="shared" si="30"/>
        <v>0.68125920568193632</v>
      </c>
      <c r="R46" s="32">
        <f t="shared" si="30"/>
        <v>0.69375079110548377</v>
      </c>
      <c r="S46" s="32">
        <f t="shared" si="30"/>
        <v>0.69914153852631322</v>
      </c>
      <c r="T46" s="32">
        <f t="shared" si="30"/>
        <v>0.70003148361103429</v>
      </c>
      <c r="U46" s="32">
        <f t="shared" si="30"/>
        <v>0.6795107490320953</v>
      </c>
      <c r="V46" s="32">
        <f t="shared" si="30"/>
        <v>0.67193374968494313</v>
      </c>
      <c r="W46" s="32">
        <f t="shared" si="30"/>
        <v>0.68735274110113631</v>
      </c>
      <c r="X46" s="32">
        <f t="shared" si="30"/>
        <v>0.6843297854543835</v>
      </c>
      <c r="Y46" s="32">
        <f t="shared" si="30"/>
        <v>0.6769422073836453</v>
      </c>
      <c r="Z46" s="32">
        <f t="shared" si="30"/>
        <v>0.67463542440236235</v>
      </c>
      <c r="AA46" s="32">
        <f t="shared" si="30"/>
        <v>0.66776054156219944</v>
      </c>
      <c r="AB46" s="32">
        <f t="shared" si="30"/>
        <v>0.66203173756671707</v>
      </c>
      <c r="AC46" s="32">
        <f t="shared" si="30"/>
        <v>0.66152197364500931</v>
      </c>
      <c r="AD46" s="32">
        <f t="shared" si="30"/>
        <v>0.66182071618769156</v>
      </c>
      <c r="AE46" s="32">
        <f t="shared" si="30"/>
        <v>0.65570456346551853</v>
      </c>
      <c r="AF46" s="32">
        <f t="shared" si="30"/>
        <v>0.68127227767851073</v>
      </c>
      <c r="AG46" s="32">
        <f t="shared" si="30"/>
        <v>0.67984137113555421</v>
      </c>
      <c r="AH46" s="32">
        <f t="shared" ref="AH46:AI46" si="31">IF(AH32=0,0,AH32/AH$25)</f>
        <v>0.6558732313630482</v>
      </c>
      <c r="AI46" s="32">
        <f t="shared" si="31"/>
        <v>0.64096600205349996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9376.004818632211</v>
      </c>
      <c r="C48" s="21">
        <f t="shared" si="32"/>
        <v>10068.426594737901</v>
      </c>
      <c r="D48" s="21">
        <f t="shared" si="32"/>
        <v>10163.703257040768</v>
      </c>
      <c r="E48" s="21">
        <f t="shared" si="32"/>
        <v>10091.810576420534</v>
      </c>
      <c r="F48" s="21">
        <f t="shared" si="32"/>
        <v>9950.4378519074435</v>
      </c>
      <c r="G48" s="21">
        <f t="shared" si="32"/>
        <v>10042.672042905149</v>
      </c>
      <c r="H48" s="21">
        <f t="shared" si="32"/>
        <v>10464.118887523951</v>
      </c>
      <c r="I48" s="21">
        <f t="shared" si="32"/>
        <v>10878.517077911505</v>
      </c>
      <c r="J48" s="21">
        <f t="shared" si="32"/>
        <v>11012.226842538776</v>
      </c>
      <c r="K48" s="21">
        <f t="shared" si="32"/>
        <v>10856.068253213638</v>
      </c>
      <c r="L48" s="21">
        <f t="shared" si="32"/>
        <v>11091.776975001014</v>
      </c>
      <c r="M48" s="21">
        <f t="shared" si="32"/>
        <v>11444.038491207713</v>
      </c>
      <c r="N48" s="21">
        <f t="shared" si="32"/>
        <v>12188.677147417475</v>
      </c>
      <c r="O48" s="21">
        <f t="shared" si="32"/>
        <v>12098.680001729988</v>
      </c>
      <c r="P48" s="21">
        <f t="shared" si="32"/>
        <v>12385.786853309182</v>
      </c>
      <c r="Q48" s="21">
        <f t="shared" si="32"/>
        <v>12248.864459502416</v>
      </c>
      <c r="R48" s="21">
        <f t="shared" si="32"/>
        <v>13112.292880255718</v>
      </c>
      <c r="S48" s="21">
        <f t="shared" si="32"/>
        <v>13595.299626448979</v>
      </c>
      <c r="T48" s="21">
        <f t="shared" si="32"/>
        <v>13731.85045053174</v>
      </c>
      <c r="U48" s="21">
        <f t="shared" si="32"/>
        <v>13678.563985337953</v>
      </c>
      <c r="V48" s="21">
        <f t="shared" si="32"/>
        <v>13674.142096127482</v>
      </c>
      <c r="W48" s="21">
        <f t="shared" si="32"/>
        <v>12944.198595471256</v>
      </c>
      <c r="X48" s="21">
        <f t="shared" si="32"/>
        <v>12488.910533516815</v>
      </c>
      <c r="Y48" s="21">
        <f t="shared" si="32"/>
        <v>12030.880994242041</v>
      </c>
      <c r="Z48" s="21">
        <f t="shared" si="32"/>
        <v>11392.949945119617</v>
      </c>
      <c r="AA48" s="21">
        <f t="shared" si="32"/>
        <v>11983.530321119233</v>
      </c>
      <c r="AB48" s="21">
        <f t="shared" si="32"/>
        <v>12715.479259816995</v>
      </c>
      <c r="AC48" s="21">
        <f t="shared" si="32"/>
        <v>12907.607716140225</v>
      </c>
      <c r="AD48" s="21">
        <f t="shared" si="32"/>
        <v>12569.178100056481</v>
      </c>
      <c r="AE48" s="21">
        <f t="shared" si="32"/>
        <v>12075.332447067005</v>
      </c>
      <c r="AF48" s="21">
        <f t="shared" si="32"/>
        <v>12024.368894081019</v>
      </c>
      <c r="AG48" s="21">
        <f t="shared" si="32"/>
        <v>12034.552095287199</v>
      </c>
      <c r="AH48" s="21">
        <f t="shared" ref="AH48:AI48" si="33">IF(AH25=0,0,100*AH25/AH12)</f>
        <v>11719.791824800044</v>
      </c>
      <c r="AI48" s="21">
        <f t="shared" si="33"/>
        <v>11255.249587614626</v>
      </c>
    </row>
    <row r="49" spans="1:35" x14ac:dyDescent="0.25">
      <c r="A49" s="10" t="s">
        <v>29</v>
      </c>
      <c r="B49" s="22">
        <f t="shared" si="32"/>
        <v>7728.6982800610194</v>
      </c>
      <c r="C49" s="22">
        <f t="shared" si="32"/>
        <v>8340.4091804949257</v>
      </c>
      <c r="D49" s="22">
        <f t="shared" si="32"/>
        <v>8418.4349174059171</v>
      </c>
      <c r="E49" s="22">
        <f t="shared" si="32"/>
        <v>8489.7343523651689</v>
      </c>
      <c r="F49" s="22">
        <f t="shared" si="32"/>
        <v>8366.543122159419</v>
      </c>
      <c r="G49" s="22">
        <f t="shared" si="32"/>
        <v>8545.7532627637447</v>
      </c>
      <c r="H49" s="22">
        <f t="shared" si="32"/>
        <v>8841.2150613431149</v>
      </c>
      <c r="I49" s="22">
        <f t="shared" si="32"/>
        <v>9262.7891111140507</v>
      </c>
      <c r="J49" s="22">
        <f t="shared" si="32"/>
        <v>9491.5146203788318</v>
      </c>
      <c r="K49" s="22">
        <f t="shared" si="32"/>
        <v>9163.4516890635696</v>
      </c>
      <c r="L49" s="22">
        <f t="shared" si="32"/>
        <v>9473.5857528726465</v>
      </c>
      <c r="M49" s="22">
        <f t="shared" si="32"/>
        <v>9473.5108208308375</v>
      </c>
      <c r="N49" s="22">
        <f t="shared" si="32"/>
        <v>10077.076023798822</v>
      </c>
      <c r="O49" s="22">
        <f t="shared" si="32"/>
        <v>10149.339421133613</v>
      </c>
      <c r="P49" s="22">
        <f t="shared" si="32"/>
        <v>10164.845060858674</v>
      </c>
      <c r="Q49" s="22">
        <f t="shared" si="32"/>
        <v>9957.0717564622701</v>
      </c>
      <c r="R49" s="22">
        <f t="shared" si="32"/>
        <v>10558.833605941674</v>
      </c>
      <c r="S49" s="22">
        <f t="shared" si="32"/>
        <v>10871.95897098308</v>
      </c>
      <c r="T49" s="22">
        <f t="shared" si="32"/>
        <v>11049.397214372852</v>
      </c>
      <c r="U49" s="22">
        <f t="shared" si="32"/>
        <v>11652.258704848158</v>
      </c>
      <c r="V49" s="22">
        <f t="shared" si="32"/>
        <v>11272.539157464938</v>
      </c>
      <c r="W49" s="22">
        <f t="shared" si="32"/>
        <v>10003.902963185406</v>
      </c>
      <c r="X49" s="22">
        <f t="shared" si="32"/>
        <v>9594.7718886672828</v>
      </c>
      <c r="Y49" s="22">
        <f t="shared" si="32"/>
        <v>9114.3148535384444</v>
      </c>
      <c r="Z49" s="22">
        <f t="shared" si="32"/>
        <v>8765.0375215733147</v>
      </c>
      <c r="AA49" s="22">
        <f t="shared" si="32"/>
        <v>9474.0982402535465</v>
      </c>
      <c r="AB49" s="22">
        <f t="shared" si="32"/>
        <v>10190.283532652191</v>
      </c>
      <c r="AC49" s="22">
        <f t="shared" si="32"/>
        <v>10421.105522292146</v>
      </c>
      <c r="AD49" s="22">
        <f t="shared" si="32"/>
        <v>9787.8448244075335</v>
      </c>
      <c r="AE49" s="22">
        <f t="shared" si="32"/>
        <v>9569.2171357465031</v>
      </c>
      <c r="AF49" s="22">
        <f t="shared" si="32"/>
        <v>9226.0793119155405</v>
      </c>
      <c r="AG49" s="22">
        <f t="shared" si="32"/>
        <v>9018.4048229810141</v>
      </c>
      <c r="AH49" s="22">
        <f t="shared" ref="AH49:AI49" si="34">IF(AH26=0,0,100*AH26/AH13)</f>
        <v>9517.6272362927648</v>
      </c>
      <c r="AI49" s="22">
        <f t="shared" si="34"/>
        <v>9164.347220908523</v>
      </c>
    </row>
    <row r="50" spans="1:35" x14ac:dyDescent="0.25">
      <c r="A50" s="12" t="s">
        <v>30</v>
      </c>
      <c r="B50" s="23">
        <f t="shared" ref="B50:AG50" si="35">IF(B32=0,0,100*B32/B14)</f>
        <v>10573.357289598556</v>
      </c>
      <c r="C50" s="23">
        <f t="shared" si="35"/>
        <v>11287.379992154978</v>
      </c>
      <c r="D50" s="23">
        <f t="shared" si="35"/>
        <v>11433.216373640775</v>
      </c>
      <c r="E50" s="23">
        <f t="shared" si="35"/>
        <v>11254.172972760003</v>
      </c>
      <c r="F50" s="23">
        <f t="shared" si="35"/>
        <v>11118.496320886912</v>
      </c>
      <c r="G50" s="23">
        <f t="shared" si="35"/>
        <v>11135.042553023375</v>
      </c>
      <c r="H50" s="23">
        <f t="shared" si="35"/>
        <v>11669.348016298418</v>
      </c>
      <c r="I50" s="23">
        <f t="shared" si="35"/>
        <v>12056.776648557536</v>
      </c>
      <c r="J50" s="23">
        <f t="shared" si="35"/>
        <v>12084.691956937624</v>
      </c>
      <c r="K50" s="23">
        <f t="shared" si="35"/>
        <v>12156.504791752039</v>
      </c>
      <c r="L50" s="23">
        <f t="shared" si="35"/>
        <v>12299.315362802688</v>
      </c>
      <c r="M50" s="23">
        <f t="shared" si="35"/>
        <v>12907.144933232126</v>
      </c>
      <c r="N50" s="23">
        <f t="shared" si="35"/>
        <v>13680.591315495334</v>
      </c>
      <c r="O50" s="23">
        <f t="shared" si="35"/>
        <v>13456.172049427165</v>
      </c>
      <c r="P50" s="23">
        <f t="shared" si="35"/>
        <v>13915.04945252783</v>
      </c>
      <c r="Q50" s="23">
        <f t="shared" si="35"/>
        <v>13727.115716089886</v>
      </c>
      <c r="R50" s="23">
        <f t="shared" si="35"/>
        <v>14679.37614510859</v>
      </c>
      <c r="S50" s="23">
        <f t="shared" si="35"/>
        <v>15237.834255675818</v>
      </c>
      <c r="T50" s="23">
        <f t="shared" si="35"/>
        <v>15326.21073901914</v>
      </c>
      <c r="U50" s="23">
        <f t="shared" si="35"/>
        <v>14900.697006607626</v>
      </c>
      <c r="V50" s="23">
        <f t="shared" si="35"/>
        <v>15261.650598007773</v>
      </c>
      <c r="W50" s="23">
        <f t="shared" si="35"/>
        <v>14941.749927238447</v>
      </c>
      <c r="X50" s="23">
        <f t="shared" si="35"/>
        <v>14507.486055023021</v>
      </c>
      <c r="Y50" s="23">
        <f t="shared" si="35"/>
        <v>14199.300945041034</v>
      </c>
      <c r="Z50" s="23">
        <f t="shared" si="35"/>
        <v>13318.804462163227</v>
      </c>
      <c r="AA50" s="23">
        <f t="shared" si="35"/>
        <v>13802.501522401008</v>
      </c>
      <c r="AB50" s="23">
        <f t="shared" si="35"/>
        <v>14557.005604265245</v>
      </c>
      <c r="AC50" s="23">
        <f t="shared" si="35"/>
        <v>14702.566171871291</v>
      </c>
      <c r="AD50" s="23">
        <f t="shared" si="35"/>
        <v>14704.267094120029</v>
      </c>
      <c r="AE50" s="23">
        <f t="shared" si="35"/>
        <v>14000.616740918198</v>
      </c>
      <c r="AF50" s="23">
        <f t="shared" si="35"/>
        <v>14012.741144703441</v>
      </c>
      <c r="AG50" s="23">
        <f t="shared" si="35"/>
        <v>14284.334097980456</v>
      </c>
      <c r="AH50" s="23">
        <f t="shared" ref="AH50:AI50" si="36">IF(AH32=0,0,100*AH32/AH14)</f>
        <v>13339.170676074917</v>
      </c>
      <c r="AI50" s="23">
        <f t="shared" si="36"/>
        <v>12904.445053709202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6432.5055019034698</v>
      </c>
      <c r="C53" s="21">
        <v>6539.3124611331787</v>
      </c>
      <c r="D53" s="21">
        <v>6540.8669505322505</v>
      </c>
      <c r="E53" s="21">
        <v>6489.6505702878949</v>
      </c>
      <c r="F53" s="21">
        <v>6416.097927024668</v>
      </c>
      <c r="G53" s="21">
        <v>6394.7932884258589</v>
      </c>
      <c r="H53" s="21">
        <v>6432.7142752401569</v>
      </c>
      <c r="I53" s="21">
        <v>6454.4537628975977</v>
      </c>
      <c r="J53" s="21">
        <v>6456.959296385915</v>
      </c>
      <c r="K53" s="21">
        <v>6560.8754112771558</v>
      </c>
      <c r="L53" s="21">
        <v>6571.2296127430463</v>
      </c>
      <c r="M53" s="21">
        <v>6784.3423417316781</v>
      </c>
      <c r="N53" s="21">
        <v>7071.6566467190105</v>
      </c>
      <c r="O53" s="21">
        <v>7008.1084828639969</v>
      </c>
      <c r="P53" s="21">
        <v>7129.8285164352046</v>
      </c>
      <c r="Q53" s="21">
        <v>7117.5706141731916</v>
      </c>
      <c r="R53" s="21">
        <v>7299.5867141560093</v>
      </c>
      <c r="S53" s="21">
        <v>7328.4049365122883</v>
      </c>
      <c r="T53" s="21">
        <v>7520.6989777546987</v>
      </c>
      <c r="U53" s="21">
        <v>7362.6832833318613</v>
      </c>
      <c r="V53" s="21">
        <v>7767.1387910105977</v>
      </c>
      <c r="W53" s="21">
        <v>7751.88284287856</v>
      </c>
      <c r="X53" s="21">
        <v>7895.1723346780473</v>
      </c>
      <c r="Y53" s="21">
        <v>7994.3034305675028</v>
      </c>
      <c r="Z53" s="21">
        <v>8078.8620116254815</v>
      </c>
      <c r="AA53" s="21">
        <v>8503.0917719516983</v>
      </c>
      <c r="AB53" s="21">
        <v>8724.9154434097181</v>
      </c>
      <c r="AC53" s="21">
        <v>8873.8345206495487</v>
      </c>
      <c r="AD53" s="21">
        <v>8780.7464534979026</v>
      </c>
      <c r="AE53" s="21">
        <v>8621.5828967205689</v>
      </c>
      <c r="AF53" s="21">
        <v>8302.0973168660803</v>
      </c>
      <c r="AG53" s="21">
        <v>8392.2698003351707</v>
      </c>
      <c r="AH53" s="21">
        <v>8638.4435669089598</v>
      </c>
      <c r="AI53" s="21">
        <v>8370.2153716889788</v>
      </c>
    </row>
    <row r="54" spans="1:35" x14ac:dyDescent="0.25">
      <c r="A54" s="10" t="s">
        <v>29</v>
      </c>
      <c r="B54" s="22">
        <v>7601.9041228136566</v>
      </c>
      <c r="C54" s="22">
        <v>7768.3095153292361</v>
      </c>
      <c r="D54" s="22">
        <v>7752.8952048376359</v>
      </c>
      <c r="E54" s="22">
        <v>7681.2313887081973</v>
      </c>
      <c r="F54" s="22">
        <v>7571.0888284643852</v>
      </c>
      <c r="G54" s="22">
        <v>7547.0492759979034</v>
      </c>
      <c r="H54" s="22">
        <v>7617.2518422950016</v>
      </c>
      <c r="I54" s="22">
        <v>7669.0444653324812</v>
      </c>
      <c r="J54" s="22">
        <v>7692.1902221534619</v>
      </c>
      <c r="K54" s="22">
        <v>7736.4138909231124</v>
      </c>
      <c r="L54" s="22">
        <v>7739.9807738718491</v>
      </c>
      <c r="M54" s="22">
        <v>7945.2224260317926</v>
      </c>
      <c r="N54" s="22">
        <v>8403.1838027270132</v>
      </c>
      <c r="O54" s="22">
        <v>8335.9660240754674</v>
      </c>
      <c r="P54" s="22">
        <v>8433.468875333574</v>
      </c>
      <c r="Q54" s="22">
        <v>8469.3078766693088</v>
      </c>
      <c r="R54" s="22">
        <v>8642.5042998907156</v>
      </c>
      <c r="S54" s="22">
        <v>8687.5960811479745</v>
      </c>
      <c r="T54" s="22">
        <v>8897.660540147861</v>
      </c>
      <c r="U54" s="22">
        <v>8949.2363831772363</v>
      </c>
      <c r="V54" s="22">
        <v>9028.4171843918557</v>
      </c>
      <c r="W54" s="22">
        <v>8595.9761187216081</v>
      </c>
      <c r="X54" s="22">
        <v>8641.16310554948</v>
      </c>
      <c r="Y54" s="22">
        <v>8668.9727514679271</v>
      </c>
      <c r="Z54" s="22">
        <v>8740.0964546075302</v>
      </c>
      <c r="AA54" s="22">
        <v>9266.922086776618</v>
      </c>
      <c r="AB54" s="22">
        <v>9600.5216519918977</v>
      </c>
      <c r="AC54" s="22">
        <v>9732.929960145193</v>
      </c>
      <c r="AD54" s="22">
        <v>9452.7392037571772</v>
      </c>
      <c r="AE54" s="22">
        <v>9243.5168078273546</v>
      </c>
      <c r="AF54" s="22">
        <v>8747.2345830336308</v>
      </c>
      <c r="AG54" s="22">
        <v>9136.5946397639527</v>
      </c>
      <c r="AH54" s="22">
        <v>9620.6761123012839</v>
      </c>
      <c r="AI54" s="22">
        <v>9279.2319240426987</v>
      </c>
    </row>
    <row r="55" spans="1:35" x14ac:dyDescent="0.25">
      <c r="A55" s="12" t="s">
        <v>30</v>
      </c>
      <c r="B55" s="23">
        <v>5597.395981124494</v>
      </c>
      <c r="C55" s="23">
        <v>5684.713833252963</v>
      </c>
      <c r="D55" s="23">
        <v>5675.9063654198953</v>
      </c>
      <c r="E55" s="23">
        <v>5640.7011317944925</v>
      </c>
      <c r="F55" s="23">
        <v>5580.6684721213014</v>
      </c>
      <c r="G55" s="23">
        <v>5569.6574393556548</v>
      </c>
      <c r="H55" s="23">
        <v>5574.0795939905347</v>
      </c>
      <c r="I55" s="23">
        <v>5591.6889936661373</v>
      </c>
      <c r="J55" s="23">
        <v>5606.1415847998214</v>
      </c>
      <c r="K55" s="23">
        <v>5661.5413463985305</v>
      </c>
      <c r="L55" s="23">
        <v>5695.0293332006304</v>
      </c>
      <c r="M55" s="23">
        <v>5918.3400042724588</v>
      </c>
      <c r="N55" s="23">
        <v>6117.9992531113312</v>
      </c>
      <c r="O55" s="23">
        <v>6072.8362227754787</v>
      </c>
      <c r="P55" s="23">
        <v>6226.9195276858136</v>
      </c>
      <c r="Q55" s="23">
        <v>6233.9134262566004</v>
      </c>
      <c r="R55" s="23">
        <v>6449.0591614039422</v>
      </c>
      <c r="S55" s="23">
        <v>6489.889355714241</v>
      </c>
      <c r="T55" s="23">
        <v>6687.1092974810599</v>
      </c>
      <c r="U55" s="23">
        <v>6397.1032217655575</v>
      </c>
      <c r="V55" s="23">
        <v>6927.2799583767683</v>
      </c>
      <c r="W55" s="23">
        <v>7169.5334138804938</v>
      </c>
      <c r="X55" s="23">
        <v>7369.3332459356461</v>
      </c>
      <c r="Y55" s="23">
        <v>7492.2981118763728</v>
      </c>
      <c r="Z55" s="23">
        <v>7589.4586720124016</v>
      </c>
      <c r="AA55" s="23">
        <v>7947.2966674390236</v>
      </c>
      <c r="AB55" s="23">
        <v>8073.944726942962</v>
      </c>
      <c r="AC55" s="23">
        <v>8245.638253919722</v>
      </c>
      <c r="AD55" s="23">
        <v>8257.5655448973812</v>
      </c>
      <c r="AE55" s="23">
        <v>8136.9339506676552</v>
      </c>
      <c r="AF55" s="23">
        <v>7974.8362199250232</v>
      </c>
      <c r="AG55" s="23">
        <v>7817.7556450655611</v>
      </c>
      <c r="AH55" s="23">
        <v>7899.6990154695977</v>
      </c>
      <c r="AI55" s="23">
        <v>7644.1571345062957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1.4575976368551442</v>
      </c>
      <c r="C58" s="18">
        <f t="shared" si="37"/>
        <v>1.5396766333739575</v>
      </c>
      <c r="D58" s="18">
        <f t="shared" si="37"/>
        <v>1.5538770829475008</v>
      </c>
      <c r="E58" s="18">
        <f t="shared" si="37"/>
        <v>1.5550622436629649</v>
      </c>
      <c r="F58" s="18">
        <f t="shared" si="37"/>
        <v>1.5508550469586975</v>
      </c>
      <c r="G58" s="18">
        <f t="shared" si="37"/>
        <v>1.57044514028025</v>
      </c>
      <c r="H58" s="18">
        <f t="shared" si="37"/>
        <v>1.6267035095590792</v>
      </c>
      <c r="I58" s="18">
        <f t="shared" si="37"/>
        <v>1.6854279970901538</v>
      </c>
      <c r="J58" s="18">
        <f t="shared" si="37"/>
        <v>1.7054818432419936</v>
      </c>
      <c r="K58" s="18">
        <f t="shared" si="37"/>
        <v>1.6546676430638652</v>
      </c>
      <c r="L58" s="18">
        <f t="shared" si="37"/>
        <v>1.6879302092094972</v>
      </c>
      <c r="M58" s="18">
        <f t="shared" si="37"/>
        <v>1.6868309284473202</v>
      </c>
      <c r="N58" s="18">
        <f t="shared" si="37"/>
        <v>1.723595722520348</v>
      </c>
      <c r="O58" s="18">
        <f t="shared" si="37"/>
        <v>1.7263830934286042</v>
      </c>
      <c r="P58" s="18">
        <f t="shared" si="37"/>
        <v>1.7371787869453372</v>
      </c>
      <c r="Q58" s="18">
        <f t="shared" si="37"/>
        <v>1.7209333245126222</v>
      </c>
      <c r="R58" s="18">
        <f t="shared" si="37"/>
        <v>1.7963062011205635</v>
      </c>
      <c r="S58" s="18">
        <f t="shared" si="37"/>
        <v>1.8551512565460406</v>
      </c>
      <c r="T58" s="18">
        <f t="shared" si="37"/>
        <v>1.8258742293966108</v>
      </c>
      <c r="U58" s="18">
        <f t="shared" si="37"/>
        <v>1.8578232227243032</v>
      </c>
      <c r="V58" s="18">
        <f t="shared" si="37"/>
        <v>1.7605121350417265</v>
      </c>
      <c r="W58" s="18">
        <f t="shared" si="37"/>
        <v>1.6698134966478155</v>
      </c>
      <c r="X58" s="18">
        <f t="shared" si="37"/>
        <v>1.5818414094220139</v>
      </c>
      <c r="Y58" s="18">
        <f t="shared" si="37"/>
        <v>1.5049317428007594</v>
      </c>
      <c r="Z58" s="18">
        <f t="shared" si="37"/>
        <v>1.4102171727559107</v>
      </c>
      <c r="AA58" s="18">
        <f t="shared" si="37"/>
        <v>1.4093144755473663</v>
      </c>
      <c r="AB58" s="18">
        <f t="shared" si="37"/>
        <v>1.4573756436140033</v>
      </c>
      <c r="AC58" s="18">
        <f t="shared" si="37"/>
        <v>1.4545693506120747</v>
      </c>
      <c r="AD58" s="18">
        <f t="shared" si="37"/>
        <v>1.4314475616192535</v>
      </c>
      <c r="AE58" s="18">
        <f t="shared" si="37"/>
        <v>1.4005934399424675</v>
      </c>
      <c r="AF58" s="18">
        <f t="shared" si="37"/>
        <v>1.4483531612732337</v>
      </c>
      <c r="AG58" s="18">
        <f t="shared" si="37"/>
        <v>1.4340044328420618</v>
      </c>
      <c r="AH58" s="18">
        <f t="shared" ref="AH58:AI58" si="38">IF(AH48=0,0,AH48/AH53)</f>
        <v>1.3567017870782554</v>
      </c>
      <c r="AI58" s="18">
        <f t="shared" si="38"/>
        <v>1.3446786119367788</v>
      </c>
    </row>
    <row r="59" spans="1:35" x14ac:dyDescent="0.25">
      <c r="A59" s="10" t="s">
        <v>29</v>
      </c>
      <c r="B59" s="19">
        <f t="shared" si="37"/>
        <v>1.0166792628792631</v>
      </c>
      <c r="C59" s="19">
        <f t="shared" si="37"/>
        <v>1.0736453232246685</v>
      </c>
      <c r="D59" s="19">
        <f t="shared" si="37"/>
        <v>1.0858440227791288</v>
      </c>
      <c r="E59" s="19">
        <f t="shared" si="37"/>
        <v>1.1052569468022422</v>
      </c>
      <c r="F59" s="19">
        <f t="shared" si="37"/>
        <v>1.1050647154877422</v>
      </c>
      <c r="G59" s="19">
        <f t="shared" si="37"/>
        <v>1.1323303916859333</v>
      </c>
      <c r="H59" s="19">
        <f t="shared" si="37"/>
        <v>1.160683044802592</v>
      </c>
      <c r="I59" s="19">
        <f t="shared" si="37"/>
        <v>1.2078152829842113</v>
      </c>
      <c r="J59" s="19">
        <f t="shared" si="37"/>
        <v>1.233915743924705</v>
      </c>
      <c r="K59" s="19">
        <f t="shared" si="37"/>
        <v>1.1844572715809265</v>
      </c>
      <c r="L59" s="19">
        <f t="shared" si="37"/>
        <v>1.2239805278138409</v>
      </c>
      <c r="M59" s="19">
        <f t="shared" si="37"/>
        <v>1.1923531290693321</v>
      </c>
      <c r="N59" s="19">
        <f t="shared" si="37"/>
        <v>1.1991973828453679</v>
      </c>
      <c r="O59" s="19">
        <f t="shared" si="37"/>
        <v>1.2175360830191562</v>
      </c>
      <c r="P59" s="19">
        <f t="shared" si="37"/>
        <v>1.205298224386536</v>
      </c>
      <c r="Q59" s="19">
        <f t="shared" si="37"/>
        <v>1.1756653437869882</v>
      </c>
      <c r="R59" s="19">
        <f t="shared" si="37"/>
        <v>1.2217331041507484</v>
      </c>
      <c r="S59" s="19">
        <f t="shared" si="37"/>
        <v>1.2514346741528601</v>
      </c>
      <c r="T59" s="19">
        <f t="shared" si="37"/>
        <v>1.2418317336917906</v>
      </c>
      <c r="U59" s="19">
        <f t="shared" si="37"/>
        <v>1.302039437325855</v>
      </c>
      <c r="V59" s="19">
        <f t="shared" si="37"/>
        <v>1.2485620599093135</v>
      </c>
      <c r="W59" s="19">
        <f t="shared" si="37"/>
        <v>1.16378905955746</v>
      </c>
      <c r="X59" s="19">
        <f t="shared" si="37"/>
        <v>1.1103565308824435</v>
      </c>
      <c r="Y59" s="19">
        <f t="shared" si="37"/>
        <v>1.0513719577668654</v>
      </c>
      <c r="Z59" s="19">
        <f t="shared" si="37"/>
        <v>1.0028536374964874</v>
      </c>
      <c r="AA59" s="19">
        <f t="shared" si="37"/>
        <v>1.0223565226444018</v>
      </c>
      <c r="AB59" s="19">
        <f t="shared" si="37"/>
        <v>1.0614301911956971</v>
      </c>
      <c r="AC59" s="19">
        <f t="shared" si="37"/>
        <v>1.0707058989394687</v>
      </c>
      <c r="AD59" s="19">
        <f t="shared" si="37"/>
        <v>1.0354506364162848</v>
      </c>
      <c r="AE59" s="19">
        <f t="shared" si="37"/>
        <v>1.0352355423471884</v>
      </c>
      <c r="AF59" s="19">
        <f t="shared" si="37"/>
        <v>1.0547424130834091</v>
      </c>
      <c r="AG59" s="19">
        <f t="shared" si="37"/>
        <v>0.98706412821812661</v>
      </c>
      <c r="AH59" s="19">
        <f t="shared" ref="AH59:AI59" si="39">IF(AH49=0,0,AH49/AH54)</f>
        <v>0.98928881143012837</v>
      </c>
      <c r="AI59" s="19">
        <f t="shared" si="39"/>
        <v>0.98761915812918666</v>
      </c>
    </row>
    <row r="60" spans="1:35" x14ac:dyDescent="0.25">
      <c r="A60" s="12" t="s">
        <v>30</v>
      </c>
      <c r="B60" s="20">
        <f t="shared" si="37"/>
        <v>1.8889778970889266</v>
      </c>
      <c r="C60" s="20">
        <f t="shared" si="37"/>
        <v>1.9855669648890668</v>
      </c>
      <c r="D60" s="20">
        <f t="shared" si="37"/>
        <v>2.014341963654815</v>
      </c>
      <c r="E60" s="20">
        <f t="shared" si="37"/>
        <v>1.9951727116553826</v>
      </c>
      <c r="F60" s="20">
        <f t="shared" si="37"/>
        <v>1.9923233885743787</v>
      </c>
      <c r="G60" s="20">
        <f t="shared" si="37"/>
        <v>1.9992329284638324</v>
      </c>
      <c r="H60" s="20">
        <f t="shared" si="37"/>
        <v>2.0935022221209842</v>
      </c>
      <c r="I60" s="20">
        <f t="shared" si="37"/>
        <v>2.1561958582128913</v>
      </c>
      <c r="J60" s="20">
        <f t="shared" si="37"/>
        <v>2.1556166169087456</v>
      </c>
      <c r="K60" s="20">
        <f t="shared" si="37"/>
        <v>2.1472076326856011</v>
      </c>
      <c r="L60" s="20">
        <f t="shared" si="37"/>
        <v>2.1596579478705551</v>
      </c>
      <c r="M60" s="20">
        <f t="shared" si="37"/>
        <v>2.1808724953136247</v>
      </c>
      <c r="N60" s="20">
        <f t="shared" si="37"/>
        <v>2.2361217694719429</v>
      </c>
      <c r="O60" s="20">
        <f t="shared" si="37"/>
        <v>2.2157969613870581</v>
      </c>
      <c r="P60" s="20">
        <f t="shared" si="37"/>
        <v>2.2346602345926332</v>
      </c>
      <c r="Q60" s="20">
        <f t="shared" si="37"/>
        <v>2.2020061520701733</v>
      </c>
      <c r="R60" s="20">
        <f t="shared" si="37"/>
        <v>2.2762042923968044</v>
      </c>
      <c r="S60" s="20">
        <f t="shared" si="37"/>
        <v>2.3479343669024426</v>
      </c>
      <c r="T60" s="20">
        <f t="shared" si="37"/>
        <v>2.2919037295819744</v>
      </c>
      <c r="U60" s="20">
        <f t="shared" si="37"/>
        <v>2.3292881934293903</v>
      </c>
      <c r="V60" s="20">
        <f t="shared" si="37"/>
        <v>2.2031231146581165</v>
      </c>
      <c r="W60" s="20">
        <f t="shared" si="37"/>
        <v>2.0840616905851421</v>
      </c>
      <c r="X60" s="20">
        <f t="shared" si="37"/>
        <v>1.9686293957495038</v>
      </c>
      <c r="Y60" s="20">
        <f t="shared" si="37"/>
        <v>1.8951863277481036</v>
      </c>
      <c r="Z60" s="20">
        <f t="shared" si="37"/>
        <v>1.7549083587843883</v>
      </c>
      <c r="AA60" s="20">
        <f t="shared" si="37"/>
        <v>1.7367542826168076</v>
      </c>
      <c r="AB60" s="20">
        <f t="shared" si="37"/>
        <v>1.8029607703020485</v>
      </c>
      <c r="AC60" s="20">
        <f t="shared" si="37"/>
        <v>1.7830719368366839</v>
      </c>
      <c r="AD60" s="20">
        <f t="shared" si="37"/>
        <v>1.780702437561186</v>
      </c>
      <c r="AE60" s="20">
        <f t="shared" si="37"/>
        <v>1.7206255852389478</v>
      </c>
      <c r="AF60" s="20">
        <f t="shared" si="37"/>
        <v>1.7571196145311163</v>
      </c>
      <c r="AG60" s="20">
        <f t="shared" si="37"/>
        <v>1.8271655890135801</v>
      </c>
      <c r="AH60" s="20">
        <f t="shared" ref="AH60:AI60" si="40">IF(AH50=0,0,AH50/AH55)</f>
        <v>1.6885669504563992</v>
      </c>
      <c r="AI60" s="20">
        <f t="shared" si="40"/>
        <v>1.6881449225392782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3.2087144765449245</v>
      </c>
      <c r="C62" s="33">
        <f t="shared" si="41"/>
        <v>3.2084637805933842</v>
      </c>
      <c r="D62" s="33">
        <f t="shared" si="41"/>
        <v>3.2070626641346585</v>
      </c>
      <c r="E62" s="33">
        <f t="shared" si="41"/>
        <v>3.2098675612990868</v>
      </c>
      <c r="F62" s="33">
        <f t="shared" si="41"/>
        <v>3.210779837683444</v>
      </c>
      <c r="G62" s="33">
        <f t="shared" si="41"/>
        <v>3.2081175906951978</v>
      </c>
      <c r="H62" s="33">
        <f t="shared" si="41"/>
        <v>3.2079144660554308</v>
      </c>
      <c r="I62" s="33">
        <f t="shared" si="41"/>
        <v>3.2082249807599466</v>
      </c>
      <c r="J62" s="33">
        <f t="shared" si="41"/>
        <v>3.2098639758813512</v>
      </c>
      <c r="K62" s="33">
        <f t="shared" si="41"/>
        <v>3.2126713245233125</v>
      </c>
      <c r="L62" s="33">
        <f t="shared" si="41"/>
        <v>3.2140775184703232</v>
      </c>
      <c r="M62" s="33">
        <f t="shared" si="41"/>
        <v>3.21572003959125</v>
      </c>
      <c r="N62" s="33">
        <f t="shared" si="41"/>
        <v>3.2174761439224784</v>
      </c>
      <c r="O62" s="33">
        <f t="shared" si="41"/>
        <v>3.2194024104474197</v>
      </c>
      <c r="P62" s="33">
        <f t="shared" si="41"/>
        <v>3.2220095013057026</v>
      </c>
      <c r="Q62" s="33">
        <f t="shared" si="41"/>
        <v>3.2221100600158463</v>
      </c>
      <c r="R62" s="33">
        <f t="shared" si="41"/>
        <v>3.2229729959899318</v>
      </c>
      <c r="S62" s="33">
        <f t="shared" si="41"/>
        <v>3.2241695934572867</v>
      </c>
      <c r="T62" s="33">
        <f t="shared" si="41"/>
        <v>3.2243634383093664</v>
      </c>
      <c r="U62" s="33">
        <f t="shared" si="41"/>
        <v>3.222231036369541</v>
      </c>
      <c r="V62" s="33">
        <f t="shared" si="41"/>
        <v>3.2212892588742017</v>
      </c>
      <c r="W62" s="33">
        <f t="shared" si="41"/>
        <v>3.2222380487112656</v>
      </c>
      <c r="X62" s="33">
        <f t="shared" si="41"/>
        <v>3.221454304161679</v>
      </c>
      <c r="Y62" s="33">
        <f t="shared" si="41"/>
        <v>3.2208394162563851</v>
      </c>
      <c r="Z62" s="33">
        <f t="shared" si="41"/>
        <v>3.2191426841543498</v>
      </c>
      <c r="AA62" s="33">
        <f t="shared" si="41"/>
        <v>3.2050439496819623</v>
      </c>
      <c r="AB62" s="33">
        <f t="shared" si="41"/>
        <v>3.2069380234086591</v>
      </c>
      <c r="AC62" s="33">
        <f t="shared" si="41"/>
        <v>3.2083698453292597</v>
      </c>
      <c r="AD62" s="33">
        <f t="shared" si="41"/>
        <v>3.2076330893910927</v>
      </c>
      <c r="AE62" s="33">
        <f t="shared" si="41"/>
        <v>3.2024868722548931</v>
      </c>
      <c r="AF62" s="33">
        <f t="shared" si="41"/>
        <v>3.1784508109740606</v>
      </c>
      <c r="AG62" s="33">
        <f t="shared" si="41"/>
        <v>3.1808036793753085</v>
      </c>
      <c r="AH62" s="33">
        <f t="shared" ref="AH62:AI62" si="42">IF(AH66=0,0,AH66/AH25)</f>
        <v>3.1649387462066954</v>
      </c>
      <c r="AI62" s="33">
        <f t="shared" si="42"/>
        <v>3.1693728723920707</v>
      </c>
    </row>
    <row r="63" spans="1:35" x14ac:dyDescent="0.25">
      <c r="A63" s="10" t="s">
        <v>29</v>
      </c>
      <c r="B63" s="34">
        <f t="shared" si="41"/>
        <v>3.1755305287904427</v>
      </c>
      <c r="C63" s="34">
        <f t="shared" si="41"/>
        <v>3.1747312680179509</v>
      </c>
      <c r="D63" s="34">
        <f t="shared" si="41"/>
        <v>3.1723330206088276</v>
      </c>
      <c r="E63" s="34">
        <f t="shared" si="41"/>
        <v>3.1784588243245189</v>
      </c>
      <c r="F63" s="34">
        <f t="shared" si="41"/>
        <v>3.1802037771603504</v>
      </c>
      <c r="G63" s="34">
        <f t="shared" si="41"/>
        <v>3.1748731254844618</v>
      </c>
      <c r="H63" s="34">
        <f t="shared" si="41"/>
        <v>3.1743952507672808</v>
      </c>
      <c r="I63" s="34">
        <f t="shared" si="41"/>
        <v>3.1746493249171506</v>
      </c>
      <c r="J63" s="34">
        <f t="shared" si="41"/>
        <v>3.1783816195392114</v>
      </c>
      <c r="K63" s="34">
        <f t="shared" si="41"/>
        <v>3.1848317210252755</v>
      </c>
      <c r="L63" s="34">
        <f t="shared" si="41"/>
        <v>3.1881911514019641</v>
      </c>
      <c r="M63" s="34">
        <f t="shared" si="41"/>
        <v>3.1904471425732006</v>
      </c>
      <c r="N63" s="34">
        <f t="shared" si="41"/>
        <v>3.192932574203708</v>
      </c>
      <c r="O63" s="34">
        <f t="shared" si="41"/>
        <v>3.1971952868589306</v>
      </c>
      <c r="P63" s="34">
        <f t="shared" si="41"/>
        <v>3.2018345262969228</v>
      </c>
      <c r="Q63" s="34">
        <f t="shared" si="41"/>
        <v>3.2007795295938899</v>
      </c>
      <c r="R63" s="34">
        <f t="shared" si="41"/>
        <v>3.2016315997481928</v>
      </c>
      <c r="S63" s="34">
        <f t="shared" si="41"/>
        <v>3.2039048838598649</v>
      </c>
      <c r="T63" s="34">
        <f t="shared" si="41"/>
        <v>3.2040689307457551</v>
      </c>
      <c r="U63" s="34">
        <f t="shared" si="41"/>
        <v>3.2003772524378102</v>
      </c>
      <c r="V63" s="34">
        <f t="shared" si="41"/>
        <v>3.1990545633132266</v>
      </c>
      <c r="W63" s="34">
        <f t="shared" si="41"/>
        <v>3.1999200927049407</v>
      </c>
      <c r="X63" s="34">
        <f t="shared" si="41"/>
        <v>3.1983493061517545</v>
      </c>
      <c r="Y63" s="34">
        <f t="shared" si="41"/>
        <v>3.1976237172660134</v>
      </c>
      <c r="Z63" s="34">
        <f t="shared" si="41"/>
        <v>3.1942272806933314</v>
      </c>
      <c r="AA63" s="34">
        <f t="shared" si="41"/>
        <v>3.1673046265664295</v>
      </c>
      <c r="AB63" s="34">
        <f t="shared" si="41"/>
        <v>3.1717215778282553</v>
      </c>
      <c r="AC63" s="34">
        <f t="shared" si="41"/>
        <v>3.1765438106485249</v>
      </c>
      <c r="AD63" s="34">
        <f t="shared" si="41"/>
        <v>3.1770935485362792</v>
      </c>
      <c r="AE63" s="34">
        <f t="shared" si="41"/>
        <v>3.1732418382861209</v>
      </c>
      <c r="AF63" s="34">
        <f t="shared" si="41"/>
        <v>3.1461340476571853</v>
      </c>
      <c r="AG63" s="34">
        <f t="shared" si="41"/>
        <v>3.1444862013752393</v>
      </c>
      <c r="AH63" s="34">
        <f t="shared" ref="AH63:AI63" si="43">IF(AH67=0,0,AH67/AH26)</f>
        <v>3.1383377425182317</v>
      </c>
      <c r="AI63" s="34">
        <f t="shared" si="43"/>
        <v>3.1465015541295438</v>
      </c>
    </row>
    <row r="64" spans="1:35" x14ac:dyDescent="0.25">
      <c r="A64" s="12" t="s">
        <v>30</v>
      </c>
      <c r="B64" s="35">
        <f t="shared" ref="B64:AG64" si="44">IF(B68=0,0,B68/B32)</f>
        <v>3.226345157593296</v>
      </c>
      <c r="C64" s="35">
        <f t="shared" si="44"/>
        <v>3.2260463317640085</v>
      </c>
      <c r="D64" s="35">
        <f t="shared" si="44"/>
        <v>3.2256637476971712</v>
      </c>
      <c r="E64" s="35">
        <f t="shared" si="44"/>
        <v>3.2270580951711629</v>
      </c>
      <c r="F64" s="35">
        <f t="shared" si="44"/>
        <v>3.2277474133790021</v>
      </c>
      <c r="G64" s="35">
        <f t="shared" si="44"/>
        <v>3.2267362990766575</v>
      </c>
      <c r="H64" s="35">
        <f t="shared" si="44"/>
        <v>3.2267742208081245</v>
      </c>
      <c r="I64" s="35">
        <f t="shared" si="44"/>
        <v>3.2270358038555371</v>
      </c>
      <c r="J64" s="35">
        <f t="shared" si="44"/>
        <v>3.2273022421418287</v>
      </c>
      <c r="K64" s="35">
        <f t="shared" si="44"/>
        <v>3.2287942553734066</v>
      </c>
      <c r="L64" s="35">
        <f t="shared" si="44"/>
        <v>3.2289565842383348</v>
      </c>
      <c r="M64" s="35">
        <f t="shared" si="44"/>
        <v>3.2294930596926519</v>
      </c>
      <c r="N64" s="35">
        <f t="shared" si="44"/>
        <v>3.2302493332118423</v>
      </c>
      <c r="O64" s="35">
        <f t="shared" si="44"/>
        <v>3.231066695520918</v>
      </c>
      <c r="P64" s="35">
        <f t="shared" si="44"/>
        <v>3.2321573481790695</v>
      </c>
      <c r="Q64" s="35">
        <f t="shared" si="44"/>
        <v>3.2320899768422389</v>
      </c>
      <c r="R64" s="35">
        <f t="shared" si="44"/>
        <v>3.2323939376299724</v>
      </c>
      <c r="S64" s="35">
        <f t="shared" si="44"/>
        <v>3.2328900155974765</v>
      </c>
      <c r="T64" s="35">
        <f t="shared" si="44"/>
        <v>3.2330597804985759</v>
      </c>
      <c r="U64" s="35">
        <f t="shared" si="44"/>
        <v>3.2325383094378064</v>
      </c>
      <c r="V64" s="35">
        <f t="shared" si="44"/>
        <v>3.2321451701943378</v>
      </c>
      <c r="W64" s="35">
        <f t="shared" si="44"/>
        <v>3.2323895289518552</v>
      </c>
      <c r="X64" s="35">
        <f t="shared" si="44"/>
        <v>3.2321122644520184</v>
      </c>
      <c r="Y64" s="35">
        <f t="shared" si="44"/>
        <v>3.2319186670226543</v>
      </c>
      <c r="Z64" s="35">
        <f t="shared" si="44"/>
        <v>3.2311589367549587</v>
      </c>
      <c r="AA64" s="35">
        <f t="shared" si="44"/>
        <v>3.2238208786756712</v>
      </c>
      <c r="AB64" s="35">
        <f t="shared" si="44"/>
        <v>3.2249160752851909</v>
      </c>
      <c r="AC64" s="35">
        <f t="shared" si="44"/>
        <v>3.224654131920806</v>
      </c>
      <c r="AD64" s="35">
        <f t="shared" si="44"/>
        <v>3.2232382824617023</v>
      </c>
      <c r="AE64" s="35">
        <f t="shared" si="44"/>
        <v>3.2178427692514426</v>
      </c>
      <c r="AF64" s="35">
        <f t="shared" si="44"/>
        <v>3.1935699471876893</v>
      </c>
      <c r="AG64" s="35">
        <f t="shared" si="44"/>
        <v>3.1979067190754313</v>
      </c>
      <c r="AH64" s="35">
        <f t="shared" ref="AH64:AI64" si="45">IF(AH68=0,0,AH68/AH32)</f>
        <v>3.1788958906731439</v>
      </c>
      <c r="AI64" s="35">
        <f t="shared" si="45"/>
        <v>3.1821841304116751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107869.19922395999</v>
      </c>
      <c r="C66" s="9">
        <f t="shared" si="46"/>
        <v>106799.45106600002</v>
      </c>
      <c r="D66" s="9">
        <f t="shared" si="46"/>
        <v>108033.333786</v>
      </c>
      <c r="E66" s="9">
        <f t="shared" si="46"/>
        <v>107901.33640272004</v>
      </c>
      <c r="F66" s="9">
        <f t="shared" si="46"/>
        <v>106558.59624264002</v>
      </c>
      <c r="G66" s="9">
        <f t="shared" si="46"/>
        <v>107576.74349712001</v>
      </c>
      <c r="H66" s="9">
        <f t="shared" si="46"/>
        <v>113184.23210604</v>
      </c>
      <c r="I66" s="9">
        <f t="shared" si="46"/>
        <v>121930.344297</v>
      </c>
      <c r="J66" s="9">
        <f t="shared" si="46"/>
        <v>127333.36751688</v>
      </c>
      <c r="K66" s="9">
        <f t="shared" si="46"/>
        <v>122625.218628</v>
      </c>
      <c r="L66" s="9">
        <f t="shared" si="46"/>
        <v>132597.27984492001</v>
      </c>
      <c r="M66" s="9">
        <f t="shared" si="46"/>
        <v>136527.82412184001</v>
      </c>
      <c r="N66" s="9">
        <f t="shared" si="46"/>
        <v>140048.89342812001</v>
      </c>
      <c r="O66" s="9">
        <f t="shared" si="46"/>
        <v>143819.79612659998</v>
      </c>
      <c r="P66" s="9">
        <f t="shared" si="46"/>
        <v>150982.73163395998</v>
      </c>
      <c r="Q66" s="9">
        <f t="shared" si="46"/>
        <v>154468.60042212007</v>
      </c>
      <c r="R66" s="9">
        <f t="shared" si="46"/>
        <v>163837.63686060003</v>
      </c>
      <c r="S66" s="9">
        <f t="shared" si="46"/>
        <v>171435.51207864005</v>
      </c>
      <c r="T66" s="9">
        <f t="shared" si="46"/>
        <v>169017.54138612002</v>
      </c>
      <c r="U66" s="9">
        <f t="shared" si="46"/>
        <v>151011.84072924004</v>
      </c>
      <c r="V66" s="9">
        <f t="shared" si="46"/>
        <v>151989.70498992002</v>
      </c>
      <c r="W66" s="9">
        <f t="shared" si="46"/>
        <v>151584.13823148</v>
      </c>
      <c r="X66" s="9">
        <f t="shared" si="46"/>
        <v>141710.72170427997</v>
      </c>
      <c r="Y66" s="9">
        <f t="shared" si="46"/>
        <v>133593.86846914262</v>
      </c>
      <c r="Z66" s="9">
        <f t="shared" si="46"/>
        <v>129338.91959332456</v>
      </c>
      <c r="AA66" s="9">
        <f t="shared" si="46"/>
        <v>128044.6441423738</v>
      </c>
      <c r="AB66" s="9">
        <f t="shared" si="46"/>
        <v>134349.11080920431</v>
      </c>
      <c r="AC66" s="9">
        <f t="shared" si="46"/>
        <v>136575.30803137863</v>
      </c>
      <c r="AD66" s="9">
        <f t="shared" si="46"/>
        <v>140688.11227656275</v>
      </c>
      <c r="AE66" s="9">
        <f t="shared" si="46"/>
        <v>139356.17163715418</v>
      </c>
      <c r="AF66" s="9">
        <f t="shared" si="46"/>
        <v>125048.00152351634</v>
      </c>
      <c r="AG66" s="9">
        <f t="shared" si="46"/>
        <v>130900.57325493373</v>
      </c>
      <c r="AH66" s="9">
        <f t="shared" ref="AH66:AI66" si="47">SUM(AH67:AH68)</f>
        <v>134474.26217043257</v>
      </c>
      <c r="AI66" s="9">
        <f t="shared" si="47"/>
        <v>125686.5756877666</v>
      </c>
    </row>
    <row r="67" spans="1:35" x14ac:dyDescent="0.25">
      <c r="A67" s="10" t="s">
        <v>29</v>
      </c>
      <c r="B67" s="11">
        <f>AT!B67+BE!B67+BG!B67+CY!B67+CZ!B67+DE!B67+DK!B67+EE!B67+EL!B67+ES!B67+FI!B67+FR!B67+HR!B67+HU!B67+IE!B67+IT!B67+LT!B67+LU!B67+LV!B67+MT!B67+NL!B67+PL!B67+PT!B67+RO!B67+SE!B67+SI!B67+SK!B67+IS!B67+NO!B67</f>
        <v>37039.319983121641</v>
      </c>
      <c r="C67" s="11">
        <f>AT!C67+BE!C67+BG!C67+CY!C67+CZ!C67+DE!C67+DK!C67+EE!C67+EL!C67+ES!C67+FI!C67+FR!C67+HR!C67+HU!C67+IE!C67+IT!C67+LT!C67+LU!C67+LV!C67+MT!C67+NL!C67+PL!C67+PT!C67+RO!C67+SE!C67+SI!C67+SK!C67+IS!C67+NO!C67</f>
        <v>36208.944576118709</v>
      </c>
      <c r="D67" s="11">
        <f>AT!D67+BE!D67+BG!D67+CY!D67+CZ!D67+DE!D67+DK!D67+EE!D67+EL!D67+ES!D67+FI!D67+FR!D67+HR!D67+HU!D67+IE!D67+IT!D67+LT!D67+LU!D67+LV!D67+MT!D67+NL!D67+PL!D67+PT!D67+RO!D67+SE!D67+SI!D67+SK!D67+IS!D67+NO!D67</f>
        <v>37272.613258881705</v>
      </c>
      <c r="E67" s="11">
        <f>AT!E67+BE!E67+BG!E67+CY!E67+CZ!E67+DE!E67+DK!E67+EE!E67+EL!E67+ES!E67+FI!E67+FR!E67+HR!E67+HU!E67+IE!E67+IT!E67+LT!E67+LU!E67+LV!E67+MT!E67+NL!E67+PL!E67+PT!E67+RO!E67+SE!E67+SI!E67+SK!E67+IS!E67+NO!E67</f>
        <v>37793.3953400432</v>
      </c>
      <c r="F67" s="11">
        <f>AT!F67+BE!F67+BG!F67+CY!F67+CZ!F67+DE!F67+DK!F67+EE!F67+EL!F67+ES!F67+FI!F67+FR!F67+HR!F67+HU!F67+IE!F67+IT!F67+LT!F67+LU!F67+LV!F67+MT!F67+NL!F67+PL!F67+PT!F67+RO!F67+SE!F67+SI!F67+SK!F67+IS!F67+NO!F67</f>
        <v>37666.937693277236</v>
      </c>
      <c r="G67" s="11">
        <f>AT!G67+BE!G67+BG!G67+CY!G67+CZ!G67+DE!G67+DK!G67+EE!G67+EL!G67+ES!G67+FI!G67+FR!G67+HR!G67+HU!G67+IE!G67+IT!G67+LT!G67+LU!G67+LV!G67+MT!G67+NL!G67+PL!G67+PT!G67+RO!G67+SE!G67+SI!G67+SK!G67+IS!G67+NO!G67</f>
        <v>38219.495571744395</v>
      </c>
      <c r="H67" s="11">
        <f>AT!H67+BE!H67+BG!H67+CY!H67+CZ!H67+DE!H67+DK!H67+EE!H67+EL!H67+ES!H67+FI!H67+FR!H67+HR!H67+HU!H67+IE!H67+IT!H67+LT!H67+LU!H67+LV!H67+MT!H67+NL!H67+PL!H67+PT!H67+RO!H67+SE!H67+SI!H67+SK!H67+IS!H67+NO!H67</f>
        <v>40327.679791807044</v>
      </c>
      <c r="I67" s="11">
        <f>AT!I67+BE!I67+BG!I67+CY!I67+CZ!I67+DE!I67+DK!I67+EE!I67+EL!I67+ES!I67+FI!I67+FR!I67+HR!I67+HU!I67+IE!I67+IT!I67+LT!I67+LU!I67+LV!I67+MT!I67+NL!I67+PL!I67+PT!I67+RO!I67+SE!I67+SI!I67+SK!I67+IS!I67+NO!I67</f>
        <v>43324.277979522383</v>
      </c>
      <c r="J67" s="11">
        <f>AT!J67+BE!J67+BG!J67+CY!J67+CZ!J67+DE!J67+DK!J67+EE!J67+EL!J67+ES!J67+FI!J67+FR!J67+HR!J67+HU!J67+IE!J67+IT!J67+LT!J67+LU!J67+LV!J67+MT!J67+NL!J67+PL!J67+PT!J67+RO!J67+SE!J67+SI!J67+SK!J67+IS!J67+NO!J67</f>
        <v>44944.128704250557</v>
      </c>
      <c r="K67" s="11">
        <f>AT!K67+BE!K67+BG!K67+CY!K67+CZ!K67+DE!K67+DK!K67+EE!K67+EL!K67+ES!K67+FI!K67+FR!K67+HR!K67+HU!K67+IE!K67+IT!K67+LT!K67+LU!K67+LV!K67+MT!K67+NL!K67+PL!K67+PT!K67+RO!K67+SE!K67+SI!K67+SK!K67+IS!K67+NO!K67</f>
        <v>44582.175654702318</v>
      </c>
      <c r="L67" s="11">
        <f>AT!L67+BE!L67+BG!L67+CY!L67+CZ!L67+DE!L67+DK!L67+EE!L67+EL!L67+ES!L67+FI!L67+FR!L67+HR!L67+HU!L67+IE!L67+IT!L67+LT!L67+LU!L67+LV!L67+MT!L67+NL!L67+PL!L67+PT!L67+RO!L67+SE!L67+SI!L67+SK!L67+IS!L67+NO!L67</f>
        <v>48007.183283097416</v>
      </c>
      <c r="M67" s="11">
        <f>AT!M67+BE!M67+BG!M67+CY!M67+CZ!M67+DE!M67+DK!M67+EE!M67+EL!M67+ES!M67+FI!M67+FR!M67+HR!M67+HU!M67+IE!M67+IT!M67+LT!M67+LU!M67+LV!M67+MT!M67+NL!M67+PL!M67+PT!M67+RO!M67+SE!M67+SI!M67+SK!M67+IS!M67+NO!M67</f>
        <v>47780.20886434742</v>
      </c>
      <c r="N67" s="11">
        <f>AT!N67+BE!N67+BG!N67+CY!N67+CZ!N67+DE!N67+DK!N67+EE!N67+EL!N67+ES!N67+FI!N67+FR!N67+HR!N67+HU!N67+IE!N67+IT!N67+LT!N67+LU!N67+LV!N67+MT!N67+NL!N67+PL!N67+PT!N67+RO!N67+SE!N67+SI!N67+SK!N67+IS!N67+NO!N67</f>
        <v>47571.793388107217</v>
      </c>
      <c r="O67" s="11">
        <f>AT!O67+BE!O67+BG!O67+CY!O67+CZ!O67+DE!O67+DK!O67+EE!O67+EL!O67+ES!O67+FI!O67+FR!O67+HR!O67+HU!O67+IE!O67+IT!O67+LT!O67+LU!O67+LV!O67+MT!O67+NL!O67+PL!O67+PT!O67+RO!O67+SE!O67+SI!O67+SK!O67+IS!O67+NO!O67</f>
        <v>49185.538945618326</v>
      </c>
      <c r="P67" s="11">
        <f>AT!P67+BE!P67+BG!P67+CY!P67+CZ!P67+DE!P67+DK!P67+EE!P67+EL!P67+ES!P67+FI!P67+FR!P67+HR!P67+HU!P67+IE!P67+IT!P67+LT!P67+LU!P67+LV!P67+MT!P67+NL!P67+PL!P67+PT!P67+RO!P67+SE!P67+SI!P67+SK!P67+IS!P67+NO!P67</f>
        <v>50211.550880640112</v>
      </c>
      <c r="Q67" s="11">
        <f>AT!Q67+BE!Q67+BG!Q67+CY!Q67+CZ!Q67+DE!Q67+DK!Q67+EE!Q67+EL!Q67+ES!Q67+FI!Q67+FR!Q67+HR!Q67+HU!Q67+IE!Q67+IT!Q67+LT!Q67+LU!Q67+LV!Q67+MT!Q67+NL!Q67+PL!Q67+PT!Q67+RO!Q67+SE!Q67+SI!Q67+SK!Q67+IS!Q67+NO!Q67</f>
        <v>48909.503281085141</v>
      </c>
      <c r="R67" s="11">
        <f>AT!R67+BE!R67+BG!R67+CY!R67+CZ!R67+DE!R67+DK!R67+EE!R67+EL!R67+ES!R67+FI!R67+FR!R67+HR!R67+HU!R67+IE!R67+IT!R67+LT!R67+LU!R67+LV!R67+MT!R67+NL!R67+PL!R67+PT!R67+RO!R67+SE!R67+SI!R67+SK!R67+IS!R67+NO!R67</f>
        <v>49842.904460823476</v>
      </c>
      <c r="S67" s="11">
        <f>AT!S67+BE!S67+BG!S67+CY!S67+CZ!S67+DE!S67+DK!S67+EE!S67+EL!S67+ES!S67+FI!S67+FR!S67+HR!S67+HU!S67+IE!S67+IT!S67+LT!S67+LU!S67+LV!S67+MT!S67+NL!S67+PL!S67+PT!S67+RO!S67+SE!S67+SI!S67+SK!S67+IS!S67+NO!S67</f>
        <v>51253.644922517138</v>
      </c>
      <c r="T67" s="11">
        <f>AT!T67+BE!T67+BG!T67+CY!T67+CZ!T67+DE!T67+DK!T67+EE!T67+EL!T67+ES!T67+FI!T67+FR!T67+HR!T67+HU!T67+IE!T67+IT!T67+LT!T67+LU!T67+LV!T67+MT!T67+NL!T67+PL!T67+PT!T67+RO!T67+SE!T67+SI!T67+SK!T67+IS!T67+NO!T67</f>
        <v>50380.829978966904</v>
      </c>
      <c r="U67" s="11">
        <f>AT!U67+BE!U67+BG!U67+CY!U67+CZ!U67+DE!U67+DK!U67+EE!U67+EL!U67+ES!U67+FI!U67+FR!U67+HR!U67+HU!U67+IE!U67+IT!U67+LT!U67+LU!U67+LV!U67+MT!U67+NL!U67+PL!U67+PT!U67+RO!U67+SE!U67+SI!U67+SK!U67+IS!U67+NO!U67</f>
        <v>48069.4295051144</v>
      </c>
      <c r="V67" s="11">
        <f>AT!V67+BE!V67+BG!V67+CY!V67+CZ!V67+DE!V67+DK!V67+EE!V67+EL!V67+ES!V67+FI!V67+FR!V67+HR!V67+HU!V67+IE!V67+IT!V67+LT!V67+LU!V67+LV!V67+MT!V67+NL!V67+PL!V67+PT!V67+RO!V67+SE!V67+SI!V67+SK!V67+IS!V67+NO!V67</f>
        <v>49518.519291549528</v>
      </c>
      <c r="W67" s="11">
        <f>AT!W67+BE!W67+BG!W67+CY!W67+CZ!W67+DE!W67+DK!W67+EE!W67+EL!W67+ES!W67+FI!W67+FR!W67+HR!W67+HU!W67+IE!W67+IT!W67+LT!W67+LU!W67+LV!W67+MT!W67+NL!W67+PL!W67+PT!W67+RO!W67+SE!W67+SI!W67+SK!W67+IS!W67+NO!W67</f>
        <v>47064.114974036267</v>
      </c>
      <c r="X67" s="11">
        <f>AT!X67+BE!X67+BG!X67+CY!X67+CZ!X67+DE!X67+DK!X67+EE!X67+EL!X67+ES!X67+FI!X67+FR!X67+HR!X67+HU!X67+IE!X67+IT!X67+LT!X67+LU!X67+LV!X67+MT!X67+NL!X67+PL!X67+PT!X67+RO!X67+SE!X67+SI!X67+SK!X67+IS!X67+NO!X67</f>
        <v>44413.012617891371</v>
      </c>
      <c r="Y67" s="11">
        <f>AT!Y67+BE!Y67+BG!Y67+CY!Y67+CZ!Y67+DE!Y67+DK!Y67+EE!Y67+EL!Y67+ES!Y67+FI!Y67+FR!Y67+HR!Y67+HU!Y67+IE!Y67+IT!Y67+LT!Y67+LU!Y67+LV!Y67+MT!Y67+NL!Y67+PL!Y67+PT!Y67+RO!Y67+SE!Y67+SI!Y67+SK!Y67+IS!Y67+NO!Y67</f>
        <v>42847.454990935163</v>
      </c>
      <c r="Z67" s="11">
        <f>AT!Z67+BE!Z67+BG!Z67+CY!Z67+CZ!Z67+DE!Z67+DK!Z67+EE!Z67+EL!Z67+ES!Z67+FI!Z67+FR!Z67+HR!Z67+HU!Z67+IE!Z67+IT!Z67+LT!Z67+LU!Z67+LV!Z67+MT!Z67+NL!Z67+PL!Z67+PT!Z67+RO!Z67+SE!Z67+SI!Z67+SK!Z67+IS!Z67+NO!Z67</f>
        <v>41756.59560604921</v>
      </c>
      <c r="AA67" s="11">
        <f>AT!AA67+BE!AA67+BG!AA67+CY!AA67+CZ!AA67+DE!AA67+DK!AA67+EE!AA67+EL!AA67+ES!AA67+FI!AA67+FR!AA67+HR!AA67+HU!AA67+IE!AA67+IT!AA67+LT!AA67+LU!AA67+LV!AA67+MT!AA67+NL!AA67+PL!AA67+PT!AA67+RO!AA67+SE!AA67+SI!AA67+SK!AA67+IS!AA67+NO!AA67</f>
        <v>42040.558181800152</v>
      </c>
      <c r="AB67" s="11">
        <f>AT!AB67+BE!AB67+BG!AB67+CY!AB67+CZ!AB67+DE!AB67+DK!AB67+EE!AB67+EL!AB67+ES!AB67+FI!AB67+FR!AB67+HR!AB67+HU!AB67+IE!AB67+IT!AB67+LT!AB67+LU!AB67+LV!AB67+MT!AB67+NL!AB67+PL!AB67+PT!AB67+RO!AB67+SE!AB67+SI!AB67+SK!AB67+IS!AB67+NO!AB67</f>
        <v>44907.120161672829</v>
      </c>
      <c r="AC67" s="11">
        <f>AT!AC67+BE!AC67+BG!AC67+CY!AC67+CZ!AC67+DE!AC67+DK!AC67+EE!AC67+EL!AC67+ES!AC67+FI!AC67+FR!AC67+HR!AC67+HU!AC67+IE!AC67+IT!AC67+LT!AC67+LU!AC67+LV!AC67+MT!AC67+NL!AC67+PL!AC67+PT!AC67+RO!AC67+SE!AC67+SI!AC67+SK!AC67+IS!AC67+NO!AC67</f>
        <v>45769.17584812615</v>
      </c>
      <c r="AD67" s="11">
        <f>AT!AD67+BE!AD67+BG!AD67+CY!AD67+CZ!AD67+DE!AD67+DK!AD67+EE!AD67+EL!AD67+ES!AD67+FI!AD67+FR!AD67+HR!AD67+HU!AD67+IE!AD67+IT!AD67+LT!AD67+LU!AD67+LV!AD67+MT!AD67+NL!AD67+PL!AD67+PT!AD67+RO!AD67+SE!AD67+SI!AD67+SK!AD67+IS!AD67+NO!AD67</f>
        <v>47124.821719697509</v>
      </c>
      <c r="AE67" s="11">
        <f>AT!AE67+BE!AE67+BG!AE67+CY!AE67+CZ!AE67+DE!AE67+DK!AE67+EE!AE67+EL!AE67+ES!AE67+FI!AE67+FR!AE67+HR!AE67+HU!AE67+IE!AE67+IT!AE67+LT!AE67+LU!AE67+LV!AE67+MT!AE67+NL!AE67+PL!AE67+PT!AE67+RO!AE67+SE!AE67+SI!AE67+SK!AE67+IS!AE67+NO!AE67</f>
        <v>47541.544523318822</v>
      </c>
      <c r="AF67" s="11">
        <f>AT!AF67+BE!AF67+BG!AF67+CY!AF67+CZ!AF67+DE!AF67+DK!AF67+EE!AF67+EL!AF67+ES!AF67+FI!AF67+FR!AF67+HR!AF67+HU!AF67+IE!AF67+IT!AF67+LT!AF67+LU!AF67+LV!AF67+MT!AF67+NL!AF67+PL!AF67+PT!AF67+RO!AF67+SE!AF67+SI!AF67+SK!AF67+IS!AF67+NO!AF67</f>
        <v>39451.02783168594</v>
      </c>
      <c r="AG67" s="11">
        <f>AT!AG67+BE!AG67+BG!AG67+CY!AG67+CZ!AG67+DE!AG67+DK!AG67+EE!AG67+EL!AG67+ES!AG67+FI!AG67+FR!AG67+HR!AG67+HU!AG67+IE!AG67+IT!AG67+LT!AG67+LU!AG67+LV!AG67+MT!AG67+NL!AG67+PL!AG67+PT!AG67+RO!AG67+SE!AG67+SI!AG67+SK!AG67+IS!AG67+NO!AG67</f>
        <v>41430.444046138735</v>
      </c>
      <c r="AH67" s="11">
        <f>AT!AH67+BE!AH67+BG!AH67+CY!AH67+CZ!AH67+DE!AH67+DK!AH67+EE!AH67+EL!AH67+ES!AH67+FI!AH67+FR!AH67+HR!AH67+HU!AH67+IE!AH67+IT!AH67+LT!AH67+LU!AH67+LV!AH67+MT!AH67+NL!AH67+PL!AH67+PT!AH67+RO!AH67+SE!AH67+SI!AH67+SK!AH67+IS!AH67+NO!AH67</f>
        <v>45887.246381921002</v>
      </c>
      <c r="AI67" s="11">
        <f>AT!AI67+BE!AI67+BG!AI67+CY!AI67+CZ!AI67+DE!AI67+DK!AI67+EE!AI67+EL!AI67+ES!AI67+FI!AI67+FR!AI67+HR!AI67+HU!AI67+IE!AI67+IT!AI67+LT!AI67+LU!AI67+LV!AI67+MT!AI67+NL!AI67+PL!AI67+PT!AI67+RO!AI67+SE!AI67+SI!AI67+SK!AI67+IS!AI67+NO!AI67</f>
        <v>44800.110320156651</v>
      </c>
    </row>
    <row r="68" spans="1:35" x14ac:dyDescent="0.25">
      <c r="A68" s="12" t="s">
        <v>30</v>
      </c>
      <c r="B68" s="13">
        <f>AT!B68+BE!B68+BG!B68+CY!B68+CZ!B68+DE!B68+DK!B68+EE!B68+EL!B68+ES!B68+FI!B68+FR!B68+HR!B68+HU!B68+IE!B68+IT!B68+LT!B68+LU!B68+LV!B68+MT!B68+NL!B68+PL!B68+PT!B68+RO!B68+SE!B68+SI!B68+SK!B68+IS!B68+NO!B68</f>
        <v>70829.87924083836</v>
      </c>
      <c r="C68" s="13">
        <f>AT!C68+BE!C68+BG!C68+CY!C68+CZ!C68+DE!C68+DK!C68+EE!C68+EL!C68+ES!C68+FI!C68+FR!C68+HR!C68+HU!C68+IE!C68+IT!C68+LT!C68+LU!C68+LV!C68+MT!C68+NL!C68+PL!C68+PT!C68+RO!C68+SE!C68+SI!C68+SK!C68+IS!C68+NO!C68</f>
        <v>70590.506489881314</v>
      </c>
      <c r="D68" s="13">
        <f>AT!D68+BE!D68+BG!D68+CY!D68+CZ!D68+DE!D68+DK!D68+EE!D68+EL!D68+ES!D68+FI!D68+FR!D68+HR!D68+HU!D68+IE!D68+IT!D68+LT!D68+LU!D68+LV!D68+MT!D68+NL!D68+PL!D68+PT!D68+RO!D68+SE!D68+SI!D68+SK!D68+IS!D68+NO!D68</f>
        <v>70760.720527118305</v>
      </c>
      <c r="E68" s="13">
        <f>AT!E68+BE!E68+BG!E68+CY!E68+CZ!E68+DE!E68+DK!E68+EE!E68+EL!E68+ES!E68+FI!E68+FR!E68+HR!E68+HU!E68+IE!E68+IT!E68+LT!E68+LU!E68+LV!E68+MT!E68+NL!E68+PL!E68+PT!E68+RO!E68+SE!E68+SI!E68+SK!E68+IS!E68+NO!E68</f>
        <v>70107.941062676837</v>
      </c>
      <c r="F68" s="13">
        <f>AT!F68+BE!F68+BG!F68+CY!F68+CZ!F68+DE!F68+DK!F68+EE!F68+EL!F68+ES!F68+FI!F68+FR!F68+HR!F68+HU!F68+IE!F68+IT!F68+LT!F68+LU!F68+LV!F68+MT!F68+NL!F68+PL!F68+PT!F68+RO!F68+SE!F68+SI!F68+SK!F68+IS!F68+NO!F68</f>
        <v>68891.658549362779</v>
      </c>
      <c r="G68" s="13">
        <f>AT!G68+BE!G68+BG!G68+CY!G68+CZ!G68+DE!G68+DK!G68+EE!G68+EL!G68+ES!G68+FI!G68+FR!G68+HR!G68+HU!G68+IE!G68+IT!G68+LT!G68+LU!G68+LV!G68+MT!G68+NL!G68+PL!G68+PT!G68+RO!G68+SE!G68+SI!G68+SK!G68+IS!G68+NO!G68</f>
        <v>69357.247925375617</v>
      </c>
      <c r="H68" s="13">
        <f>AT!H68+BE!H68+BG!H68+CY!H68+CZ!H68+DE!H68+DK!H68+EE!H68+EL!H68+ES!H68+FI!H68+FR!H68+HR!H68+HU!H68+IE!H68+IT!H68+LT!H68+LU!H68+LV!H68+MT!H68+NL!H68+PL!H68+PT!H68+RO!H68+SE!H68+SI!H68+SK!H68+IS!H68+NO!H68</f>
        <v>72856.552314232962</v>
      </c>
      <c r="I68" s="13">
        <f>AT!I68+BE!I68+BG!I68+CY!I68+CZ!I68+DE!I68+DK!I68+EE!I68+EL!I68+ES!I68+FI!I68+FR!I68+HR!I68+HU!I68+IE!I68+IT!I68+LT!I68+LU!I68+LV!I68+MT!I68+NL!I68+PL!I68+PT!I68+RO!I68+SE!I68+SI!I68+SK!I68+IS!I68+NO!I68</f>
        <v>78606.066317477613</v>
      </c>
      <c r="J68" s="13">
        <f>AT!J68+BE!J68+BG!J68+CY!J68+CZ!J68+DE!J68+DK!J68+EE!J68+EL!J68+ES!J68+FI!J68+FR!J68+HR!J68+HU!J68+IE!J68+IT!J68+LT!J68+LU!J68+LV!J68+MT!J68+NL!J68+PL!J68+PT!J68+RO!J68+SE!J68+SI!J68+SK!J68+IS!J68+NO!J68</f>
        <v>82389.238812629439</v>
      </c>
      <c r="K68" s="13">
        <f>AT!K68+BE!K68+BG!K68+CY!K68+CZ!K68+DE!K68+DK!K68+EE!K68+EL!K68+ES!K68+FI!K68+FR!K68+HR!K68+HU!K68+IE!K68+IT!K68+LT!K68+LU!K68+LV!K68+MT!K68+NL!K68+PL!K68+PT!K68+RO!K68+SE!K68+SI!K68+SK!K68+IS!K68+NO!K68</f>
        <v>78043.042973297677</v>
      </c>
      <c r="L68" s="13">
        <f>AT!L68+BE!L68+BG!L68+CY!L68+CZ!L68+DE!L68+DK!L68+EE!L68+EL!L68+ES!L68+FI!L68+FR!L68+HR!L68+HU!L68+IE!L68+IT!L68+LT!L68+LU!L68+LV!L68+MT!L68+NL!L68+PL!L68+PT!L68+RO!L68+SE!L68+SI!L68+SK!L68+IS!L68+NO!L68</f>
        <v>84590.096561822589</v>
      </c>
      <c r="M68" s="13">
        <f>AT!M68+BE!M68+BG!M68+CY!M68+CZ!M68+DE!M68+DK!M68+EE!M68+EL!M68+ES!M68+FI!M68+FR!M68+HR!M68+HU!M68+IE!M68+IT!M68+LT!M68+LU!M68+LV!M68+MT!M68+NL!M68+PL!M68+PT!M68+RO!M68+SE!M68+SI!M68+SK!M68+IS!M68+NO!M68</f>
        <v>88747.615257492595</v>
      </c>
      <c r="N68" s="13">
        <f>AT!N68+BE!N68+BG!N68+CY!N68+CZ!N68+DE!N68+DK!N68+EE!N68+EL!N68+ES!N68+FI!N68+FR!N68+HR!N68+HU!N68+IE!N68+IT!N68+LT!N68+LU!N68+LV!N68+MT!N68+NL!N68+PL!N68+PT!N68+RO!N68+SE!N68+SI!N68+SK!N68+IS!N68+NO!N68</f>
        <v>92477.100040012796</v>
      </c>
      <c r="O68" s="13">
        <f>AT!O68+BE!O68+BG!O68+CY!O68+CZ!O68+DE!O68+DK!O68+EE!O68+EL!O68+ES!O68+FI!O68+FR!O68+HR!O68+HU!O68+IE!O68+IT!O68+LT!O68+LU!O68+LV!O68+MT!O68+NL!O68+PL!O68+PT!O68+RO!O68+SE!O68+SI!O68+SK!O68+IS!O68+NO!O68</f>
        <v>94634.257180981658</v>
      </c>
      <c r="P68" s="13">
        <f>AT!P68+BE!P68+BG!P68+CY!P68+CZ!P68+DE!P68+DK!P68+EE!P68+EL!P68+ES!P68+FI!P68+FR!P68+HR!P68+HU!P68+IE!P68+IT!P68+LT!P68+LU!P68+LV!P68+MT!P68+NL!P68+PL!P68+PT!P68+RO!P68+SE!P68+SI!P68+SK!P68+IS!P68+NO!P68</f>
        <v>100771.18075331987</v>
      </c>
      <c r="Q68" s="13">
        <f>AT!Q68+BE!Q68+BG!Q68+CY!Q68+CZ!Q68+DE!Q68+DK!Q68+EE!Q68+EL!Q68+ES!Q68+FI!Q68+FR!Q68+HR!Q68+HU!Q68+IE!Q68+IT!Q68+LT!Q68+LU!Q68+LV!Q68+MT!Q68+NL!Q68+PL!Q68+PT!Q68+RO!Q68+SE!Q68+SI!Q68+SK!Q68+IS!Q68+NO!Q68</f>
        <v>105559.09714103493</v>
      </c>
      <c r="R68" s="13">
        <f>AT!R68+BE!R68+BG!R68+CY!R68+CZ!R68+DE!R68+DK!R68+EE!R68+EL!R68+ES!R68+FI!R68+FR!R68+HR!R68+HU!R68+IE!R68+IT!R68+LT!R68+LU!R68+LV!R68+MT!R68+NL!R68+PL!R68+PT!R68+RO!R68+SE!R68+SI!R68+SK!R68+IS!R68+NO!R68</f>
        <v>113994.73239977655</v>
      </c>
      <c r="S68" s="13">
        <f>AT!S68+BE!S68+BG!S68+CY!S68+CZ!S68+DE!S68+DK!S68+EE!S68+EL!S68+ES!S68+FI!S68+FR!S68+HR!S68+HU!S68+IE!S68+IT!S68+LT!S68+LU!S68+LV!S68+MT!S68+NL!S68+PL!S68+PT!S68+RO!S68+SE!S68+SI!S68+SK!S68+IS!S68+NO!S68</f>
        <v>120181.8671561229</v>
      </c>
      <c r="T68" s="13">
        <f>AT!T68+BE!T68+BG!T68+CY!T68+CZ!T68+DE!T68+DK!T68+EE!T68+EL!T68+ES!T68+FI!T68+FR!T68+HR!T68+HU!T68+IE!T68+IT!T68+LT!T68+LU!T68+LV!T68+MT!T68+NL!T68+PL!T68+PT!T68+RO!T68+SE!T68+SI!T68+SK!T68+IS!T68+NO!T68</f>
        <v>118636.71140715311</v>
      </c>
      <c r="U68" s="13">
        <f>AT!U68+BE!U68+BG!U68+CY!U68+CZ!U68+DE!U68+DK!U68+EE!U68+EL!U68+ES!U68+FI!U68+FR!U68+HR!U68+HU!U68+IE!U68+IT!U68+LT!U68+LU!U68+LV!U68+MT!U68+NL!U68+PL!U68+PT!U68+RO!U68+SE!U68+SI!U68+SK!U68+IS!U68+NO!U68</f>
        <v>102942.41122412565</v>
      </c>
      <c r="V68" s="13">
        <f>AT!V68+BE!V68+BG!V68+CY!V68+CZ!V68+DE!V68+DK!V68+EE!V68+EL!V68+ES!V68+FI!V68+FR!V68+HR!V68+HU!V68+IE!V68+IT!V68+LT!V68+LU!V68+LV!V68+MT!V68+NL!V68+PL!V68+PT!V68+RO!V68+SE!V68+SI!V68+SK!V68+IS!V68+NO!V68</f>
        <v>102471.18569837051</v>
      </c>
      <c r="W68" s="13">
        <f>AT!W68+BE!W68+BG!W68+CY!W68+CZ!W68+DE!W68+DK!W68+EE!W68+EL!W68+ES!W68+FI!W68+FR!W68+HR!W68+HU!W68+IE!W68+IT!W68+LT!W68+LU!W68+LV!W68+MT!W68+NL!W68+PL!W68+PT!W68+RO!W68+SE!W68+SI!W68+SK!W68+IS!W68+NO!W68</f>
        <v>104520.02325744374</v>
      </c>
      <c r="X68" s="13">
        <f>AT!X68+BE!X68+BG!X68+CY!X68+CZ!X68+DE!X68+DK!X68+EE!X68+EL!X68+ES!X68+FI!X68+FR!X68+HR!X68+HU!X68+IE!X68+IT!X68+LT!X68+LU!X68+LV!X68+MT!X68+NL!X68+PL!X68+PT!X68+RO!X68+SE!X68+SI!X68+SK!X68+IS!X68+NO!X68</f>
        <v>97297.709086388611</v>
      </c>
      <c r="Y68" s="13">
        <f>AT!Y68+BE!Y68+BG!Y68+CY!Y68+CZ!Y68+DE!Y68+DK!Y68+EE!Y68+EL!Y68+ES!Y68+FI!Y68+FR!Y68+HR!Y68+HU!Y68+IE!Y68+IT!Y68+LT!Y68+LU!Y68+LV!Y68+MT!Y68+NL!Y68+PL!Y68+PT!Y68+RO!Y68+SE!Y68+SI!Y68+SK!Y68+IS!Y68+NO!Y68</f>
        <v>90746.413478207454</v>
      </c>
      <c r="Z68" s="13">
        <f>AT!Z68+BE!Z68+BG!Z68+CY!Z68+CZ!Z68+DE!Z68+DK!Z68+EE!Z68+EL!Z68+ES!Z68+FI!Z68+FR!Z68+HR!Z68+HU!Z68+IE!Z68+IT!Z68+LT!Z68+LU!Z68+LV!Z68+MT!Z68+NL!Z68+PL!Z68+PT!Z68+RO!Z68+SE!Z68+SI!Z68+SK!Z68+IS!Z68+NO!Z68</f>
        <v>87582.323987275347</v>
      </c>
      <c r="AA68" s="13">
        <f>AT!AA68+BE!AA68+BG!AA68+CY!AA68+CZ!AA68+DE!AA68+DK!AA68+EE!AA68+EL!AA68+ES!AA68+FI!AA68+FR!AA68+HR!AA68+HU!AA68+IE!AA68+IT!AA68+LT!AA68+LU!AA68+LV!AA68+MT!AA68+NL!AA68+PL!AA68+PT!AA68+RO!AA68+SE!AA68+SI!AA68+SK!AA68+IS!AA68+NO!AA68</f>
        <v>86004.085960573648</v>
      </c>
      <c r="AB68" s="13">
        <f>AT!AB68+BE!AB68+BG!AB68+CY!AB68+CZ!AB68+DE!AB68+DK!AB68+EE!AB68+EL!AB68+ES!AB68+FI!AB68+FR!AB68+HR!AB68+HU!AB68+IE!AB68+IT!AB68+LT!AB68+LU!AB68+LV!AB68+MT!AB68+NL!AB68+PL!AB68+PT!AB68+RO!AB68+SE!AB68+SI!AB68+SK!AB68+IS!AB68+NO!AB68</f>
        <v>89441.990647531478</v>
      </c>
      <c r="AC68" s="13">
        <f>AT!AC68+BE!AC68+BG!AC68+CY!AC68+CZ!AC68+DE!AC68+DK!AC68+EE!AC68+EL!AC68+ES!AC68+FI!AC68+FR!AC68+HR!AC68+HU!AC68+IE!AC68+IT!AC68+LT!AC68+LU!AC68+LV!AC68+MT!AC68+NL!AC68+PL!AC68+PT!AC68+RO!AC68+SE!AC68+SI!AC68+SK!AC68+IS!AC68+NO!AC68</f>
        <v>90806.132183252485</v>
      </c>
      <c r="AD68" s="13">
        <f>AT!AD68+BE!AD68+BG!AD68+CY!AD68+CZ!AD68+DE!AD68+DK!AD68+EE!AD68+EL!AD68+ES!AD68+FI!AD68+FR!AD68+HR!AD68+HU!AD68+IE!AD68+IT!AD68+LT!AD68+LU!AD68+LV!AD68+MT!AD68+NL!AD68+PL!AD68+PT!AD68+RO!AD68+SE!AD68+SI!AD68+SK!AD68+IS!AD68+NO!AD68</f>
        <v>93563.29055686525</v>
      </c>
      <c r="AE68" s="13">
        <f>AT!AE68+BE!AE68+BG!AE68+CY!AE68+CZ!AE68+DE!AE68+DK!AE68+EE!AE68+EL!AE68+ES!AE68+FI!AE68+FR!AE68+HR!AE68+HU!AE68+IE!AE68+IT!AE68+LT!AE68+LU!AE68+LV!AE68+MT!AE68+NL!AE68+PL!AE68+PT!AE68+RO!AE68+SE!AE68+SI!AE68+SK!AE68+IS!AE68+NO!AE68</f>
        <v>91814.627113835362</v>
      </c>
      <c r="AF68" s="13">
        <f>AT!AF68+BE!AF68+BG!AF68+CY!AF68+CZ!AF68+DE!AF68+DK!AF68+EE!AF68+EL!AF68+ES!AF68+FI!AF68+FR!AF68+HR!AF68+HU!AF68+IE!AF68+IT!AF68+LT!AF68+LU!AF68+LV!AF68+MT!AF68+NL!AF68+PL!AF68+PT!AF68+RO!AF68+SE!AF68+SI!AF68+SK!AF68+IS!AF68+NO!AF68</f>
        <v>85596.973691830412</v>
      </c>
      <c r="AG68" s="13">
        <f>AT!AG68+BE!AG68+BG!AG68+CY!AG68+CZ!AG68+DE!AG68+DK!AG68+EE!AG68+EL!AG68+ES!AG68+FI!AG68+FR!AG68+HR!AG68+HU!AG68+IE!AG68+IT!AG68+LT!AG68+LU!AG68+LV!AG68+MT!AG68+NL!AG68+PL!AG68+PT!AG68+RO!AG68+SE!AG68+SI!AG68+SK!AG68+IS!AG68+NO!AG68</f>
        <v>89470.129208794999</v>
      </c>
      <c r="AH68" s="13">
        <f>AT!AH68+BE!AH68+BG!AH68+CY!AH68+CZ!AH68+DE!AH68+DK!AH68+EE!AH68+EL!AH68+ES!AH68+FI!AH68+FR!AH68+HR!AH68+HU!AH68+IE!AH68+IT!AH68+LT!AH68+LU!AH68+LV!AH68+MT!AH68+NL!AH68+PL!AH68+PT!AH68+RO!AH68+SE!AH68+SI!AH68+SK!AH68+IS!AH68+NO!AH68</f>
        <v>88587.015788511577</v>
      </c>
      <c r="AI68" s="13">
        <f>AT!AI68+BE!AI68+BG!AI68+CY!AI68+CZ!AI68+DE!AI68+DK!AI68+EE!AI68+EL!AI68+ES!AI68+FI!AI68+FR!AI68+HR!AI68+HU!AI68+IE!AI68+IT!AI68+LT!AI68+LU!AI68+LV!AI68+MT!AI68+NL!AI68+PL!AI68+PT!AI68+RO!AI68+SE!AI68+SI!AI68+SK!AI68+IS!AI68+NO!AI68</f>
        <v>80886.465367609941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30084.922393700144</v>
      </c>
      <c r="C71" s="9">
        <f t="shared" si="48"/>
        <v>32304.18205677974</v>
      </c>
      <c r="D71" s="9">
        <f t="shared" si="48"/>
        <v>32595.63324499927</v>
      </c>
      <c r="E71" s="9">
        <f t="shared" si="48"/>
        <v>32393.375404027312</v>
      </c>
      <c r="F71" s="9">
        <f t="shared" si="48"/>
        <v>31948.665231026578</v>
      </c>
      <c r="G71" s="9">
        <f t="shared" si="48"/>
        <v>32218.072838426888</v>
      </c>
      <c r="H71" s="9">
        <f t="shared" si="48"/>
        <v>33567.998353811949</v>
      </c>
      <c r="I71" s="9">
        <f t="shared" si="48"/>
        <v>34900.730242979385</v>
      </c>
      <c r="J71" s="9">
        <f t="shared" si="48"/>
        <v>35347.750236098851</v>
      </c>
      <c r="K71" s="9">
        <f t="shared" si="48"/>
        <v>34876.97917416734</v>
      </c>
      <c r="L71" s="9">
        <f t="shared" si="48"/>
        <v>35649.83101523752</v>
      </c>
      <c r="M71" s="9">
        <f t="shared" si="48"/>
        <v>36800.82391003026</v>
      </c>
      <c r="N71" s="9">
        <f t="shared" si="48"/>
        <v>39216.777947788811</v>
      </c>
      <c r="O71" s="9">
        <f t="shared" si="48"/>
        <v>38950.51956080152</v>
      </c>
      <c r="P71" s="9">
        <f t="shared" si="48"/>
        <v>39907.122922509443</v>
      </c>
      <c r="Q71" s="9">
        <f t="shared" si="48"/>
        <v>39467.189398733295</v>
      </c>
      <c r="R71" s="9">
        <f t="shared" si="48"/>
        <v>42260.565868575228</v>
      </c>
      <c r="S71" s="9">
        <f t="shared" si="48"/>
        <v>43833.551669538007</v>
      </c>
      <c r="T71" s="9">
        <f t="shared" si="48"/>
        <v>44276.476533026544</v>
      </c>
      <c r="U71" s="9">
        <f t="shared" si="48"/>
        <v>44075.493406522583</v>
      </c>
      <c r="V71" s="9">
        <f t="shared" si="48"/>
        <v>44048.367058575008</v>
      </c>
      <c r="W71" s="9">
        <f t="shared" si="48"/>
        <v>41709.289224402404</v>
      </c>
      <c r="X71" s="9">
        <f t="shared" si="48"/>
        <v>40232.454592487877</v>
      </c>
      <c r="Y71" s="9">
        <f t="shared" si="48"/>
        <v>38749.535718544576</v>
      </c>
      <c r="Z71" s="9">
        <f t="shared" si="48"/>
        <v>36675.531466768516</v>
      </c>
      <c r="AA71" s="9">
        <f t="shared" si="48"/>
        <v>38407.741351533543</v>
      </c>
      <c r="AB71" s="9">
        <f t="shared" si="48"/>
        <v>40777.753924171309</v>
      </c>
      <c r="AC71" s="9">
        <f t="shared" si="48"/>
        <v>41412.379371803567</v>
      </c>
      <c r="AD71" s="9">
        <f t="shared" si="48"/>
        <v>40317.311580191039</v>
      </c>
      <c r="AE71" s="9">
        <f t="shared" si="48"/>
        <v>38671.093639845632</v>
      </c>
      <c r="AF71" s="9">
        <f t="shared" si="48"/>
        <v>38218.865062843084</v>
      </c>
      <c r="AG71" s="9">
        <f t="shared" si="48"/>
        <v>38279.547584323358</v>
      </c>
      <c r="AH71" s="9">
        <f t="shared" ref="AH71:AI71" si="49">IF(AH66=0,0,100*AH66/AH12)</f>
        <v>37092.423243786128</v>
      </c>
      <c r="AI71" s="9">
        <f t="shared" si="49"/>
        <v>35672.082714987839</v>
      </c>
    </row>
    <row r="72" spans="1:35" x14ac:dyDescent="0.25">
      <c r="A72" s="10" t="s">
        <v>29</v>
      </c>
      <c r="B72" s="11">
        <f t="shared" si="48"/>
        <v>24542.717336143953</v>
      </c>
      <c r="C72" s="11">
        <f t="shared" si="48"/>
        <v>26478.557813381216</v>
      </c>
      <c r="D72" s="11">
        <f t="shared" si="48"/>
        <v>26706.079070333137</v>
      </c>
      <c r="E72" s="11">
        <f t="shared" si="48"/>
        <v>26984.271068446076</v>
      </c>
      <c r="F72" s="11">
        <f t="shared" si="48"/>
        <v>26607.312038866337</v>
      </c>
      <c r="G72" s="11">
        <f t="shared" si="48"/>
        <v>27131.682370969767</v>
      </c>
      <c r="H72" s="11">
        <f t="shared" si="48"/>
        <v>28065.511101739736</v>
      </c>
      <c r="I72" s="11">
        <f t="shared" si="48"/>
        <v>29406.107198448157</v>
      </c>
      <c r="J72" s="11">
        <f t="shared" si="48"/>
        <v>30167.655610999773</v>
      </c>
      <c r="K72" s="11">
        <f t="shared" si="48"/>
        <v>29184.051613412295</v>
      </c>
      <c r="L72" s="11">
        <f t="shared" si="48"/>
        <v>30203.602269356288</v>
      </c>
      <c r="M72" s="11">
        <f t="shared" si="48"/>
        <v>30224.735528456044</v>
      </c>
      <c r="N72" s="11">
        <f t="shared" si="48"/>
        <v>32175.424289114439</v>
      </c>
      <c r="O72" s="11">
        <f t="shared" si="48"/>
        <v>32449.420161979935</v>
      </c>
      <c r="P72" s="11">
        <f t="shared" si="48"/>
        <v>32546.151870316044</v>
      </c>
      <c r="Q72" s="11">
        <f t="shared" si="48"/>
        <v>31870.391452781907</v>
      </c>
      <c r="R72" s="11">
        <f t="shared" si="48"/>
        <v>33805.495329266021</v>
      </c>
      <c r="S72" s="11">
        <f t="shared" si="48"/>
        <v>34832.72244425676</v>
      </c>
      <c r="T72" s="11">
        <f t="shared" si="48"/>
        <v>35403.030318040735</v>
      </c>
      <c r="U72" s="11">
        <f t="shared" si="48"/>
        <v>37291.623698516509</v>
      </c>
      <c r="V72" s="11">
        <f t="shared" si="48"/>
        <v>36061.467831815244</v>
      </c>
      <c r="W72" s="11">
        <f t="shared" si="48"/>
        <v>32011.690097367475</v>
      </c>
      <c r="X72" s="11">
        <f t="shared" si="48"/>
        <v>30687.432012803372</v>
      </c>
      <c r="Y72" s="11">
        <f t="shared" si="48"/>
        <v>29144.149342304438</v>
      </c>
      <c r="Z72" s="11">
        <f t="shared" si="48"/>
        <v>27997.521967710141</v>
      </c>
      <c r="AA72" s="11">
        <f t="shared" si="48"/>
        <v>30007.355188899928</v>
      </c>
      <c r="AB72" s="11">
        <f t="shared" si="48"/>
        <v>32320.742164700896</v>
      </c>
      <c r="AC72" s="11">
        <f t="shared" si="48"/>
        <v>33103.098246952279</v>
      </c>
      <c r="AD72" s="11">
        <f t="shared" si="48"/>
        <v>31096.898645699384</v>
      </c>
      <c r="AE72" s="11">
        <f t="shared" si="48"/>
        <v>30365.440174795283</v>
      </c>
      <c r="AF72" s="11">
        <f t="shared" si="48"/>
        <v>29026.482249603061</v>
      </c>
      <c r="AG72" s="11">
        <f t="shared" si="48"/>
        <v>28358.249524279705</v>
      </c>
      <c r="AH72" s="11">
        <f t="shared" ref="AH72:AI72" si="50">IF(AH67=0,0,100*AH67/AH13)</f>
        <v>29869.528774877075</v>
      </c>
      <c r="AI72" s="11">
        <f t="shared" si="50"/>
        <v>28835.63277317143</v>
      </c>
    </row>
    <row r="73" spans="1:35" x14ac:dyDescent="0.25">
      <c r="A73" s="12" t="s">
        <v>30</v>
      </c>
      <c r="B73" s="13">
        <f t="shared" si="48"/>
        <v>34113.300090800076</v>
      </c>
      <c r="C73" s="13">
        <f t="shared" si="48"/>
        <v>36413.610818918038</v>
      </c>
      <c r="D73" s="13">
        <f t="shared" si="48"/>
        <v>36879.711576030764</v>
      </c>
      <c r="E73" s="13">
        <f t="shared" si="48"/>
        <v>36317.869996201684</v>
      </c>
      <c r="F73" s="13">
        <f t="shared" si="48"/>
        <v>35887.697740406678</v>
      </c>
      <c r="G73" s="13">
        <f t="shared" si="48"/>
        <v>35929.845997603734</v>
      </c>
      <c r="H73" s="13">
        <f t="shared" si="48"/>
        <v>37654.351352630154</v>
      </c>
      <c r="I73" s="13">
        <f t="shared" si="48"/>
        <v>38907.649923984536</v>
      </c>
      <c r="J73" s="13">
        <f t="shared" si="48"/>
        <v>39000.953448218126</v>
      </c>
      <c r="K73" s="13">
        <f t="shared" si="48"/>
        <v>39250.852837028273</v>
      </c>
      <c r="L73" s="13">
        <f t="shared" si="48"/>
        <v>39713.955322345442</v>
      </c>
      <c r="M73" s="13">
        <f t="shared" si="48"/>
        <v>41683.534982320329</v>
      </c>
      <c r="N73" s="13">
        <f t="shared" si="48"/>
        <v>44191.720974822521</v>
      </c>
      <c r="O73" s="13">
        <f t="shared" si="48"/>
        <v>43477.789358103568</v>
      </c>
      <c r="P73" s="13">
        <f t="shared" si="48"/>
        <v>44975.629338262966</v>
      </c>
      <c r="Q73" s="13">
        <f t="shared" si="48"/>
        <v>44367.273116927696</v>
      </c>
      <c r="R73" s="13">
        <f t="shared" si="48"/>
        <v>47449.526459639033</v>
      </c>
      <c r="S73" s="13">
        <f t="shared" si="48"/>
        <v>49262.242224503563</v>
      </c>
      <c r="T73" s="13">
        <f t="shared" si="48"/>
        <v>49550.555527768127</v>
      </c>
      <c r="U73" s="13">
        <f t="shared" si="48"/>
        <v>48167.073911184401</v>
      </c>
      <c r="V73" s="13">
        <f t="shared" si="48"/>
        <v>49327.870269544343</v>
      </c>
      <c r="W73" s="13">
        <f t="shared" si="48"/>
        <v>48297.556009022701</v>
      </c>
      <c r="X73" s="13">
        <f t="shared" si="48"/>
        <v>46889.82360480653</v>
      </c>
      <c r="Y73" s="13">
        <f t="shared" si="48"/>
        <v>45890.985782950534</v>
      </c>
      <c r="Z73" s="13">
        <f t="shared" si="48"/>
        <v>43035.174064810533</v>
      </c>
      <c r="AA73" s="13">
        <f t="shared" si="48"/>
        <v>44496.792585869101</v>
      </c>
      <c r="AB73" s="13">
        <f t="shared" si="48"/>
        <v>46945.121381211611</v>
      </c>
      <c r="AC73" s="13">
        <f t="shared" si="48"/>
        <v>47410.690755963828</v>
      </c>
      <c r="AD73" s="13">
        <f t="shared" si="48"/>
        <v>47395.356613309559</v>
      </c>
      <c r="AE73" s="13">
        <f t="shared" si="48"/>
        <v>45051.783344824318</v>
      </c>
      <c r="AF73" s="13">
        <f t="shared" si="48"/>
        <v>44750.668997445333</v>
      </c>
      <c r="AG73" s="13">
        <f t="shared" si="48"/>
        <v>45679.967989449993</v>
      </c>
      <c r="AH73" s="13">
        <f t="shared" ref="AH73:AI73" si="51">IF(AH68=0,0,100*AH68/AH14)</f>
        <v>42403.834847162252</v>
      </c>
      <c r="AI73" s="13">
        <f t="shared" si="51"/>
        <v>41064.320261682857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19.894759743774905</v>
      </c>
      <c r="C75" s="21">
        <f t="shared" si="52"/>
        <v>20.56782046209673</v>
      </c>
      <c r="D75" s="21">
        <f t="shared" si="52"/>
        <v>21.060037763227793</v>
      </c>
      <c r="E75" s="21">
        <f t="shared" si="52"/>
        <v>21.096502284429597</v>
      </c>
      <c r="F75" s="21">
        <f t="shared" si="52"/>
        <v>21.232833767414306</v>
      </c>
      <c r="G75" s="21">
        <f t="shared" si="52"/>
        <v>21.339200444673075</v>
      </c>
      <c r="H75" s="21">
        <f t="shared" si="52"/>
        <v>22.147621359064193</v>
      </c>
      <c r="I75" s="21">
        <f t="shared" si="52"/>
        <v>22.62621280085844</v>
      </c>
      <c r="J75" s="21">
        <f t="shared" si="52"/>
        <v>22.577415198253728</v>
      </c>
      <c r="K75" s="21">
        <f t="shared" si="52"/>
        <v>23.1669724789055</v>
      </c>
      <c r="L75" s="21">
        <f t="shared" si="52"/>
        <v>23.51484189387363</v>
      </c>
      <c r="M75" s="21">
        <f t="shared" si="52"/>
        <v>23.148938496408384</v>
      </c>
      <c r="N75" s="21">
        <f t="shared" si="52"/>
        <v>23.275215124657134</v>
      </c>
      <c r="O75" s="21">
        <f t="shared" si="52"/>
        <v>23.188178009168858</v>
      </c>
      <c r="P75" s="21">
        <f t="shared" si="52"/>
        <v>22.968170506892321</v>
      </c>
      <c r="Q75" s="21">
        <f t="shared" si="52"/>
        <v>22.039595233208455</v>
      </c>
      <c r="R75" s="21">
        <f t="shared" si="52"/>
        <v>22.375477163407119</v>
      </c>
      <c r="S75" s="21">
        <f t="shared" si="52"/>
        <v>22.665872060105155</v>
      </c>
      <c r="T75" s="21">
        <f t="shared" si="52"/>
        <v>21.74358199595618</v>
      </c>
      <c r="U75" s="21">
        <f t="shared" si="52"/>
        <v>22.78783492009795</v>
      </c>
      <c r="V75" s="21">
        <f t="shared" si="52"/>
        <v>21.296916515166448</v>
      </c>
      <c r="W75" s="21">
        <f t="shared" si="52"/>
        <v>19.719723084001412</v>
      </c>
      <c r="X75" s="21">
        <f t="shared" si="52"/>
        <v>18.450346261308123</v>
      </c>
      <c r="Y75" s="21">
        <f t="shared" si="52"/>
        <v>17.867166287231594</v>
      </c>
      <c r="Z75" s="21">
        <f t="shared" si="52"/>
        <v>16.584029099712605</v>
      </c>
      <c r="AA75" s="21">
        <f t="shared" si="52"/>
        <v>16.256779091345713</v>
      </c>
      <c r="AB75" s="21">
        <f t="shared" si="52"/>
        <v>17.155439868272278</v>
      </c>
      <c r="AC75" s="21">
        <f t="shared" si="52"/>
        <v>16.822322420424033</v>
      </c>
      <c r="AD75" s="21">
        <f t="shared" si="52"/>
        <v>16.7795012361536</v>
      </c>
      <c r="AE75" s="21">
        <f t="shared" si="52"/>
        <v>16.172627450085333</v>
      </c>
      <c r="AF75" s="21">
        <f t="shared" si="52"/>
        <v>15.602897458246334</v>
      </c>
      <c r="AG75" s="21">
        <f t="shared" si="52"/>
        <v>15.446749162417445</v>
      </c>
      <c r="AH75" s="21">
        <f t="shared" ref="AH75:AI75" si="53">IF(AH66=0,0,1000*AH66/AH3)</f>
        <v>16.083998537012686</v>
      </c>
      <c r="AI75" s="21">
        <f t="shared" si="53"/>
        <v>15.355151600534493</v>
      </c>
    </row>
    <row r="76" spans="1:35" x14ac:dyDescent="0.25">
      <c r="A76" s="10" t="s">
        <v>29</v>
      </c>
      <c r="B76" s="22">
        <f t="shared" si="52"/>
        <v>47.879160142378723</v>
      </c>
      <c r="C76" s="22">
        <f t="shared" si="52"/>
        <v>50.271318636166107</v>
      </c>
      <c r="D76" s="22">
        <f t="shared" si="52"/>
        <v>50.850164845986228</v>
      </c>
      <c r="E76" s="22">
        <f t="shared" si="52"/>
        <v>51.986832698616269</v>
      </c>
      <c r="F76" s="22">
        <f t="shared" si="52"/>
        <v>52.152159208046655</v>
      </c>
      <c r="G76" s="22">
        <f t="shared" si="52"/>
        <v>53.519157320222625</v>
      </c>
      <c r="H76" s="22">
        <f t="shared" si="52"/>
        <v>54.731202641315193</v>
      </c>
      <c r="I76" s="22">
        <f t="shared" si="52"/>
        <v>56.914730733177024</v>
      </c>
      <c r="J76" s="22">
        <f t="shared" si="52"/>
        <v>58.169762887437962</v>
      </c>
      <c r="K76" s="22">
        <f t="shared" si="52"/>
        <v>55.644107783846309</v>
      </c>
      <c r="L76" s="22">
        <f t="shared" si="52"/>
        <v>57.367251126184037</v>
      </c>
      <c r="M76" s="22">
        <f t="shared" si="52"/>
        <v>55.656752990022206</v>
      </c>
      <c r="N76" s="22">
        <f t="shared" si="52"/>
        <v>55.410446318392758</v>
      </c>
      <c r="O76" s="22">
        <f t="shared" si="52"/>
        <v>56.616130223348833</v>
      </c>
      <c r="P76" s="22">
        <f t="shared" si="52"/>
        <v>56.063619998178133</v>
      </c>
      <c r="Q76" s="22">
        <f t="shared" si="52"/>
        <v>54.596181789289126</v>
      </c>
      <c r="R76" s="22">
        <f t="shared" si="52"/>
        <v>56.564860008474369</v>
      </c>
      <c r="S76" s="22">
        <f t="shared" si="52"/>
        <v>57.929101577724744</v>
      </c>
      <c r="T76" s="22">
        <f t="shared" si="52"/>
        <v>56.99302046378088</v>
      </c>
      <c r="U76" s="22">
        <f t="shared" si="52"/>
        <v>59.547524171781284</v>
      </c>
      <c r="V76" s="22">
        <f t="shared" si="52"/>
        <v>56.71092518177317</v>
      </c>
      <c r="W76" s="22">
        <f t="shared" si="52"/>
        <v>53.391244217672991</v>
      </c>
      <c r="X76" s="22">
        <f t="shared" si="52"/>
        <v>50.756845836132364</v>
      </c>
      <c r="Y76" s="22">
        <f t="shared" si="52"/>
        <v>48.074165991006993</v>
      </c>
      <c r="Z76" s="22">
        <f t="shared" si="52"/>
        <v>45.699140515291653</v>
      </c>
      <c r="AA76" s="22">
        <f t="shared" si="52"/>
        <v>45.727836663861211</v>
      </c>
      <c r="AB76" s="22">
        <f t="shared" si="52"/>
        <v>47.309301596224472</v>
      </c>
      <c r="AC76" s="22">
        <f t="shared" si="52"/>
        <v>47.657977716582408</v>
      </c>
      <c r="AD76" s="22">
        <f t="shared" si="52"/>
        <v>46.363837858166129</v>
      </c>
      <c r="AE76" s="22">
        <f t="shared" si="52"/>
        <v>46.354442660330378</v>
      </c>
      <c r="AF76" s="22">
        <f t="shared" si="52"/>
        <v>40.520671843642695</v>
      </c>
      <c r="AG76" s="22">
        <f t="shared" si="52"/>
        <v>41.109268983487325</v>
      </c>
      <c r="AH76" s="22">
        <f t="shared" ref="AH76:AI76" si="54">IF(AH67=0,0,1000*AH67/AH4)</f>
        <v>44.211000870921829</v>
      </c>
      <c r="AI76" s="22">
        <f t="shared" si="54"/>
        <v>40.502335979222302</v>
      </c>
    </row>
    <row r="77" spans="1:35" x14ac:dyDescent="0.25">
      <c r="A77" s="12" t="s">
        <v>30</v>
      </c>
      <c r="B77" s="23">
        <f t="shared" si="52"/>
        <v>15.237506207066115</v>
      </c>
      <c r="C77" s="23">
        <f t="shared" si="52"/>
        <v>15.784007690162033</v>
      </c>
      <c r="D77" s="23">
        <f t="shared" si="52"/>
        <v>16.093724154149001</v>
      </c>
      <c r="E77" s="23">
        <f t="shared" si="52"/>
        <v>15.978380180087415</v>
      </c>
      <c r="F77" s="23">
        <f t="shared" si="52"/>
        <v>16.035018366399999</v>
      </c>
      <c r="G77" s="23">
        <f t="shared" si="52"/>
        <v>16.028404786613432</v>
      </c>
      <c r="H77" s="23">
        <f t="shared" si="52"/>
        <v>16.658200482372703</v>
      </c>
      <c r="I77" s="23">
        <f t="shared" si="52"/>
        <v>16.986049445842092</v>
      </c>
      <c r="J77" s="23">
        <f t="shared" si="52"/>
        <v>16.927376028955322</v>
      </c>
      <c r="K77" s="23">
        <f t="shared" si="52"/>
        <v>17.374160578785467</v>
      </c>
      <c r="L77" s="23">
        <f t="shared" si="52"/>
        <v>17.615462804291678</v>
      </c>
      <c r="M77" s="23">
        <f t="shared" si="52"/>
        <v>17.611027671651236</v>
      </c>
      <c r="N77" s="23">
        <f t="shared" si="52"/>
        <v>17.926963457087734</v>
      </c>
      <c r="O77" s="23">
        <f t="shared" si="52"/>
        <v>17.743253091152898</v>
      </c>
      <c r="P77" s="23">
        <f t="shared" si="52"/>
        <v>17.747821973031375</v>
      </c>
      <c r="Q77" s="23">
        <f t="shared" si="52"/>
        <v>17.268407828971839</v>
      </c>
      <c r="R77" s="23">
        <f t="shared" si="52"/>
        <v>17.698207702521113</v>
      </c>
      <c r="S77" s="23">
        <f t="shared" si="52"/>
        <v>17.994445138230645</v>
      </c>
      <c r="T77" s="23">
        <f t="shared" si="52"/>
        <v>17.220598619879393</v>
      </c>
      <c r="U77" s="23">
        <f t="shared" si="52"/>
        <v>17.688862531430964</v>
      </c>
      <c r="V77" s="23">
        <f t="shared" si="52"/>
        <v>16.359984619180306</v>
      </c>
      <c r="W77" s="23">
        <f t="shared" si="52"/>
        <v>15.358315470323568</v>
      </c>
      <c r="X77" s="23">
        <f t="shared" si="52"/>
        <v>14.296631868569193</v>
      </c>
      <c r="Y77" s="23">
        <f t="shared" si="52"/>
        <v>13.779141254599409</v>
      </c>
      <c r="Z77" s="23">
        <f t="shared" si="52"/>
        <v>12.720233616961799</v>
      </c>
      <c r="AA77" s="23">
        <f t="shared" si="52"/>
        <v>12.362202103366172</v>
      </c>
      <c r="AB77" s="23">
        <f t="shared" si="52"/>
        <v>12.996399006565818</v>
      </c>
      <c r="AC77" s="23">
        <f t="shared" si="52"/>
        <v>12.685383648645139</v>
      </c>
      <c r="AD77" s="23">
        <f t="shared" si="52"/>
        <v>12.698411910295812</v>
      </c>
      <c r="AE77" s="23">
        <f t="shared" si="52"/>
        <v>12.094903570908926</v>
      </c>
      <c r="AF77" s="23">
        <f t="shared" si="52"/>
        <v>12.157268353591988</v>
      </c>
      <c r="AG77" s="23">
        <f t="shared" si="52"/>
        <v>11.982875062770484</v>
      </c>
      <c r="AH77" s="23">
        <f t="shared" ref="AH77:AI77" si="55">IF(AH68=0,0,1000*AH68/AH5)</f>
        <v>12.097368479096714</v>
      </c>
      <c r="AI77" s="23">
        <f t="shared" si="55"/>
        <v>11.425946453568388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0.34337253126557404</v>
      </c>
      <c r="C80" s="37">
        <f t="shared" si="56"/>
        <v>0.33903680416617754</v>
      </c>
      <c r="D80" s="37">
        <f t="shared" si="56"/>
        <v>0.34501030332650762</v>
      </c>
      <c r="E80" s="37">
        <f t="shared" si="56"/>
        <v>0.35025882533082769</v>
      </c>
      <c r="F80" s="37">
        <f t="shared" si="56"/>
        <v>0.35348567850412993</v>
      </c>
      <c r="G80" s="37">
        <f t="shared" si="56"/>
        <v>0.35527656191570428</v>
      </c>
      <c r="H80" s="37">
        <f t="shared" si="56"/>
        <v>0.3563012183006628</v>
      </c>
      <c r="I80" s="37">
        <f t="shared" si="56"/>
        <v>0.35531990194329616</v>
      </c>
      <c r="J80" s="37">
        <f t="shared" si="56"/>
        <v>0.3529642667959168</v>
      </c>
      <c r="K80" s="37">
        <f t="shared" si="56"/>
        <v>0.36356449475493541</v>
      </c>
      <c r="L80" s="37">
        <f t="shared" si="56"/>
        <v>0.36205254994102837</v>
      </c>
      <c r="M80" s="37">
        <f t="shared" si="56"/>
        <v>0.34996682303899795</v>
      </c>
      <c r="N80" s="37">
        <f t="shared" si="56"/>
        <v>0.33967989481133176</v>
      </c>
      <c r="O80" s="37">
        <f t="shared" si="56"/>
        <v>0.34199421964360083</v>
      </c>
      <c r="P80" s="37">
        <f t="shared" si="56"/>
        <v>0.3325648591547023</v>
      </c>
      <c r="Q80" s="37">
        <f t="shared" si="56"/>
        <v>0.31663071425149814</v>
      </c>
      <c r="R80" s="37">
        <f t="shared" si="56"/>
        <v>0.30422133409572993</v>
      </c>
      <c r="S80" s="37">
        <f t="shared" si="56"/>
        <v>0.29896749104704934</v>
      </c>
      <c r="T80" s="37">
        <f t="shared" si="56"/>
        <v>0.29808048067550613</v>
      </c>
      <c r="U80" s="37">
        <f t="shared" si="56"/>
        <v>0.31831563189340584</v>
      </c>
      <c r="V80" s="37">
        <f t="shared" si="56"/>
        <v>0.32580179884442573</v>
      </c>
      <c r="W80" s="37">
        <f t="shared" si="56"/>
        <v>0.31048179264090248</v>
      </c>
      <c r="X80" s="37">
        <f t="shared" si="56"/>
        <v>0.31340615645562686</v>
      </c>
      <c r="Y80" s="37">
        <f t="shared" si="56"/>
        <v>0.32072920323309617</v>
      </c>
      <c r="Z80" s="37">
        <f t="shared" si="56"/>
        <v>0.32284633068950075</v>
      </c>
      <c r="AA80" s="37">
        <f t="shared" si="56"/>
        <v>0.32832734600796687</v>
      </c>
      <c r="AB80" s="37">
        <f t="shared" si="56"/>
        <v>0.33425692132378609</v>
      </c>
      <c r="AC80" s="37">
        <f t="shared" si="56"/>
        <v>0.33512042921851237</v>
      </c>
      <c r="AD80" s="37">
        <f t="shared" si="56"/>
        <v>0.33495951404238183</v>
      </c>
      <c r="AE80" s="37">
        <f t="shared" si="56"/>
        <v>0.34115133879469767</v>
      </c>
      <c r="AF80" s="37">
        <f t="shared" si="56"/>
        <v>0.31548707177272911</v>
      </c>
      <c r="AG80" s="37">
        <f t="shared" si="56"/>
        <v>0.31650315209431057</v>
      </c>
      <c r="AH80" s="37">
        <f t="shared" ref="AH80:AI80" si="58">IF(AH67=0,0,AH67/AH$66)</f>
        <v>0.34123441646969993</v>
      </c>
      <c r="AI80" s="37">
        <f t="shared" si="58"/>
        <v>0.35644308133153446</v>
      </c>
    </row>
    <row r="81" spans="1:35" x14ac:dyDescent="0.25">
      <c r="A81" s="12" t="s">
        <v>30</v>
      </c>
      <c r="B81" s="38">
        <f t="shared" si="56"/>
        <v>0.65662746873442601</v>
      </c>
      <c r="C81" s="38">
        <f t="shared" si="56"/>
        <v>0.66096319583382246</v>
      </c>
      <c r="D81" s="38">
        <f t="shared" si="56"/>
        <v>0.65498969667349249</v>
      </c>
      <c r="E81" s="38">
        <f t="shared" si="56"/>
        <v>0.64974117466917225</v>
      </c>
      <c r="F81" s="38">
        <f t="shared" si="56"/>
        <v>0.64651432149587007</v>
      </c>
      <c r="G81" s="38">
        <f t="shared" si="56"/>
        <v>0.64472343808429577</v>
      </c>
      <c r="H81" s="38">
        <f t="shared" si="56"/>
        <v>0.64369878169933725</v>
      </c>
      <c r="I81" s="38">
        <f t="shared" si="56"/>
        <v>0.64468009805670379</v>
      </c>
      <c r="J81" s="38">
        <f t="shared" si="56"/>
        <v>0.64703573320408325</v>
      </c>
      <c r="K81" s="38">
        <f t="shared" si="56"/>
        <v>0.63643550524506454</v>
      </c>
      <c r="L81" s="38">
        <f t="shared" si="56"/>
        <v>0.63794745005897158</v>
      </c>
      <c r="M81" s="38">
        <f t="shared" si="56"/>
        <v>0.65003317696100205</v>
      </c>
      <c r="N81" s="38">
        <f t="shared" si="56"/>
        <v>0.66032010518866824</v>
      </c>
      <c r="O81" s="38">
        <f t="shared" si="56"/>
        <v>0.65800578035639923</v>
      </c>
      <c r="P81" s="38">
        <f t="shared" si="56"/>
        <v>0.66743514084529776</v>
      </c>
      <c r="Q81" s="38">
        <f t="shared" si="56"/>
        <v>0.68336928574850186</v>
      </c>
      <c r="R81" s="38">
        <f t="shared" si="56"/>
        <v>0.69577866590427007</v>
      </c>
      <c r="S81" s="38">
        <f t="shared" si="56"/>
        <v>0.70103250895295055</v>
      </c>
      <c r="T81" s="38">
        <f t="shared" si="56"/>
        <v>0.70191951932449381</v>
      </c>
      <c r="U81" s="38">
        <f t="shared" si="56"/>
        <v>0.68168436810659427</v>
      </c>
      <c r="V81" s="38">
        <f t="shared" si="56"/>
        <v>0.67419820115557438</v>
      </c>
      <c r="W81" s="38">
        <f t="shared" si="56"/>
        <v>0.68951820735909763</v>
      </c>
      <c r="X81" s="38">
        <f t="shared" si="56"/>
        <v>0.68659384354437314</v>
      </c>
      <c r="Y81" s="38">
        <f t="shared" si="56"/>
        <v>0.67927079676690383</v>
      </c>
      <c r="Z81" s="38">
        <f t="shared" si="56"/>
        <v>0.67715366931049925</v>
      </c>
      <c r="AA81" s="38">
        <f t="shared" si="56"/>
        <v>0.67167265399203313</v>
      </c>
      <c r="AB81" s="38">
        <f t="shared" si="56"/>
        <v>0.66574307867621385</v>
      </c>
      <c r="AC81" s="38">
        <f t="shared" si="56"/>
        <v>0.66487957078148763</v>
      </c>
      <c r="AD81" s="38">
        <f t="shared" si="56"/>
        <v>0.66504048595761822</v>
      </c>
      <c r="AE81" s="38">
        <f t="shared" si="56"/>
        <v>0.65884866120530239</v>
      </c>
      <c r="AF81" s="38">
        <f t="shared" si="56"/>
        <v>0.68451292822727094</v>
      </c>
      <c r="AG81" s="38">
        <f t="shared" si="56"/>
        <v>0.68349684790568943</v>
      </c>
      <c r="AH81" s="38">
        <f t="shared" ref="AH81:AI81" si="59">IF(AH68=0,0,AH68/AH$66)</f>
        <v>0.65876558353030013</v>
      </c>
      <c r="AI81" s="38">
        <f t="shared" si="59"/>
        <v>0.64355691866846554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132073.62090282663</v>
      </c>
      <c r="AE83" s="9">
        <f t="shared" ref="AE83:AG83" si="60">SUM(AE84:AE85)</f>
        <v>134225.09213923747</v>
      </c>
      <c r="AF83" s="9">
        <f t="shared" si="60"/>
        <v>118923.05439915985</v>
      </c>
      <c r="AG83" s="9">
        <f t="shared" si="60"/>
        <v>122408.39836070433</v>
      </c>
      <c r="AH83" s="9">
        <f t="shared" ref="AH83:AI83" si="61">SUM(AH84:AH85)</f>
        <v>132811.17470418627</v>
      </c>
      <c r="AI83" s="9">
        <f t="shared" si="61"/>
        <v>123991.90724782259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f>AT!AD84+BE!AD84+BG!AD84+CY!AD84+CZ!AD84+DE!AD84+DK!AD84+EE!AD84+EL!AD84+ES!AD84+FI!AD84+FR!AD84+HR!AD84+HU!AD84+IE!AD84+IT!AD84+LT!AD84+LU!AD84+LV!AD84+MT!AD84+NL!AD84+PL!AD84+PT!AD84+RO!AD84+SE!AD84+SI!AD84+SK!AD84+IS!AD84+NO!AD84</f>
        <v>41333.394629210838</v>
      </c>
      <c r="AE84" s="11">
        <f>AT!AE84+BE!AE84+BG!AE84+CY!AE84+CZ!AE84+DE!AE84+DK!AE84+EE!AE84+EL!AE84+ES!AE84+FI!AE84+FR!AE84+HR!AE84+HU!AE84+IE!AE84+IT!AE84+LT!AE84+LU!AE84+LV!AE84+MT!AE84+NL!AE84+PL!AE84+PT!AE84+RO!AE84+SE!AE84+SI!AE84+SK!AE84+IS!AE84+NO!AE84</f>
        <v>41848.680402942555</v>
      </c>
      <c r="AF84" s="11">
        <f>AT!AF84+BE!AF84+BG!AF84+CY!AF84+CZ!AF84+DE!AF84+DK!AF84+EE!AF84+EL!AF84+ES!AF84+FI!AF84+FR!AF84+HR!AF84+HU!AF84+IE!AF84+IT!AF84+LT!AF84+LU!AF84+LV!AF84+MT!AF84+NL!AF84+PL!AF84+PT!AF84+RO!AF84+SE!AF84+SI!AF84+SK!AF84+IS!AF84+NO!AF84</f>
        <v>34539.277980958963</v>
      </c>
      <c r="AG84" s="11">
        <f>AT!AG84+BE!AG84+BG!AG84+CY!AG84+CZ!AG84+DE!AG84+DK!AG84+EE!AG84+EL!AG84+ES!AG84+FI!AG84+FR!AG84+HR!AG84+HU!AG84+IE!AG84+IT!AG84+LT!AG84+LU!AG84+LV!AG84+MT!AG84+NL!AG84+PL!AG84+PT!AG84+RO!AG84+SE!AG84+SI!AG84+SK!AG84+IS!AG84+NO!AG84</f>
        <v>36660.819194704578</v>
      </c>
      <c r="AH84" s="11">
        <f>AT!AH84+BE!AH84+BG!AH84+CY!AH84+CZ!AH84+DE!AH84+DK!AH84+EE!AH84+EL!AH84+ES!AH84+FI!AH84+FR!AH84+HR!AH84+HU!AH84+IE!AH84+IT!AH84+LT!AH84+LU!AH84+LV!AH84+MT!AH84+NL!AH84+PL!AH84+PT!AH84+RO!AH84+SE!AH84+SI!AH84+SK!AH84+IS!AH84+NO!AH84</f>
        <v>40604.53808018627</v>
      </c>
      <c r="AI84" s="11">
        <f>AT!AI84+BE!AI84+BG!AI84+CY!AI84+CZ!AI84+DE!AI84+DK!AI84+EE!AI84+EL!AI84+ES!AI84+FI!AI84+FR!AI84+HR!AI84+HU!AI84+IE!AI84+IT!AI84+LT!AI84+LU!AI84+LV!AI84+MT!AI84+NL!AI84+PL!AI84+PT!AI84+RO!AI84+SE!AI84+SI!AI84+SK!AI84+IS!AI84+NO!AI84</f>
        <v>39642.557113822484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f>AT!AD85+BE!AD85+BG!AD85+CY!AD85+CZ!AD85+DE!AD85+DK!AD85+EE!AD85+EL!AD85+ES!AD85+FI!AD85+FR!AD85+HR!AD85+HU!AD85+IE!AD85+IT!AD85+LT!AD85+LU!AD85+LV!AD85+MT!AD85+NL!AD85+PL!AD85+PT!AD85+RO!AD85+SE!AD85+SI!AD85+SK!AD85+IS!AD85+NO!AD85</f>
        <v>90740.226273615786</v>
      </c>
      <c r="AE85" s="13">
        <f>AT!AE85+BE!AE85+BG!AE85+CY!AE85+CZ!AE85+DE!AE85+DK!AE85+EE!AE85+EL!AE85+ES!AE85+FI!AE85+FR!AE85+HR!AE85+HU!AE85+IE!AE85+IT!AE85+LT!AE85+LU!AE85+LV!AE85+MT!AE85+NL!AE85+PL!AE85+PT!AE85+RO!AE85+SE!AE85+SI!AE85+SK!AE85+IS!AE85+NO!AE85</f>
        <v>92376.411736294918</v>
      </c>
      <c r="AF85" s="13">
        <f>AT!AF85+BE!AF85+BG!AF85+CY!AF85+CZ!AF85+DE!AF85+DK!AF85+EE!AF85+EL!AF85+ES!AF85+FI!AF85+FR!AF85+HR!AF85+HU!AF85+IE!AF85+IT!AF85+LT!AF85+LU!AF85+LV!AF85+MT!AF85+NL!AF85+PL!AF85+PT!AF85+RO!AF85+SE!AF85+SI!AF85+SK!AF85+IS!AF85+NO!AF85</f>
        <v>84383.776418200898</v>
      </c>
      <c r="AG85" s="13">
        <f>AT!AG85+BE!AG85+BG!AG85+CY!AG85+CZ!AG85+DE!AG85+DK!AG85+EE!AG85+EL!AG85+ES!AG85+FI!AG85+FR!AG85+HR!AG85+HU!AG85+IE!AG85+IT!AG85+LT!AG85+LU!AG85+LV!AG85+MT!AG85+NL!AG85+PL!AG85+PT!AG85+RO!AG85+SE!AG85+SI!AG85+SK!AG85+IS!AG85+NO!AG85</f>
        <v>85747.579165999749</v>
      </c>
      <c r="AH85" s="13">
        <f>AT!AH85+BE!AH85+BG!AH85+CY!AH85+CZ!AH85+DE!AH85+DK!AH85+EE!AH85+EL!AH85+ES!AH85+FI!AH85+FR!AH85+HR!AH85+HU!AH85+IE!AH85+IT!AH85+LT!AH85+LU!AH85+LV!AH85+MT!AH85+NL!AH85+PL!AH85+PT!AH85+RO!AH85+SE!AH85+SI!AH85+SK!AH85+IS!AH85+NO!AH85</f>
        <v>92206.636623999992</v>
      </c>
      <c r="AI85" s="13">
        <f>AT!AI85+BE!AI85+BG!AI85+CY!AI85+CZ!AI85+DE!AI85+DK!AI85+EE!AI85+EL!AI85+ES!AI85+FI!AI85+FR!AI85+HR!AI85+HU!AI85+IE!AI85+IT!AI85+LT!AI85+LU!AI85+LV!AI85+MT!AI85+NL!AI85+PL!AI85+PT!AI85+RO!AI85+SE!AI85+SI!AI85+SK!AI85+IS!AI85+NO!AI85</f>
        <v>84349.350134000109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f>AT!B89+BE!B89+BG!B89+CY!B89+CZ!B89+DE!B89+DK!B89+EE!B89+EL!B89+ES!B89+FI!B89+FR!B89+HR!B89+HU!B89+IE!B89+IT!B89+LT!B89+LU!B89+LV!B89+MT!B89+NL!B89+PL!B89+PT!B89+RO!B89+SE!B89+SI!B89+SK!B89+IS!B89+NO!B89</f>
        <v>102058.36742</v>
      </c>
      <c r="C89" s="9">
        <f>AT!C89+BE!C89+BG!C89+CY!C89+CZ!C89+DE!C89+DK!C89+EE!C89+EL!C89+ES!C89+FI!C89+FR!C89+HR!C89+HU!C89+IE!C89+IT!C89+LT!C89+LU!C89+LV!C89+MT!C89+NL!C89+PL!C89+PT!C89+RO!C89+SE!C89+SI!C89+SK!C89+IS!C89+NO!C89</f>
        <v>100041.71166</v>
      </c>
      <c r="D89" s="9">
        <f>AT!D89+BE!D89+BG!D89+CY!D89+CZ!D89+DE!D89+DK!D89+EE!D89+EL!D89+ES!D89+FI!D89+FR!D89+HR!D89+HU!D89+IE!D89+IT!D89+LT!D89+LU!D89+LV!D89+MT!D89+NL!D89+PL!D89+PT!D89+RO!D89+SE!D89+SI!D89+SK!D89+IS!D89+NO!D89</f>
        <v>101719.54974000002</v>
      </c>
      <c r="E89" s="9">
        <f>AT!E89+BE!E89+BG!E89+CY!E89+CZ!E89+DE!E89+DK!E89+EE!E89+EL!E89+ES!E89+FI!E89+FR!E89+HR!E89+HU!E89+IE!E89+IT!E89+LT!E89+LU!E89+LV!E89+MT!E89+NL!E89+PL!E89+PT!E89+RO!E89+SE!E89+SI!E89+SK!E89+IS!E89+NO!E89</f>
        <v>102314.73870999999</v>
      </c>
      <c r="F89" s="9">
        <f>AT!F89+BE!F89+BG!F89+CY!F89+CZ!F89+DE!F89+DK!F89+EE!F89+EL!F89+ES!F89+FI!F89+FR!F89+HR!F89+HU!F89+IE!F89+IT!F89+LT!F89+LU!F89+LV!F89+MT!F89+NL!F89+PL!F89+PT!F89+RO!F89+SE!F89+SI!F89+SK!F89+IS!F89+NO!F89</f>
        <v>102685.55941</v>
      </c>
      <c r="G89" s="9">
        <f>AT!G89+BE!G89+BG!G89+CY!G89+CZ!G89+DE!G89+DK!G89+EE!G89+EL!G89+ES!G89+FI!G89+FR!G89+HR!G89+HU!G89+IE!G89+IT!G89+LT!G89+LU!G89+LV!G89+MT!G89+NL!G89+PL!G89+PT!G89+RO!G89+SE!G89+SI!G89+SK!G89+IS!G89+NO!G89</f>
        <v>102575.91751</v>
      </c>
      <c r="H89" s="9">
        <f>AT!H89+BE!H89+BG!H89+CY!H89+CZ!H89+DE!H89+DK!H89+EE!H89+EL!H89+ES!H89+FI!H89+FR!H89+HR!H89+HU!H89+IE!H89+IT!H89+LT!H89+LU!H89+LV!H89+MT!H89+NL!H89+PL!H89+PT!H89+RO!H89+SE!H89+SI!H89+SK!H89+IS!H89+NO!H89</f>
        <v>109642.87934999999</v>
      </c>
      <c r="I89" s="9">
        <f>AT!I89+BE!I89+BG!I89+CY!I89+CZ!I89+DE!I89+DK!I89+EE!I89+EL!I89+ES!I89+FI!I89+FR!I89+HR!I89+HU!I89+IE!I89+IT!I89+LT!I89+LU!I89+LV!I89+MT!I89+NL!I89+PL!I89+PT!I89+RO!I89+SE!I89+SI!I89+SK!I89+IS!I89+NO!I89</f>
        <v>119290.48162000002</v>
      </c>
      <c r="J89" s="9">
        <f>AT!J89+BE!J89+BG!J89+CY!J89+CZ!J89+DE!J89+DK!J89+EE!J89+EL!J89+ES!J89+FI!J89+FR!J89+HR!J89+HU!J89+IE!J89+IT!J89+LT!J89+LU!J89+LV!J89+MT!J89+NL!J89+PL!J89+PT!J89+RO!J89+SE!J89+SI!J89+SK!J89+IS!J89+NO!J89</f>
        <v>124937.51177999999</v>
      </c>
      <c r="K89" s="9">
        <f>AT!K89+BE!K89+BG!K89+CY!K89+CZ!K89+DE!K89+DK!K89+EE!K89+EL!K89+ES!K89+FI!K89+FR!K89+HR!K89+HU!K89+IE!K89+IT!K89+LT!K89+LU!K89+LV!K89+MT!K89+NL!K89+PL!K89+PT!K89+RO!K89+SE!K89+SI!K89+SK!K89+IS!K89+NO!K89</f>
        <v>120930.07753000002</v>
      </c>
      <c r="L89" s="9">
        <f>AT!L89+BE!L89+BG!L89+CY!L89+CZ!L89+DE!L89+DK!L89+EE!L89+EL!L89+ES!L89+FI!L89+FR!L89+HR!L89+HU!L89+IE!L89+IT!L89+LT!L89+LU!L89+LV!L89+MT!L89+NL!L89+PL!L89+PT!L89+RO!L89+SE!L89+SI!L89+SK!L89+IS!L89+NO!L89</f>
        <v>128282.55984</v>
      </c>
      <c r="M89" s="9">
        <f>AT!M89+BE!M89+BG!M89+CY!M89+CZ!M89+DE!M89+DK!M89+EE!M89+EL!M89+ES!M89+FI!M89+FR!M89+HR!M89+HU!M89+IE!M89+IT!M89+LT!M89+LU!M89+LV!M89+MT!M89+NL!M89+PL!M89+PT!M89+RO!M89+SE!M89+SI!M89+SK!M89+IS!M89+NO!M89</f>
        <v>132897.02119</v>
      </c>
      <c r="N89" s="9">
        <f>AT!N89+BE!N89+BG!N89+CY!N89+CZ!N89+DE!N89+DK!N89+EE!N89+EL!N89+ES!N89+FI!N89+FR!N89+HR!N89+HU!N89+IE!N89+IT!N89+LT!N89+LU!N89+LV!N89+MT!N89+NL!N89+PL!N89+PT!N89+RO!N89+SE!N89+SI!N89+SK!N89+IS!N89+NO!N89</f>
        <v>138644.61653999999</v>
      </c>
      <c r="O89" s="9">
        <f>AT!O89+BE!O89+BG!O89+CY!O89+CZ!O89+DE!O89+DK!O89+EE!O89+EL!O89+ES!O89+FI!O89+FR!O89+HR!O89+HU!O89+IE!O89+IT!O89+LT!O89+LU!O89+LV!O89+MT!O89+NL!O89+PL!O89+PT!O89+RO!O89+SE!O89+SI!O89+SK!O89+IS!O89+NO!O89</f>
        <v>141312.52850999997</v>
      </c>
      <c r="P89" s="9">
        <f>AT!P89+BE!P89+BG!P89+CY!P89+CZ!P89+DE!P89+DK!P89+EE!P89+EL!P89+ES!P89+FI!P89+FR!P89+HR!P89+HU!P89+IE!P89+IT!P89+LT!P89+LU!P89+LV!P89+MT!P89+NL!P89+PL!P89+PT!P89+RO!P89+SE!P89+SI!P89+SK!P89+IS!P89+NO!P89</f>
        <v>149646.29374000002</v>
      </c>
      <c r="Q89" s="9">
        <f>AT!Q89+BE!Q89+BG!Q89+CY!Q89+CZ!Q89+DE!Q89+DK!Q89+EE!Q89+EL!Q89+ES!Q89+FI!Q89+FR!Q89+HR!Q89+HU!Q89+IE!Q89+IT!Q89+LT!Q89+LU!Q89+LV!Q89+MT!Q89+NL!Q89+PL!Q89+PT!Q89+RO!Q89+SE!Q89+SI!Q89+SK!Q89+IS!Q89+NO!Q89</f>
        <v>154337.71949999995</v>
      </c>
      <c r="R89" s="9">
        <f>AT!R89+BE!R89+BG!R89+CY!R89+CZ!R89+DE!R89+DK!R89+EE!R89+EL!R89+ES!R89+FI!R89+FR!R89+HR!R89+HU!R89+IE!R89+IT!R89+LT!R89+LU!R89+LV!R89+MT!R89+NL!R89+PL!R89+PT!R89+RO!R89+SE!R89+SI!R89+SK!R89+IS!R89+NO!R89</f>
        <v>164892.06765999997</v>
      </c>
      <c r="S89" s="9">
        <f>AT!S89+BE!S89+BG!S89+CY!S89+CZ!S89+DE!S89+DK!S89+EE!S89+EL!S89+ES!S89+FI!S89+FR!S89+HR!S89+HU!S89+IE!S89+IT!S89+LT!S89+LU!S89+LV!S89+MT!S89+NL!S89+PL!S89+PT!S89+RO!S89+SE!S89+SI!S89+SK!S89+IS!S89+NO!S89</f>
        <v>172399.16519999996</v>
      </c>
      <c r="T89" s="9">
        <f>AT!T89+BE!T89+BG!T89+CY!T89+CZ!T89+DE!T89+DK!T89+EE!T89+EL!T89+ES!T89+FI!T89+FR!T89+HR!T89+HU!T89+IE!T89+IT!T89+LT!T89+LU!T89+LV!T89+MT!T89+NL!T89+PL!T89+PT!T89+RO!T89+SE!T89+SI!T89+SK!T89+IS!T89+NO!T89</f>
        <v>169973.22711000007</v>
      </c>
      <c r="U89" s="9">
        <f>AT!U89+BE!U89+BG!U89+CY!U89+CZ!U89+DE!U89+DK!U89+EE!U89+EL!U89+ES!U89+FI!U89+FR!U89+HR!U89+HU!U89+IE!U89+IT!U89+LT!U89+LU!U89+LV!U89+MT!U89+NL!U89+PL!U89+PT!U89+RO!U89+SE!U89+SI!U89+SK!U89+IS!U89+NO!U89</f>
        <v>151441.03396000003</v>
      </c>
      <c r="V89" s="9">
        <f>AT!V89+BE!V89+BG!V89+CY!V89+CZ!V89+DE!V89+DK!V89+EE!V89+EL!V89+ES!V89+FI!V89+FR!V89+HR!V89+HU!V89+IE!V89+IT!V89+LT!V89+LU!V89+LV!V89+MT!V89+NL!V89+PL!V89+PT!V89+RO!V89+SE!V89+SI!V89+SK!V89+IS!V89+NO!V89</f>
        <v>151341.45462</v>
      </c>
      <c r="W89" s="9">
        <f>AT!W89+BE!W89+BG!W89+CY!W89+CZ!W89+DE!W89+DK!W89+EE!W89+EL!W89+ES!W89+FI!W89+FR!W89+HR!W89+HU!W89+IE!W89+IT!W89+LT!W89+LU!W89+LV!W89+MT!W89+NL!W89+PL!W89+PT!W89+RO!W89+SE!W89+SI!W89+SK!W89+IS!W89+NO!W89</f>
        <v>150128.78321999998</v>
      </c>
      <c r="X89" s="9">
        <f>AT!X89+BE!X89+BG!X89+CY!X89+CZ!X89+DE!X89+DK!X89+EE!X89+EL!X89+ES!X89+FI!X89+FR!X89+HR!X89+HU!X89+IE!X89+IT!X89+LT!X89+LU!X89+LV!X89+MT!X89+NL!X89+PL!X89+PT!X89+RO!X89+SE!X89+SI!X89+SK!X89+IS!X89+NO!X89</f>
        <v>139704.35546000002</v>
      </c>
      <c r="Y89" s="9">
        <f>AT!Y89+BE!Y89+BG!Y89+CY!Y89+CZ!Y89+DE!Y89+DK!Y89+EE!Y89+EL!Y89+ES!Y89+FI!Y89+FR!Y89+HR!Y89+HU!Y89+IE!Y89+IT!Y89+LT!Y89+LU!Y89+LV!Y89+MT!Y89+NL!Y89+PL!Y89+PT!Y89+RO!Y89+SE!Y89+SI!Y89+SK!Y89+IS!Y89+NO!Y89</f>
        <v>131923.17651000002</v>
      </c>
      <c r="Z89" s="9">
        <f>AT!Z89+BE!Z89+BG!Z89+CY!Z89+CZ!Z89+DE!Z89+DK!Z89+EE!Z89+EL!Z89+ES!Z89+FI!Z89+FR!Z89+HR!Z89+HU!Z89+IE!Z89+IT!Z89+LT!Z89+LU!Z89+LV!Z89+MT!Z89+NL!Z89+PL!Z89+PT!Z89+RO!Z89+SE!Z89+SI!Z89+SK!Z89+IS!Z89+NO!Z89</f>
        <v>127812.01266999998</v>
      </c>
      <c r="AA89" s="9">
        <f>AT!AA89+BE!AA89+BG!AA89+CY!AA89+CZ!AA89+DE!AA89+DK!AA89+EE!AA89+EL!AA89+ES!AA89+FI!AA89+FR!AA89+HR!AA89+HU!AA89+IE!AA89+IT!AA89+LT!AA89+LU!AA89+LV!AA89+MT!AA89+NL!AA89+PL!AA89+PT!AA89+RO!AA89+SE!AA89+SI!AA89+SK!AA89+IS!AA89+NO!AA89</f>
        <v>125931.01105</v>
      </c>
      <c r="AB89" s="9">
        <f>AT!AB89+BE!AB89+BG!AB89+CY!AB89+CZ!AB89+DE!AB89+DK!AB89+EE!AB89+EL!AB89+ES!AB89+FI!AB89+FR!AB89+HR!AB89+HU!AB89+IE!AB89+IT!AB89+LT!AB89+LU!AB89+LV!AB89+MT!AB89+NL!AB89+PL!AB89+PT!AB89+RO!AB89+SE!AB89+SI!AB89+SK!AB89+IS!AB89+NO!AB89</f>
        <v>132003.05635000003</v>
      </c>
      <c r="AC89" s="9">
        <f>AT!AC89+BE!AC89+BG!AC89+CY!AC89+CZ!AC89+DE!AC89+DK!AC89+EE!AC89+EL!AC89+ES!AC89+FI!AC89+FR!AC89+HR!AC89+HU!AC89+IE!AC89+IT!AC89+LT!AC89+LU!AC89+LV!AC89+MT!AC89+NL!AC89+PL!AC89+PT!AC89+RO!AC89+SE!AC89+SI!AC89+SK!AC89+IS!AC89+NO!AC89</f>
        <v>134035.93022000001</v>
      </c>
      <c r="AD89" s="9">
        <f>AT!AD89+BE!AD89+BG!AD89+CY!AD89+CZ!AD89+DE!AD89+DK!AD89+EE!AD89+EL!AD89+ES!AD89+FI!AD89+FR!AD89+HR!AD89+HU!AD89+IE!AD89+IT!AD89+LT!AD89+LU!AD89+LV!AD89+MT!AD89+NL!AD89+PL!AD89+PT!AD89+RO!AD89+SE!AD89+SI!AD89+SK!AD89+IS!AD89+NO!AD89</f>
        <v>137323.92895999996</v>
      </c>
      <c r="AE89" s="9">
        <f>AT!AE89+BE!AE89+BG!AE89+CY!AE89+CZ!AE89+DE!AE89+DK!AE89+EE!AE89+EL!AE89+ES!AE89+FI!AE89+FR!AE89+HR!AE89+HU!AE89+IE!AE89+IT!AE89+LT!AE89+LU!AE89+LV!AE89+MT!AE89+NL!AE89+PL!AE89+PT!AE89+RO!AE89+SE!AE89+SI!AE89+SK!AE89+IS!AE89+NO!AE89</f>
        <v>135953.46429000003</v>
      </c>
      <c r="AF89" s="9">
        <f>AT!AF89+BE!AF89+BG!AF89+CY!AF89+CZ!AF89+DE!AF89+DK!AF89+EE!AF89+EL!AF89+ES!AF89+FI!AF89+FR!AF89+HR!AF89+HU!AF89+IE!AF89+IT!AF89+LT!AF89+LU!AF89+LV!AF89+MT!AF89+NL!AF89+PL!AF89+PT!AF89+RO!AF89+SE!AF89+SI!AF89+SK!AF89+IS!AF89+NO!AF89</f>
        <v>120476.95752</v>
      </c>
      <c r="AG89" s="9">
        <f>AT!AG89+BE!AG89+BG!AG89+CY!AG89+CZ!AG89+DE!AG89+DK!AG89+EE!AG89+EL!AG89+ES!AG89+FI!AG89+FR!AG89+HR!AG89+HU!AG89+IE!AG89+IT!AG89+LT!AG89+LU!AG89+LV!AG89+MT!AG89+NL!AG89+PL!AG89+PT!AG89+RO!AG89+SE!AG89+SI!AG89+SK!AG89+IS!AG89+NO!AG89</f>
        <v>126449.67754999998</v>
      </c>
      <c r="AH89" s="9">
        <f>AT!AH89+BE!AH89+BG!AH89+CY!AH89+CZ!AH89+DE!AH89+DK!AH89+EE!AH89+EL!AH89+ES!AH89+FI!AH89+FR!AH89+HR!AH89+HU!AH89+IE!AH89+IT!AH89+LT!AH89+LU!AH89+LV!AH89+MT!AH89+NL!AH89+PL!AH89+PT!AH89+RO!AH89+SE!AH89+SI!AH89+SK!AH89+IS!AH89+NO!AH89</f>
        <v>131104.64774999997</v>
      </c>
      <c r="AI89" s="9">
        <f>AT!AI89+BE!AI89+BG!AI89+CY!AI89+CZ!AI89+DE!AI89+DK!AI89+EE!AI89+EL!AI89+ES!AI89+FI!AI89+FR!AI89+HR!AI89+HU!AI89+IE!AI89+IT!AI89+LT!AI89+LU!AI89+LV!AI89+MT!AI89+NL!AI89+PL!AI89+PT!AI89+RO!AI89+SE!AI89+SI!AI89+SK!AI89+IS!AI89+NO!AI89</f>
        <v>121849.26864999998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-5810.8318039599981</v>
      </c>
      <c r="C91" s="9">
        <f t="shared" ref="C91:AG91" si="62">C89-C$66</f>
        <v>-6757.7394060000224</v>
      </c>
      <c r="D91" s="9">
        <f t="shared" si="62"/>
        <v>-6313.7840459999861</v>
      </c>
      <c r="E91" s="9">
        <f t="shared" si="62"/>
        <v>-5586.5976927200536</v>
      </c>
      <c r="F91" s="9">
        <f t="shared" si="62"/>
        <v>-3873.0368326400203</v>
      </c>
      <c r="G91" s="9">
        <f t="shared" si="62"/>
        <v>-5000.8259871200135</v>
      </c>
      <c r="H91" s="9">
        <f t="shared" si="62"/>
        <v>-3541.3527560400107</v>
      </c>
      <c r="I91" s="9">
        <f t="shared" si="62"/>
        <v>-2639.8626769999828</v>
      </c>
      <c r="J91" s="9">
        <f t="shared" si="62"/>
        <v>-2395.8557368800102</v>
      </c>
      <c r="K91" s="9">
        <f t="shared" si="62"/>
        <v>-1695.1410979999782</v>
      </c>
      <c r="L91" s="9">
        <f t="shared" si="62"/>
        <v>-4314.7200049200037</v>
      </c>
      <c r="M91" s="9">
        <f t="shared" si="62"/>
        <v>-3630.8029318400077</v>
      </c>
      <c r="N91" s="9">
        <f t="shared" si="62"/>
        <v>-1404.2768881200172</v>
      </c>
      <c r="O91" s="9">
        <f t="shared" si="62"/>
        <v>-2507.2676166000019</v>
      </c>
      <c r="P91" s="9">
        <f t="shared" si="62"/>
        <v>-1336.4378939599555</v>
      </c>
      <c r="Q91" s="9">
        <f t="shared" si="62"/>
        <v>-130.8809221201227</v>
      </c>
      <c r="R91" s="9">
        <f t="shared" si="62"/>
        <v>1054.4307993999391</v>
      </c>
      <c r="S91" s="9">
        <f t="shared" si="62"/>
        <v>963.65312135990825</v>
      </c>
      <c r="T91" s="9">
        <f t="shared" si="62"/>
        <v>955.68572388004395</v>
      </c>
      <c r="U91" s="9">
        <f t="shared" si="62"/>
        <v>429.19323075999273</v>
      </c>
      <c r="V91" s="9">
        <f t="shared" si="62"/>
        <v>-648.25036992001696</v>
      </c>
      <c r="W91" s="9">
        <f t="shared" si="62"/>
        <v>-1455.3550114800164</v>
      </c>
      <c r="X91" s="9">
        <f t="shared" si="62"/>
        <v>-2006.3662442799541</v>
      </c>
      <c r="Y91" s="9">
        <f t="shared" si="62"/>
        <v>-1670.6919591425976</v>
      </c>
      <c r="Z91" s="9">
        <f t="shared" si="62"/>
        <v>-1526.9069233245827</v>
      </c>
      <c r="AA91" s="9">
        <f t="shared" si="62"/>
        <v>-2113.6330923737987</v>
      </c>
      <c r="AB91" s="9">
        <f t="shared" si="62"/>
        <v>-2346.0544592042861</v>
      </c>
      <c r="AC91" s="9">
        <f t="shared" si="62"/>
        <v>-2539.3778113786248</v>
      </c>
      <c r="AD91" s="9">
        <f t="shared" si="62"/>
        <v>-3364.1833165627904</v>
      </c>
      <c r="AE91" s="9">
        <f t="shared" si="62"/>
        <v>-3402.7073471541516</v>
      </c>
      <c r="AF91" s="9">
        <f t="shared" si="62"/>
        <v>-4571.0440035163483</v>
      </c>
      <c r="AG91" s="9">
        <f t="shared" si="62"/>
        <v>-4450.8957049337478</v>
      </c>
      <c r="AH91" s="9">
        <f t="shared" ref="AH91:AI91" si="63">AH89-AH$66</f>
        <v>-3369.6144204325974</v>
      </c>
      <c r="AI91" s="9">
        <f t="shared" si="63"/>
        <v>-3837.3070377666154</v>
      </c>
    </row>
    <row r="92" spans="1:35" x14ac:dyDescent="0.25">
      <c r="A92" s="10" t="s">
        <v>29</v>
      </c>
      <c r="B92" s="11">
        <f>AT!B92+BE!B92+BG!B92+CY!B92+CZ!B92+DE!B92+DK!B92+EE!B92+EL!B92+ES!B92+FI!B92+FR!B92+HR!B92+HU!B92+IE!B92+IT!B92+LT!B92+LU!B92+LV!B92+MT!B92+NL!B92+PL!B92+PT!B92+RO!B92+SE!B92+SI!B92+SK!B92+IS!B92+NO!B92</f>
        <v>-1659.7802463025448</v>
      </c>
      <c r="C92" s="11">
        <f>AT!C92+BE!C92+BG!C92+CY!C92+CZ!C92+DE!C92+DK!C92+EE!C92+EL!C92+ES!C92+FI!C92+FR!C92+HR!C92+HU!C92+IE!C92+IT!C92+LT!C92+LU!C92+LV!C92+MT!C92+NL!C92+PL!C92+PT!C92+RO!C92+SE!C92+SI!C92+SK!C92+IS!C92+NO!C92</f>
        <v>-1990.0591348247217</v>
      </c>
      <c r="D92" s="11">
        <f>AT!D92+BE!D92+BG!D92+CY!D92+CZ!D92+DE!D92+DK!D92+EE!D92+EL!D92+ES!D92+FI!D92+FR!D92+HR!D92+HU!D92+IE!D92+IT!D92+LT!D92+LU!D92+LV!D92+MT!D92+NL!D92+PL!D92+PT!D92+RO!D92+SE!D92+SI!D92+SK!D92+IS!D92+NO!D92</f>
        <v>-1803.5552112551607</v>
      </c>
      <c r="E92" s="11">
        <f>AT!E92+BE!E92+BG!E92+CY!E92+CZ!E92+DE!E92+DK!E92+EE!E92+EL!E92+ES!E92+FI!E92+FR!E92+HR!E92+HU!E92+IE!E92+IT!E92+LT!E92+LU!E92+LV!E92+MT!E92+NL!E92+PL!E92+PT!E92+RO!E92+SE!E92+SI!E92+SK!E92+IS!E92+NO!E92</f>
        <v>-1563.2052992507311</v>
      </c>
      <c r="F92" s="11">
        <f>AT!F92+BE!F92+BG!F92+CY!F92+CZ!F92+DE!F92+DK!F92+EE!F92+EL!F92+ES!F92+FI!F92+FR!F92+HR!F92+HU!F92+IE!F92+IT!F92+LT!F92+LU!F92+LV!F92+MT!F92+NL!F92+PL!F92+PT!F92+RO!F92+SE!F92+SI!F92+SK!F92+IS!F92+NO!F92</f>
        <v>-1122.9352446602916</v>
      </c>
      <c r="G92" s="11">
        <f>AT!G92+BE!G92+BG!G92+CY!G92+CZ!G92+DE!G92+DK!G92+EE!G92+EL!G92+ES!G92+FI!G92+FR!G92+HR!G92+HU!G92+IE!G92+IT!G92+LT!G92+LU!G92+LV!G92+MT!G92+NL!G92+PL!G92+PT!G92+RO!G92+SE!G92+SI!G92+SK!G92+IS!G92+NO!G92</f>
        <v>-1428.0594858997611</v>
      </c>
      <c r="H92" s="11">
        <f>AT!H92+BE!H92+BG!H92+CY!H92+CZ!H92+DE!H92+DK!H92+EE!H92+EL!H92+ES!H92+FI!H92+FR!H92+HR!H92+HU!H92+IE!H92+IT!H92+LT!H92+LU!H92+LV!H92+MT!H92+NL!H92+PL!H92+PT!H92+RO!H92+SE!H92+SI!H92+SK!H92+IS!H92+NO!H92</f>
        <v>-970.15794581921261</v>
      </c>
      <c r="I92" s="11">
        <f>AT!I92+BE!I92+BG!I92+CY!I92+CZ!I92+DE!I92+DK!I92+EE!I92+EL!I92+ES!I92+FI!I92+FR!I92+HR!I92+HU!I92+IE!I92+IT!I92+LT!I92+LU!I92+LV!I92+MT!I92+NL!I92+PL!I92+PT!I92+RO!I92+SE!I92+SI!I92+SK!I92+IS!I92+NO!I92</f>
        <v>-717.10893029086401</v>
      </c>
      <c r="J92" s="11">
        <f>AT!J92+BE!J92+BG!J92+CY!J92+CZ!J92+DE!J92+DK!J92+EE!J92+EL!J92+ES!J92+FI!J92+FR!J92+HR!J92+HU!J92+IE!J92+IT!J92+LT!J92+LU!J92+LV!J92+MT!J92+NL!J92+PL!J92+PT!J92+RO!J92+SE!J92+SI!J92+SK!J92+IS!J92+NO!J92</f>
        <v>-517.6993788003723</v>
      </c>
      <c r="K92" s="11">
        <f>AT!K92+BE!K92+BG!K92+CY!K92+CZ!K92+DE!K92+DK!K92+EE!K92+EL!K92+ES!K92+FI!K92+FR!K92+HR!K92+HU!K92+IE!K92+IT!K92+LT!K92+LU!K92+LV!K92+MT!K92+NL!K92+PL!K92+PT!K92+RO!K92+SE!K92+SI!K92+SK!K92+IS!K92+NO!K92</f>
        <v>-204.97343978633299</v>
      </c>
      <c r="L92" s="11">
        <f>AT!L92+BE!L92+BG!L92+CY!L92+CZ!L92+DE!L92+DK!L92+EE!L92+EL!L92+ES!L92+FI!L92+FR!L92+HR!L92+HU!L92+IE!L92+IT!L92+LT!L92+LU!L92+LV!L92+MT!L92+NL!L92+PL!L92+PT!L92+RO!L92+SE!L92+SI!L92+SK!L92+IS!L92+NO!L92</f>
        <v>-1396.3360109845435</v>
      </c>
      <c r="M92" s="11">
        <f>AT!M92+BE!M92+BG!M92+CY!M92+CZ!M92+DE!M92+DK!M92+EE!M92+EL!M92+ES!M92+FI!M92+FR!M92+HR!M92+HU!M92+IE!M92+IT!M92+LT!M92+LU!M92+LV!M92+MT!M92+NL!M92+PL!M92+PT!M92+RO!M92+SE!M92+SI!M92+SK!M92+IS!M92+NO!M92</f>
        <v>-1227.5944612985463</v>
      </c>
      <c r="N92" s="11">
        <f>AT!N92+BE!N92+BG!N92+CY!N92+CZ!N92+DE!N92+DK!N92+EE!N92+EL!N92+ES!N92+FI!N92+FR!N92+HR!N92+HU!N92+IE!N92+IT!N92+LT!N92+LU!N92+LV!N92+MT!N92+NL!N92+PL!N92+PT!N92+RO!N92+SE!N92+SI!N92+SK!N92+IS!N92+NO!N92</f>
        <v>-407.3315816098426</v>
      </c>
      <c r="O92" s="11">
        <f>AT!O92+BE!O92+BG!O92+CY!O92+CZ!O92+DE!O92+DK!O92+EE!O92+EL!O92+ES!O92+FI!O92+FR!O92+HR!O92+HU!O92+IE!O92+IT!O92+LT!O92+LU!O92+LV!O92+MT!O92+NL!O92+PL!O92+PT!O92+RO!O92+SE!O92+SI!O92+SK!O92+IS!O92+NO!O92</f>
        <v>-673.58901162362486</v>
      </c>
      <c r="P92" s="11">
        <f>AT!P92+BE!P92+BG!P92+CY!P92+CZ!P92+DE!P92+DK!P92+EE!P92+EL!P92+ES!P92+FI!P92+FR!P92+HR!P92+HU!P92+IE!P92+IT!P92+LT!P92+LU!P92+LV!P92+MT!P92+NL!P92+PL!P92+PT!P92+RO!P92+SE!P92+SI!P92+SK!P92+IS!P92+NO!P92</f>
        <v>-291.39744899141999</v>
      </c>
      <c r="Q92" s="11">
        <f>AT!Q92+BE!Q92+BG!Q92+CY!Q92+CZ!Q92+DE!Q92+DK!Q92+EE!Q92+EL!Q92+ES!Q92+FI!Q92+FR!Q92+HR!Q92+HU!Q92+IE!Q92+IT!Q92+LT!Q92+LU!Q92+LV!Q92+MT!Q92+NL!Q92+PL!Q92+PT!Q92+RO!Q92+SE!Q92+SI!Q92+SK!Q92+IS!Q92+NO!Q92</f>
        <v>12.248538136335355</v>
      </c>
      <c r="R92" s="11">
        <f>AT!R92+BE!R92+BG!R92+CY!R92+CZ!R92+DE!R92+DK!R92+EE!R92+EL!R92+ES!R92+FI!R92+FR!R92+HR!R92+HU!R92+IE!R92+IT!R92+LT!R92+LU!R92+LV!R92+MT!R92+NL!R92+PL!R92+PT!R92+RO!R92+SE!R92+SI!R92+SK!R92+IS!R92+NO!R92</f>
        <v>453.90392022852228</v>
      </c>
      <c r="S92" s="11">
        <f>AT!S92+BE!S92+BG!S92+CY!S92+CZ!S92+DE!S92+DK!S92+EE!S92+EL!S92+ES!S92+FI!S92+FR!S92+HR!S92+HU!S92+IE!S92+IT!S92+LT!S92+LU!S92+LV!S92+MT!S92+NL!S92+PL!S92+PT!S92+RO!S92+SE!S92+SI!S92+SK!S92+IS!S92+NO!S92</f>
        <v>324.3667542167824</v>
      </c>
      <c r="T92" s="11">
        <f>AT!T92+BE!T92+BG!T92+CY!T92+CZ!T92+DE!T92+DK!T92+EE!T92+EL!T92+ES!T92+FI!T92+FR!T92+HR!T92+HU!T92+IE!T92+IT!T92+LT!T92+LU!T92+LV!T92+MT!T92+NL!T92+PL!T92+PT!T92+RO!T92+SE!T92+SI!T92+SK!T92+IS!T92+NO!T92</f>
        <v>507.80749374466563</v>
      </c>
      <c r="U92" s="11">
        <f>AT!U92+BE!U92+BG!U92+CY!U92+CZ!U92+DE!U92+DK!U92+EE!U92+EL!U92+ES!U92+FI!U92+FR!U92+HR!U92+HU!U92+IE!U92+IT!U92+LT!U92+LU!U92+LV!U92+MT!U92+NL!U92+PL!U92+PT!U92+RO!U92+SE!U92+SI!U92+SK!U92+IS!U92+NO!U92</f>
        <v>364.07477479280374</v>
      </c>
      <c r="V92" s="11">
        <f>AT!V92+BE!V92+BG!V92+CY!V92+CZ!V92+DE!V92+DK!V92+EE!V92+EL!V92+ES!V92+FI!V92+FR!V92+HR!V92+HU!V92+IE!V92+IT!V92+LT!V92+LU!V92+LV!V92+MT!V92+NL!V92+PL!V92+PT!V92+RO!V92+SE!V92+SI!V92+SK!V92+IS!V92+NO!V92</f>
        <v>-94.810128369107588</v>
      </c>
      <c r="W92" s="11">
        <f>AT!W92+BE!W92+BG!W92+CY!W92+CZ!W92+DE!W92+DK!W92+EE!W92+EL!W92+ES!W92+FI!W92+FR!W92+HR!W92+HU!W92+IE!W92+IT!W92+LT!W92+LU!W92+LV!W92+MT!W92+NL!W92+PL!W92+PT!W92+RO!W92+SE!W92+SI!W92+SK!W92+IS!W92+NO!W92</f>
        <v>-411.98764497662125</v>
      </c>
      <c r="X92" s="11">
        <f>AT!X92+BE!X92+BG!X92+CY!X92+CZ!X92+DE!X92+DK!X92+EE!X92+EL!X92+ES!X92+FI!X92+FR!X92+HR!X92+HU!X92+IE!X92+IT!X92+LT!X92+LU!X92+LV!X92+MT!X92+NL!X92+PL!X92+PT!X92+RO!X92+SE!X92+SI!X92+SK!X92+IS!X92+NO!X92</f>
        <v>-626.21751839458307</v>
      </c>
      <c r="Y92" s="11">
        <f>AT!Y92+BE!Y92+BG!Y92+CY!Y92+CZ!Y92+DE!Y92+DK!Y92+EE!Y92+EL!Y92+ES!Y92+FI!Y92+FR!Y92+HR!Y92+HU!Y92+IE!Y92+IT!Y92+LT!Y92+LU!Y92+LV!Y92+MT!Y92+NL!Y92+PL!Y92+PT!Y92+RO!Y92+SE!Y92+SI!Y92+SK!Y92+IS!Y92+NO!Y92</f>
        <v>-581.17771567365992</v>
      </c>
      <c r="Z92" s="11">
        <f>AT!Z92+BE!Z92+BG!Z92+CY!Z92+CZ!Z92+DE!Z92+DK!Z92+EE!Z92+EL!Z92+ES!Z92+FI!Z92+FR!Z92+HR!Z92+HU!Z92+IE!Z92+IT!Z92+LT!Z92+LU!Z92+LV!Z92+MT!Z92+NL!Z92+PL!Z92+PT!Z92+RO!Z92+SE!Z92+SI!Z92+SK!Z92+IS!Z92+NO!Z92</f>
        <v>-483.69379940477586</v>
      </c>
      <c r="AA92" s="11">
        <f>AT!AA92+BE!AA92+BG!AA92+CY!AA92+CZ!AA92+DE!AA92+DK!AA92+EE!AA92+EL!AA92+ES!AA92+FI!AA92+FR!AA92+HR!AA92+HU!AA92+IE!AA92+IT!AA92+LT!AA92+LU!AA92+LV!AA92+MT!AA92+NL!AA92+PL!AA92+PT!AA92+RO!AA92+SE!AA92+SI!AA92+SK!AA92+IS!AA92+NO!AA92</f>
        <v>-696.37459537566372</v>
      </c>
      <c r="AB92" s="11">
        <f>AT!AB92+BE!AB92+BG!AB92+CY!AB92+CZ!AB92+DE!AB92+DK!AB92+EE!AB92+EL!AB92+ES!AB92+FI!AB92+FR!AB92+HR!AB92+HU!AB92+IE!AB92+IT!AB92+LT!AB92+LU!AB92+LV!AB92+MT!AB92+NL!AB92+PL!AB92+PT!AB92+RO!AB92+SE!AB92+SI!AB92+SK!AB92+IS!AB92+NO!AB92</f>
        <v>-854.13947271750499</v>
      </c>
      <c r="AC92" s="11">
        <f>AT!AC92+BE!AC92+BG!AC92+CY!AC92+CZ!AC92+DE!AC92+DK!AC92+EE!AC92+EL!AC92+ES!AC92+FI!AC92+FR!AC92+HR!AC92+HU!AC92+IE!AC92+IT!AC92+LT!AC92+LU!AC92+LV!AC92+MT!AC92+NL!AC92+PL!AC92+PT!AC92+RO!AC92+SE!AC92+SI!AC92+SK!AC92+IS!AC92+NO!AC92</f>
        <v>-1029.0065333488133</v>
      </c>
      <c r="AD92" s="11">
        <f>AT!AD92+BE!AD92+BG!AD92+CY!AD92+CZ!AD92+DE!AD92+DK!AD92+EE!AD92+EL!AD92+ES!AD92+FI!AD92+FR!AD92+HR!AD92+HU!AD92+IE!AD92+IT!AD92+LT!AD92+LU!AD92+LV!AD92+MT!AD92+NL!AD92+PL!AD92+PT!AD92+RO!AD92+SE!AD92+SI!AD92+SK!AD92+IS!AD92+NO!AD92</f>
        <v>-1447.363075394544</v>
      </c>
      <c r="AE92" s="11">
        <f>AT!AE92+BE!AE92+BG!AE92+CY!AE92+CZ!AE92+DE!AE92+DK!AE92+EE!AE92+EL!AE92+ES!AE92+FI!AE92+FR!AE92+HR!AE92+HU!AE92+IE!AE92+IT!AE92+LT!AE92+LU!AE92+LV!AE92+MT!AE92+NL!AE92+PL!AE92+PT!AE92+RO!AE92+SE!AE92+SI!AE92+SK!AE92+IS!AE92+NO!AE92</f>
        <v>-1339.1977586503976</v>
      </c>
      <c r="AF92" s="11">
        <f>AT!AF92+BE!AF92+BG!AF92+CY!AF92+CZ!AF92+DE!AF92+DK!AF92+EE!AF92+EL!AF92+ES!AF92+FI!AF92+FR!AF92+HR!AF92+HU!AF92+IE!AF92+IT!AF92+LT!AF92+LU!AF92+LV!AF92+MT!AF92+NL!AF92+PL!AF92+PT!AF92+RO!AF92+SE!AF92+SI!AF92+SK!AF92+IS!AF92+NO!AF92</f>
        <v>-1668.5072680805581</v>
      </c>
      <c r="AG92" s="11">
        <f>AT!AG92+BE!AG92+BG!AG92+CY!AG92+CZ!AG92+DE!AG92+DK!AG92+EE!AG92+EL!AG92+ES!AG92+FI!AG92+FR!AG92+HR!AG92+HU!AG92+IE!AG92+IT!AG92+LT!AG92+LU!AG92+LV!AG92+MT!AG92+NL!AG92+PL!AG92+PT!AG92+RO!AG92+SE!AG92+SI!AG92+SK!AG92+IS!AG92+NO!AG92</f>
        <v>-1697.4385702128702</v>
      </c>
      <c r="AH92" s="11">
        <f>AT!AH92+BE!AH92+BG!AH92+CY!AH92+CZ!AH92+DE!AH92+DK!AH92+EE!AH92+EL!AH92+ES!AH92+FI!AH92+FR!AH92+HR!AH92+HU!AH92+IE!AH92+IT!AH92+LT!AH92+LU!AH92+LV!AH92+MT!AH92+NL!AH92+PL!AH92+PT!AH92+RO!AH92+SE!AH92+SI!AH92+SK!AH92+IS!AH92+NO!AH92</f>
        <v>-1256.7038346512898</v>
      </c>
      <c r="AI92" s="11">
        <f>AT!AI92+BE!AI92+BG!AI92+CY!AI92+CZ!AI92+DE!AI92+DK!AI92+EE!AI92+EL!AI92+ES!AI92+FI!AI92+FR!AI92+HR!AI92+HU!AI92+IE!AI92+IT!AI92+LT!AI92+LU!AI92+LV!AI92+MT!AI92+NL!AI92+PL!AI92+PT!AI92+RO!AI92+SE!AI92+SI!AI92+SK!AI92+IS!AI92+NO!AI92</f>
        <v>-1659.2066204430737</v>
      </c>
    </row>
    <row r="93" spans="1:35" x14ac:dyDescent="0.25">
      <c r="A93" s="12" t="s">
        <v>30</v>
      </c>
      <c r="B93" s="13">
        <f>AT!B93+BE!B93+BG!B93+CY!B93+CZ!B93+DE!B93+DK!B93+EE!B93+EL!B93+ES!B93+FI!B93+FR!B93+HR!B93+HU!B93+IE!B93+IT!B93+LT!B93+LU!B93+LV!B93+MT!B93+NL!B93+PL!B93+PT!B93+RO!B93+SE!B93+SI!B93+SK!B93+IS!B93+NO!B93</f>
        <v>-4151.0515576574708</v>
      </c>
      <c r="C93" s="13">
        <f>AT!C93+BE!C93+BG!C93+CY!C93+CZ!C93+DE!C93+DK!C93+EE!C93+EL!C93+ES!C93+FI!C93+FR!C93+HR!C93+HU!C93+IE!C93+IT!C93+LT!C93+LU!C93+LV!C93+MT!C93+NL!C93+PL!C93+PT!C93+RO!C93+SE!C93+SI!C93+SK!C93+IS!C93+NO!C93</f>
        <v>-4767.6802711752907</v>
      </c>
      <c r="D93" s="13">
        <f>AT!D93+BE!D93+BG!D93+CY!D93+CZ!D93+DE!D93+DK!D93+EE!D93+EL!D93+ES!D93+FI!D93+FR!D93+HR!D93+HU!D93+IE!D93+IT!D93+LT!D93+LU!D93+LV!D93+MT!D93+NL!D93+PL!D93+PT!D93+RO!D93+SE!D93+SI!D93+SK!D93+IS!D93+NO!D93</f>
        <v>-4510.2288347448393</v>
      </c>
      <c r="E93" s="13">
        <f>AT!E93+BE!E93+BG!E93+CY!E93+CZ!E93+DE!E93+DK!E93+EE!E93+EL!E93+ES!E93+FI!E93+FR!E93+HR!E93+HU!E93+IE!E93+IT!E93+LT!E93+LU!E93+LV!E93+MT!E93+NL!E93+PL!E93+PT!E93+RO!E93+SE!E93+SI!E93+SK!E93+IS!E93+NO!E93</f>
        <v>-4023.3923934692784</v>
      </c>
      <c r="F93" s="13">
        <f>AT!F93+BE!F93+BG!F93+CY!F93+CZ!F93+DE!F93+DK!F93+EE!F93+EL!F93+ES!F93+FI!F93+FR!F93+HR!F93+HU!F93+IE!F93+IT!F93+LT!F93+LU!F93+LV!F93+MT!F93+NL!F93+PL!F93+PT!F93+RO!F93+SE!F93+SI!F93+SK!F93+IS!F93+NO!F93</f>
        <v>-2750.1015879797146</v>
      </c>
      <c r="G93" s="13">
        <f>AT!G93+BE!G93+BG!G93+CY!G93+CZ!G93+DE!G93+DK!G93+EE!G93+EL!G93+ES!G93+FI!G93+FR!G93+HR!G93+HU!G93+IE!G93+IT!G93+LT!G93+LU!G93+LV!G93+MT!G93+NL!G93+PL!G93+PT!G93+RO!G93+SE!G93+SI!G93+SK!G93+IS!G93+NO!G93</f>
        <v>-3572.7665012202451</v>
      </c>
      <c r="H93" s="13">
        <f>AT!H93+BE!H93+BG!H93+CY!H93+CZ!H93+DE!H93+DK!H93+EE!H93+EL!H93+ES!H93+FI!H93+FR!H93+HR!H93+HU!H93+IE!H93+IT!H93+LT!H93+LU!H93+LV!H93+MT!H93+NL!H93+PL!H93+PT!H93+RO!H93+SE!H93+SI!H93+SK!H93+IS!H93+NO!H93</f>
        <v>-2571.1948102207853</v>
      </c>
      <c r="I93" s="13">
        <f>AT!I93+BE!I93+BG!I93+CY!I93+CZ!I93+DE!I93+DK!I93+EE!I93+EL!I93+ES!I93+FI!I93+FR!I93+HR!I93+HU!I93+IE!I93+IT!I93+LT!I93+LU!I93+LV!I93+MT!I93+NL!I93+PL!I93+PT!I93+RO!I93+SE!I93+SI!I93+SK!I93+IS!I93+NO!I93</f>
        <v>-1922.7537467091556</v>
      </c>
      <c r="J93" s="13">
        <f>AT!J93+BE!J93+BG!J93+CY!J93+CZ!J93+DE!J93+DK!J93+EE!J93+EL!J93+ES!J93+FI!J93+FR!J93+HR!J93+HU!J93+IE!J93+IT!J93+LT!J93+LU!J93+LV!J93+MT!J93+NL!J93+PL!J93+PT!J93+RO!J93+SE!J93+SI!J93+SK!J93+IS!J93+NO!J93</f>
        <v>-1878.1563580796333</v>
      </c>
      <c r="K93" s="13">
        <f>AT!K93+BE!K93+BG!K93+CY!K93+CZ!K93+DE!K93+DK!K93+EE!K93+EL!K93+ES!K93+FI!K93+FR!K93+HR!K93+HU!K93+IE!K93+IT!K93+LT!K93+LU!K93+LV!K93+MT!K93+NL!K93+PL!K93+PT!K93+RO!K93+SE!K93+SI!K93+SK!K93+IS!K93+NO!K93</f>
        <v>-1490.167658213672</v>
      </c>
      <c r="L93" s="13">
        <f>AT!L93+BE!L93+BG!L93+CY!L93+CZ!L93+DE!L93+DK!L93+EE!L93+EL!L93+ES!L93+FI!L93+FR!L93+HR!L93+HU!L93+IE!L93+IT!L93+LT!L93+LU!L93+LV!L93+MT!L93+NL!L93+PL!L93+PT!L93+RO!L93+SE!L93+SI!L93+SK!L93+IS!L93+NO!L93</f>
        <v>-2918.3839939354843</v>
      </c>
      <c r="M93" s="13">
        <f>AT!M93+BE!M93+BG!M93+CY!M93+CZ!M93+DE!M93+DK!M93+EE!M93+EL!M93+ES!M93+FI!M93+FR!M93+HR!M93+HU!M93+IE!M93+IT!M93+LT!M93+LU!M93+LV!M93+MT!M93+NL!M93+PL!M93+PT!M93+RO!M93+SE!M93+SI!M93+SK!M93+IS!M93+NO!M93</f>
        <v>-2403.2084705414532</v>
      </c>
      <c r="N93" s="13">
        <f>AT!N93+BE!N93+BG!N93+CY!N93+CZ!N93+DE!N93+DK!N93+EE!N93+EL!N93+ES!N93+FI!N93+FR!N93+HR!N93+HU!N93+IE!N93+IT!N93+LT!N93+LU!N93+LV!N93+MT!N93+NL!N93+PL!N93+PT!N93+RO!N93+SE!N93+SI!N93+SK!N93+IS!N93+NO!N93</f>
        <v>-996.94530651017112</v>
      </c>
      <c r="O93" s="13">
        <f>AT!O93+BE!O93+BG!O93+CY!O93+CZ!O93+DE!O93+DK!O93+EE!O93+EL!O93+ES!O93+FI!O93+FR!O93+HR!O93+HU!O93+IE!O93+IT!O93+LT!O93+LU!O93+LV!O93+MT!O93+NL!O93+PL!O93+PT!O93+RO!O93+SE!O93+SI!O93+SK!O93+IS!O93+NO!O93</f>
        <v>-1833.6786049763696</v>
      </c>
      <c r="P93" s="13">
        <f>AT!P93+BE!P93+BG!P93+CY!P93+CZ!P93+DE!P93+DK!P93+EE!P93+EL!P93+ES!P93+FI!P93+FR!P93+HR!P93+HU!P93+IE!P93+IT!P93+LT!P93+LU!P93+LV!P93+MT!P93+NL!P93+PL!P93+PT!P93+RO!P93+SE!P93+SI!P93+SK!P93+IS!P93+NO!P93</f>
        <v>-1045.0404449685814</v>
      </c>
      <c r="Q93" s="13">
        <f>AT!Q93+BE!Q93+BG!Q93+CY!Q93+CZ!Q93+DE!Q93+DK!Q93+EE!Q93+EL!Q93+ES!Q93+FI!Q93+FR!Q93+HR!Q93+HU!Q93+IE!Q93+IT!Q93+LT!Q93+LU!Q93+LV!Q93+MT!Q93+NL!Q93+PL!Q93+PT!Q93+RO!Q93+SE!Q93+SI!Q93+SK!Q93+IS!Q93+NO!Q93</f>
        <v>-143.12946025636833</v>
      </c>
      <c r="R93" s="13">
        <f>AT!R93+BE!R93+BG!R93+CY!R93+CZ!R93+DE!R93+DK!R93+EE!R93+EL!R93+ES!R93+FI!R93+FR!R93+HR!R93+HU!R93+IE!R93+IT!R93+LT!R93+LU!R93+LV!R93+MT!R93+NL!R93+PL!R93+PT!R93+RO!R93+SE!R93+SI!R93+SK!R93+IS!R93+NO!R93</f>
        <v>600.52687917146193</v>
      </c>
      <c r="S93" s="13">
        <f>AT!S93+BE!S93+BG!S93+CY!S93+CZ!S93+DE!S93+DK!S93+EE!S93+EL!S93+ES!S93+FI!S93+FR!S93+HR!S93+HU!S93+IE!S93+IT!S93+LT!S93+LU!S93+LV!S93+MT!S93+NL!S93+PL!S93+PT!S93+RO!S93+SE!S93+SI!S93+SK!S93+IS!S93+NO!S93</f>
        <v>639.28636714321954</v>
      </c>
      <c r="T93" s="13">
        <f>AT!T93+BE!T93+BG!T93+CY!T93+CZ!T93+DE!T93+DK!T93+EE!T93+EL!T93+ES!T93+FI!T93+FR!T93+HR!T93+HU!T93+IE!T93+IT!T93+LT!T93+LU!T93+LV!T93+MT!T93+NL!T93+PL!T93+PT!T93+RO!T93+SE!T93+SI!T93+SK!T93+IS!T93+NO!T93</f>
        <v>447.87823013531306</v>
      </c>
      <c r="U93" s="13">
        <f>AT!U93+BE!U93+BG!U93+CY!U93+CZ!U93+DE!U93+DK!U93+EE!U93+EL!U93+ES!U93+FI!U93+FR!U93+HR!U93+HU!U93+IE!U93+IT!U93+LT!U93+LU!U93+LV!U93+MT!U93+NL!U93+PL!U93+PT!U93+RO!U93+SE!U93+SI!U93+SK!U93+IS!U93+NO!U93</f>
        <v>65.118455967180068</v>
      </c>
      <c r="V93" s="13">
        <f>AT!V93+BE!V93+BG!V93+CY!V93+CZ!V93+DE!V93+DK!V93+EE!V93+EL!V93+ES!V93+FI!V93+FR!V93+HR!V93+HU!V93+IE!V93+IT!V93+LT!V93+LU!V93+LV!V93+MT!V93+NL!V93+PL!V93+PT!V93+RO!V93+SE!V93+SI!V93+SK!V93+IS!V93+NO!V93</f>
        <v>-553.44024155092188</v>
      </c>
      <c r="W93" s="13">
        <f>AT!W93+BE!W93+BG!W93+CY!W93+CZ!W93+DE!W93+DK!W93+EE!W93+EL!W93+ES!W93+FI!W93+FR!W93+HR!W93+HU!W93+IE!W93+IT!W93+LT!W93+LU!W93+LV!W93+MT!W93+NL!W93+PL!W93+PT!W93+RO!W93+SE!W93+SI!W93+SK!W93+IS!W93+NO!W93</f>
        <v>-1043.3673665033853</v>
      </c>
      <c r="X93" s="13">
        <f>AT!X93+BE!X93+BG!X93+CY!X93+CZ!X93+DE!X93+DK!X93+EE!X93+EL!X93+ES!X93+FI!X93+FR!X93+HR!X93+HU!X93+IE!X93+IT!X93+LT!X93+LU!X93+LV!X93+MT!X93+NL!X93+PL!X93+PT!X93+RO!X93+SE!X93+SI!X93+SK!X93+IS!X93+NO!X93</f>
        <v>-1380.1487258854022</v>
      </c>
      <c r="Y93" s="13">
        <f>AT!Y93+BE!Y93+BG!Y93+CY!Y93+CZ!Y93+DE!Y93+DK!Y93+EE!Y93+EL!Y93+ES!Y93+FI!Y93+FR!Y93+HR!Y93+HU!Y93+IE!Y93+IT!Y93+LT!Y93+LU!Y93+LV!Y93+MT!Y93+NL!Y93+PL!Y93+PT!Y93+RO!Y93+SE!Y93+SI!Y93+SK!Y93+IS!Y93+NO!Y93</f>
        <v>-1089.514243468928</v>
      </c>
      <c r="Z93" s="13">
        <f>AT!Z93+BE!Z93+BG!Z93+CY!Z93+CZ!Z93+DE!Z93+DK!Z93+EE!Z93+EL!Z93+ES!Z93+FI!Z93+FR!Z93+HR!Z93+HU!Z93+IE!Z93+IT!Z93+LT!Z93+LU!Z93+LV!Z93+MT!Z93+NL!Z93+PL!Z93+PT!Z93+RO!Z93+SE!Z93+SI!Z93+SK!Z93+IS!Z93+NO!Z93</f>
        <v>-1043.2131239197904</v>
      </c>
      <c r="AA93" s="13">
        <f>AT!AA93+BE!AA93+BG!AA93+CY!AA93+CZ!AA93+DE!AA93+DK!AA93+EE!AA93+EL!AA93+ES!AA93+FI!AA93+FR!AA93+HR!AA93+HU!AA93+IE!AA93+IT!AA93+LT!AA93+LU!AA93+LV!AA93+MT!AA93+NL!AA93+PL!AA93+PT!AA93+RO!AA93+SE!AA93+SI!AA93+SK!AA93+IS!AA93+NO!AA93</f>
        <v>-1417.258496998151</v>
      </c>
      <c r="AB93" s="13">
        <f>AT!AB93+BE!AB93+BG!AB93+CY!AB93+CZ!AB93+DE!AB93+DK!AB93+EE!AB93+EL!AB93+ES!AB93+FI!AB93+FR!AB93+HR!AB93+HU!AB93+IE!AB93+IT!AB93+LT!AB93+LU!AB93+LV!AB93+MT!AB93+NL!AB93+PL!AB93+PT!AB93+RO!AB93+SE!AB93+SI!AB93+SK!AB93+IS!AB93+NO!AB93</f>
        <v>-1491.9149864868227</v>
      </c>
      <c r="AC93" s="13">
        <f>AT!AC93+BE!AC93+BG!AC93+CY!AC93+CZ!AC93+DE!AC93+DK!AC93+EE!AC93+EL!AC93+ES!AC93+FI!AC93+FR!AC93+HR!AC93+HU!AC93+IE!AC93+IT!AC93+LT!AC93+LU!AC93+LV!AC93+MT!AC93+NL!AC93+PL!AC93+PT!AC93+RO!AC93+SE!AC93+SI!AC93+SK!AC93+IS!AC93+NO!AC93</f>
        <v>-1510.371278029842</v>
      </c>
      <c r="AD93" s="13">
        <f>AT!AD93+BE!AD93+BG!AD93+CY!AD93+CZ!AD93+DE!AD93+DK!AD93+EE!AD93+EL!AD93+ES!AD93+FI!AD93+FR!AD93+HR!AD93+HU!AD93+IE!AD93+IT!AD93+LT!AD93+LU!AD93+LV!AD93+MT!AD93+NL!AD93+PL!AD93+PT!AD93+RO!AD93+SE!AD93+SI!AD93+SK!AD93+IS!AD93+NO!AD93</f>
        <v>-1916.8202411682009</v>
      </c>
      <c r="AE93" s="13">
        <f>AT!AE93+BE!AE93+BG!AE93+CY!AE93+CZ!AE93+DE!AE93+DK!AE93+EE!AE93+EL!AE93+ES!AE93+FI!AE93+FR!AE93+HR!AE93+HU!AE93+IE!AE93+IT!AE93+LT!AE93+LU!AE93+LV!AE93+MT!AE93+NL!AE93+PL!AE93+PT!AE93+RO!AE93+SE!AE93+SI!AE93+SK!AE93+IS!AE93+NO!AE93</f>
        <v>-2063.5095885038013</v>
      </c>
      <c r="AF93" s="13">
        <f>AT!AF93+BE!AF93+BG!AF93+CY!AF93+CZ!AF93+DE!AF93+DK!AF93+EE!AF93+EL!AF93+ES!AF93+FI!AF93+FR!AF93+HR!AF93+HU!AF93+IE!AF93+IT!AF93+LT!AF93+LU!AF93+LV!AF93+MT!AF93+NL!AF93+PL!AF93+PT!AF93+RO!AF93+SE!AF93+SI!AF93+SK!AF93+IS!AF93+NO!AF93</f>
        <v>-2902.5367354357854</v>
      </c>
      <c r="AG93" s="13">
        <f>AT!AG93+BE!AG93+BG!AG93+CY!AG93+CZ!AG93+DE!AG93+DK!AG93+EE!AG93+EL!AG93+ES!AG93+FI!AG93+FR!AG93+HR!AG93+HU!AG93+IE!AG93+IT!AG93+LT!AG93+LU!AG93+LV!AG93+MT!AG93+NL!AG93+PL!AG93+PT!AG93+RO!AG93+SE!AG93+SI!AG93+SK!AG93+IS!AG93+NO!AG93</f>
        <v>-2753.4571347208826</v>
      </c>
      <c r="AH93" s="13">
        <f>AT!AH93+BE!AH93+BG!AH93+CY!AH93+CZ!AH93+DE!AH93+DK!AH93+EE!AH93+EL!AH93+ES!AH93+FI!AH93+FR!AH93+HR!AH93+HU!AH93+IE!AH93+IT!AH93+LT!AH93+LU!AH93+LV!AH93+MT!AH93+NL!AH93+PL!AH93+PT!AH93+RO!AH93+SE!AH93+SI!AH93+SK!AH93+IS!AH93+NO!AH93</f>
        <v>-2112.9105857812974</v>
      </c>
      <c r="AI93" s="13">
        <f>AT!AI93+BE!AI93+BG!AI93+CY!AI93+CZ!AI93+DE!AI93+DK!AI93+EE!AI93+EL!AI93+ES!AI93+FI!AI93+FR!AI93+HR!AI93+HU!AI93+IE!AI93+IT!AI93+LT!AI93+LU!AI93+LV!AI93+MT!AI93+NL!AI93+PL!AI93+PT!AI93+RO!AI93+SE!AI93+SI!AI93+SK!AI93+IS!AI93+NO!AI93</f>
        <v>-2178.1004173235433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4">SUM(B98:B99)</f>
        <v>3117.8177043478263</v>
      </c>
      <c r="C97" s="9">
        <f t="shared" si="64"/>
        <v>2874.8317391304349</v>
      </c>
      <c r="D97" s="9">
        <f t="shared" si="64"/>
        <v>2882.0433913043476</v>
      </c>
      <c r="E97" s="9">
        <f t="shared" si="64"/>
        <v>2896.4949739130439</v>
      </c>
      <c r="F97" s="9">
        <f t="shared" si="64"/>
        <v>2900.2666695652169</v>
      </c>
      <c r="G97" s="9">
        <f t="shared" si="64"/>
        <v>2903.4944086956521</v>
      </c>
      <c r="H97" s="9">
        <f t="shared" si="64"/>
        <v>2931.9910695652179</v>
      </c>
      <c r="I97" s="9">
        <f t="shared" si="64"/>
        <v>3037.941773913044</v>
      </c>
      <c r="J97" s="9">
        <f t="shared" si="64"/>
        <v>3142.4388869565219</v>
      </c>
      <c r="K97" s="9">
        <f t="shared" si="64"/>
        <v>3067.3354521739129</v>
      </c>
      <c r="L97" s="9">
        <f t="shared" si="64"/>
        <v>3244.2925391304343</v>
      </c>
      <c r="M97" s="9">
        <f t="shared" si="64"/>
        <v>3275.294996521739</v>
      </c>
      <c r="N97" s="9">
        <f t="shared" si="64"/>
        <v>3178.1530347826088</v>
      </c>
      <c r="O97" s="9">
        <f t="shared" si="64"/>
        <v>3269.1277382608696</v>
      </c>
      <c r="P97" s="9">
        <f t="shared" si="64"/>
        <v>3314.8077200000002</v>
      </c>
      <c r="Q97" s="9">
        <f t="shared" si="64"/>
        <v>3439.5760252173914</v>
      </c>
      <c r="R97" s="9">
        <f t="shared" si="64"/>
        <v>3450.3779104347832</v>
      </c>
      <c r="S97" s="9">
        <f t="shared" si="64"/>
        <v>3522.9904278260869</v>
      </c>
      <c r="T97" s="9">
        <f t="shared" si="64"/>
        <v>3450.3246034782605</v>
      </c>
      <c r="U97" s="9">
        <f t="shared" si="64"/>
        <v>3267.2829156521739</v>
      </c>
      <c r="V97" s="9">
        <f t="shared" si="64"/>
        <v>3185.1016539130433</v>
      </c>
      <c r="W97" s="9">
        <f t="shared" si="64"/>
        <v>3265.0389713043478</v>
      </c>
      <c r="X97" s="9">
        <f t="shared" si="64"/>
        <v>3174.458205217391</v>
      </c>
      <c r="Y97" s="9">
        <f t="shared" si="64"/>
        <v>3098.5619443478254</v>
      </c>
      <c r="Z97" s="9">
        <f t="shared" si="64"/>
        <v>3137.0858878260865</v>
      </c>
      <c r="AA97" s="9">
        <f t="shared" si="64"/>
        <v>3014.8945459378224</v>
      </c>
      <c r="AB97" s="9">
        <f t="shared" si="64"/>
        <v>2956.2868988393757</v>
      </c>
      <c r="AC97" s="9">
        <f t="shared" si="64"/>
        <v>2953.2797608911751</v>
      </c>
      <c r="AD97" s="9">
        <f t="shared" si="64"/>
        <v>3101.051360036271</v>
      </c>
      <c r="AE97" s="9">
        <f t="shared" si="64"/>
        <v>3199.8594637733968</v>
      </c>
      <c r="AF97" s="9">
        <f t="shared" si="64"/>
        <v>3009.387031506014</v>
      </c>
      <c r="AG97" s="9">
        <f t="shared" si="64"/>
        <v>3083.9119108138057</v>
      </c>
      <c r="AH97" s="9">
        <f t="shared" ref="AH97:AI97" si="65">SUM(AH98:AH99)</f>
        <v>3299.2796658948728</v>
      </c>
      <c r="AI97" s="9">
        <f t="shared" si="65"/>
        <v>3239.2630909500581</v>
      </c>
    </row>
    <row r="98" spans="1:35" x14ac:dyDescent="0.25">
      <c r="A98" s="10" t="s">
        <v>29</v>
      </c>
      <c r="B98" s="11">
        <f>AT!B98+BE!B98+BG!B98+CY!B98+CZ!B98+DE!B98+DK!B98+EE!B98+EL!B98+ES!B98+FI!B98+FR!B98+HR!B98+HU!B98+IE!B98+IT!B98+LT!B98+LU!B98+LV!B98+MT!B98+NL!B98+PL!B98+PT!B98+RO!B98+SE!B98+SI!B98+SK!B98+IS!B98+NO!B98</f>
        <v>1312.3283739130438</v>
      </c>
      <c r="C98" s="11">
        <f>AT!C98+BE!C98+BG!C98+CY!C98+CZ!C98+DE!C98+DK!C98+EE!C98+EL!C98+ES!C98+FI!C98+FR!C98+HR!C98+HU!C98+IE!C98+IT!C98+LT!C98+LU!C98+LV!C98+MT!C98+NL!C98+PL!C98+PT!C98+RO!C98+SE!C98+SI!C98+SK!C98+IS!C98+NO!C98</f>
        <v>1189.1145652173911</v>
      </c>
      <c r="D98" s="11">
        <f>AT!D98+BE!D98+BG!D98+CY!D98+CZ!D98+DE!D98+DK!D98+EE!D98+EL!D98+ES!D98+FI!D98+FR!D98+HR!D98+HU!D98+IE!D98+IT!D98+LT!D98+LU!D98+LV!D98+MT!D98+NL!D98+PL!D98+PT!D98+RO!D98+SE!D98+SI!D98+SK!D98+IS!D98+NO!D98</f>
        <v>1213.6176173913045</v>
      </c>
      <c r="E98" s="11">
        <f>AT!E98+BE!E98+BG!E98+CY!E98+CZ!E98+DE!E98+DK!E98+EE!E98+EL!E98+ES!E98+FI!E98+FR!E98+HR!E98+HU!E98+IE!E98+IT!E98+LT!E98+LU!E98+LV!E98+MT!E98+NL!E98+PL!E98+PT!E98+RO!E98+SE!E98+SI!E98+SK!E98+IS!E98+NO!E98</f>
        <v>1217.8880782608696</v>
      </c>
      <c r="F98" s="11">
        <f>AT!F98+BE!F98+BG!F98+CY!F98+CZ!F98+DE!F98+DK!F98+EE!F98+EL!F98+ES!F98+FI!F98+FR!F98+HR!F98+HU!F98+IE!F98+IT!F98+LT!F98+LU!F98+LV!F98+MT!F98+NL!F98+PL!F98+PT!F98+RO!F98+SE!F98+SI!F98+SK!F98+IS!F98+NO!F98</f>
        <v>1231.0096869565218</v>
      </c>
      <c r="G98" s="11">
        <f>AT!G98+BE!G98+BG!G98+CY!G98+CZ!G98+DE!G98+DK!G98+EE!G98+EL!G98+ES!G98+FI!G98+FR!G98+HR!G98+HU!G98+IE!G98+IT!G98+LT!G98+LU!G98+LV!G98+MT!G98+NL!G98+PL!G98+PT!G98+RO!G98+SE!G98+SI!G98+SK!G98+IS!G98+NO!G98</f>
        <v>1224.9275043478262</v>
      </c>
      <c r="H98" s="11">
        <f>AT!H98+BE!H98+BG!H98+CY!H98+CZ!H98+DE!H98+DK!H98+EE!H98+EL!H98+ES!H98+FI!H98+FR!H98+HR!H98+HU!H98+IE!H98+IT!H98+LT!H98+LU!H98+LV!H98+MT!H98+NL!H98+PL!H98+PT!H98+RO!H98+SE!H98+SI!H98+SK!H98+IS!H98+NO!H98</f>
        <v>1249.4890086956525</v>
      </c>
      <c r="I98" s="11">
        <f>AT!I98+BE!I98+BG!I98+CY!I98+CZ!I98+DE!I98+DK!I98+EE!I98+EL!I98+ES!I98+FI!I98+FR!I98+HR!I98+HU!I98+IE!I98+IT!I98+LT!I98+LU!I98+LV!I98+MT!I98+NL!I98+PL!I98+PT!I98+RO!I98+SE!I98+SI!I98+SK!I98+IS!I98+NO!I98</f>
        <v>1281.1381304347826</v>
      </c>
      <c r="J98" s="11">
        <f>AT!J98+BE!J98+BG!J98+CY!J98+CZ!J98+DE!J98+DK!J98+EE!J98+EL!J98+ES!J98+FI!J98+FR!J98+HR!J98+HU!J98+IE!J98+IT!J98+LT!J98+LU!J98+LV!J98+MT!J98+NL!J98+PL!J98+PT!J98+RO!J98+SE!J98+SI!J98+SK!J98+IS!J98+NO!J98</f>
        <v>1305.4885043478259</v>
      </c>
      <c r="K98" s="11">
        <f>AT!K98+BE!K98+BG!K98+CY!K98+CZ!K98+DE!K98+DK!K98+EE!K98+EL!K98+ES!K98+FI!K98+FR!K98+HR!K98+HU!K98+IE!K98+IT!K98+LT!K98+LU!K98+LV!K98+MT!K98+NL!K98+PL!K98+PT!K98+RO!K98+SE!K98+SI!K98+SK!K98+IS!K98+NO!K98</f>
        <v>1338.3662521739132</v>
      </c>
      <c r="L98" s="11">
        <f>AT!L98+BE!L98+BG!L98+CY!L98+CZ!L98+DE!L98+DK!L98+EE!L98+EL!L98+ES!L98+FI!L98+FR!L98+HR!L98+HU!L98+IE!L98+IT!L98+LT!L98+LU!L98+LV!L98+MT!L98+NL!L98+PL!L98+PT!L98+RO!L98+SE!L98+SI!L98+SK!L98+IS!L98+NO!L98</f>
        <v>1392.1323826086953</v>
      </c>
      <c r="M98" s="11">
        <f>AT!M98+BE!M98+BG!M98+CY!M98+CZ!M98+DE!M98+DK!M98+EE!M98+EL!M98+ES!M98+FI!M98+FR!M98+HR!M98+HU!M98+IE!M98+IT!M98+LT!M98+LU!M98+LV!M98+MT!M98+NL!M98+PL!M98+PT!M98+RO!M98+SE!M98+SI!M98+SK!M98+IS!M98+NO!M98</f>
        <v>1397.5794165217389</v>
      </c>
      <c r="N98" s="11">
        <f>AT!N98+BE!N98+BG!N98+CY!N98+CZ!N98+DE!N98+DK!N98+EE!N98+EL!N98+ES!N98+FI!N98+FR!N98+HR!N98+HU!N98+IE!N98+IT!N98+LT!N98+LU!N98+LV!N98+MT!N98+NL!N98+PL!N98+PT!N98+RO!N98+SE!N98+SI!N98+SK!N98+IS!N98+NO!N98</f>
        <v>1338.4466643478263</v>
      </c>
      <c r="O98" s="11">
        <f>AT!O98+BE!O98+BG!O98+CY!O98+CZ!O98+DE!O98+DK!O98+EE!O98+EL!O98+ES!O98+FI!O98+FR!O98+HR!O98+HU!O98+IE!O98+IT!O98+LT!O98+LU!O98+LV!O98+MT!O98+NL!O98+PL!O98+PT!O98+RO!O98+SE!O98+SI!O98+SK!O98+IS!O98+NO!O98</f>
        <v>1347.5706730434786</v>
      </c>
      <c r="P98" s="11">
        <f>AT!P98+BE!P98+BG!P98+CY!P98+CZ!P98+DE!P98+DK!P98+EE!P98+EL!P98+ES!P98+FI!P98+FR!P98+HR!P98+HU!P98+IE!P98+IT!P98+LT!P98+LU!P98+LV!P98+MT!P98+NL!P98+PL!P98+PT!P98+RO!P98+SE!P98+SI!P98+SK!P98+IS!P98+NO!P98</f>
        <v>1361.2264460869567</v>
      </c>
      <c r="Q98" s="11">
        <f>AT!Q98+BE!Q98+BG!Q98+CY!Q98+CZ!Q98+DE!Q98+DK!Q98+EE!Q98+EL!Q98+ES!Q98+FI!Q98+FR!Q98+HR!Q98+HU!Q98+IE!Q98+IT!Q98+LT!Q98+LU!Q98+LV!Q98+MT!Q98+NL!Q98+PL!Q98+PT!Q98+RO!Q98+SE!Q98+SI!Q98+SK!Q98+IS!Q98+NO!Q98</f>
        <v>1360.429507826087</v>
      </c>
      <c r="R98" s="11">
        <f>AT!R98+BE!R98+BG!R98+CY!R98+CZ!R98+DE!R98+DK!R98+EE!R98+EL!R98+ES!R98+FI!R98+FR!R98+HR!R98+HU!R98+IE!R98+IT!R98+LT!R98+LU!R98+LV!R98+MT!R98+NL!R98+PL!R98+PT!R98+RO!R98+SE!R98+SI!R98+SK!R98+IS!R98+NO!R98</f>
        <v>1330.440772173913</v>
      </c>
      <c r="S98" s="11">
        <f>AT!S98+BE!S98+BG!S98+CY!S98+CZ!S98+DE!S98+DK!S98+EE!S98+EL!S98+ES!S98+FI!S98+FR!S98+HR!S98+HU!S98+IE!S98+IT!S98+LT!S98+LU!S98+LV!S98+MT!S98+NL!S98+PL!S98+PT!S98+RO!S98+SE!S98+SI!S98+SK!S98+IS!S98+NO!S98</f>
        <v>1336.4228669565218</v>
      </c>
      <c r="T98" s="11">
        <f>AT!T98+BE!T98+BG!T98+CY!T98+CZ!T98+DE!T98+DK!T98+EE!T98+EL!T98+ES!T98+FI!T98+FR!T98+HR!T98+HU!T98+IE!T98+IT!T98+LT!T98+LU!T98+LV!T98+MT!T98+NL!T98+PL!T98+PT!T98+RO!T98+SE!T98+SI!T98+SK!T98+IS!T98+NO!T98</f>
        <v>1302.6296095652172</v>
      </c>
      <c r="U98" s="11">
        <f>AT!U98+BE!U98+BG!U98+CY!U98+CZ!U98+DE!U98+DK!U98+EE!U98+EL!U98+ES!U98+FI!U98+FR!U98+HR!U98+HU!U98+IE!U98+IT!U98+LT!U98+LU!U98+LV!U98+MT!U98+NL!U98+PL!U98+PT!U98+RO!U98+SE!U98+SI!U98+SK!U98+IS!U98+NO!U98</f>
        <v>1224.6258399999997</v>
      </c>
      <c r="V98" s="11">
        <f>AT!V98+BE!V98+BG!V98+CY!V98+CZ!V98+DE!V98+DK!V98+EE!V98+EL!V98+ES!V98+FI!V98+FR!V98+HR!V98+HU!V98+IE!V98+IT!V98+LT!V98+LU!V98+LV!V98+MT!V98+NL!V98+PL!V98+PT!V98+RO!V98+SE!V98+SI!V98+SK!V98+IS!V98+NO!V98</f>
        <v>1233.1920678260867</v>
      </c>
      <c r="W98" s="11">
        <f>AT!W98+BE!W98+BG!W98+CY!W98+CZ!W98+DE!W98+DK!W98+EE!W98+EL!W98+ES!W98+FI!W98+FR!W98+HR!W98+HU!W98+IE!W98+IT!W98+LT!W98+LU!W98+LV!W98+MT!W98+NL!W98+PL!W98+PT!W98+RO!W98+SE!W98+SI!W98+SK!W98+IS!W98+NO!W98</f>
        <v>1310.239178260869</v>
      </c>
      <c r="X98" s="11">
        <f>AT!X98+BE!X98+BG!X98+CY!X98+CZ!X98+DE!X98+DK!X98+EE!X98+EL!X98+ES!X98+FI!X98+FR!X98+HR!X98+HU!X98+IE!X98+IT!X98+LT!X98+LU!X98+LV!X98+MT!X98+NL!X98+PL!X98+PT!X98+RO!X98+SE!X98+SI!X98+SK!X98+IS!X98+NO!X98</f>
        <v>1299.7310660869564</v>
      </c>
      <c r="Y98" s="11">
        <f>AT!Y98+BE!Y98+BG!Y98+CY!Y98+CZ!Y98+DE!Y98+DK!Y98+EE!Y98+EL!Y98+ES!Y98+FI!Y98+FR!Y98+HR!Y98+HU!Y98+IE!Y98+IT!Y98+LT!Y98+LU!Y98+LV!Y98+MT!Y98+NL!Y98+PL!Y98+PT!Y98+RO!Y98+SE!Y98+SI!Y98+SK!Y98+IS!Y98+NO!Y98</f>
        <v>1310.8480373913039</v>
      </c>
      <c r="Z98" s="11">
        <f>AT!Z98+BE!Z98+BG!Z98+CY!Z98+CZ!Z98+DE!Z98+DK!Z98+EE!Z98+EL!Z98+ES!Z98+FI!Z98+FR!Z98+HR!Z98+HU!Z98+IE!Z98+IT!Z98+LT!Z98+LU!Z98+LV!Z98+MT!Z98+NL!Z98+PL!Z98+PT!Z98+RO!Z98+SE!Z98+SI!Z98+SK!Z98+IS!Z98+NO!Z98</f>
        <v>1315.2914173913041</v>
      </c>
      <c r="AA98" s="11">
        <f>AT!AA98+BE!AA98+BG!AA98+CY!AA98+CZ!AA98+DE!AA98+DK!AA98+EE!AA98+EL!AA98+ES!AA98+FI!AA98+FR!AA98+HR!AA98+HU!AA98+IE!AA98+IT!AA98+LT!AA98+LU!AA98+LV!AA98+MT!AA98+NL!AA98+PL!AA98+PT!AA98+RO!AA98+SE!AA98+SI!AA98+SK!AA98+IS!AA98+NO!AA98</f>
        <v>1257.7899760482817</v>
      </c>
      <c r="AB98" s="11">
        <f>AT!AB98+BE!AB98+BG!AB98+CY!AB98+CZ!AB98+DE!AB98+DK!AB98+EE!AB98+EL!AB98+ES!AB98+FI!AB98+FR!AB98+HR!AB98+HU!AB98+IE!AB98+IT!AB98+LT!AB98+LU!AB98+LV!AB98+MT!AB98+NL!AB98+PL!AB98+PT!AB98+RO!AB98+SE!AB98+SI!AB98+SK!AB98+IS!AB98+NO!AB98</f>
        <v>1240.8334751390796</v>
      </c>
      <c r="AC98" s="11">
        <f>AT!AC98+BE!AC98+BG!AC98+CY!AC98+CZ!AC98+DE!AC98+DK!AC98+EE!AC98+EL!AC98+ES!AC98+FI!AC98+FR!AC98+HR!AC98+HU!AC98+IE!AC98+IT!AC98+LT!AC98+LU!AC98+LV!AC98+MT!AC98+NL!AC98+PL!AC98+PT!AC98+RO!AC98+SE!AC98+SI!AC98+SK!AC98+IS!AC98+NO!AC98</f>
        <v>1230.672254393786</v>
      </c>
      <c r="AD98" s="11">
        <f>AT!AD98+BE!AD98+BG!AD98+CY!AD98+CZ!AD98+DE!AD98+DK!AD98+EE!AD98+EL!AD98+ES!AD98+FI!AD98+FR!AD98+HR!AD98+HU!AD98+IE!AD98+IT!AD98+LT!AD98+LU!AD98+LV!AD98+MT!AD98+NL!AD98+PL!AD98+PT!AD98+RO!AD98+SE!AD98+SI!AD98+SK!AD98+IS!AD98+NO!AD98</f>
        <v>1340.8155786269538</v>
      </c>
      <c r="AE98" s="11">
        <f>AT!AE98+BE!AE98+BG!AE98+CY!AE98+CZ!AE98+DE!AE98+DK!AE98+EE!AE98+EL!AE98+ES!AE98+FI!AE98+FR!AE98+HR!AE98+HU!AE98+IE!AE98+IT!AE98+LT!AE98+LU!AE98+LV!AE98+MT!AE98+NL!AE98+PL!AE98+PT!AE98+RO!AE98+SE!AE98+SI!AE98+SK!AE98+IS!AE98+NO!AE98</f>
        <v>1391.4927445262419</v>
      </c>
      <c r="AF98" s="11">
        <f>AT!AF98+BE!AF98+BG!AF98+CY!AF98+CZ!AF98+DE!AF98+DK!AF98+EE!AF98+EL!AF98+ES!AF98+FI!AF98+FR!AF98+HR!AF98+HU!AF98+IE!AF98+IT!AF98+LT!AF98+LU!AF98+LV!AF98+MT!AF98+NL!AF98+PL!AF98+PT!AF98+RO!AF98+SE!AF98+SI!AF98+SK!AF98+IS!AF98+NO!AF98</f>
        <v>1280.4661012683187</v>
      </c>
      <c r="AG98" s="11">
        <f>AT!AG98+BE!AG98+BG!AG98+CY!AG98+CZ!AG98+DE!AG98+DK!AG98+EE!AG98+EL!AG98+ES!AG98+FI!AG98+FR!AG98+HR!AG98+HU!AG98+IE!AG98+IT!AG98+LT!AG98+LU!AG98+LV!AG98+MT!AG98+NL!AG98+PL!AG98+PT!AG98+RO!AG98+SE!AG98+SI!AG98+SK!AG98+IS!AG98+NO!AG98</f>
        <v>1323.1783751482005</v>
      </c>
      <c r="AH98" s="11">
        <f>AT!AH98+BE!AH98+BG!AH98+CY!AH98+CZ!AH98+DE!AH98+DK!AH98+EE!AH98+EL!AH98+ES!AH98+FI!AH98+FR!AH98+HR!AH98+HU!AH98+IE!AH98+IT!AH98+LT!AH98+LU!AH98+LV!AH98+MT!AH98+NL!AH98+PL!AH98+PT!AH98+RO!AH98+SE!AH98+SI!AH98+SK!AH98+IS!AH98+NO!AH98</f>
        <v>1391.6527059439943</v>
      </c>
      <c r="AI98" s="11">
        <f>AT!AI98+BE!AI98+BG!AI98+CY!AI98+CZ!AI98+DE!AI98+DK!AI98+EE!AI98+EL!AI98+ES!AI98+FI!AI98+FR!AI98+HR!AI98+HU!AI98+IE!AI98+IT!AI98+LT!AI98+LU!AI98+LV!AI98+MT!AI98+NL!AI98+PL!AI98+PT!AI98+RO!AI98+SE!AI98+SI!AI98+SK!AI98+IS!AI98+NO!AI98</f>
        <v>1402.4934538578325</v>
      </c>
    </row>
    <row r="99" spans="1:35" x14ac:dyDescent="0.25">
      <c r="A99" s="12" t="s">
        <v>30</v>
      </c>
      <c r="B99" s="13">
        <f>AT!B99+BE!B99+BG!B99+CY!B99+CZ!B99+DE!B99+DK!B99+EE!B99+EL!B99+ES!B99+FI!B99+FR!B99+HR!B99+HU!B99+IE!B99+IT!B99+LT!B99+LU!B99+LV!B99+MT!B99+NL!B99+PL!B99+PT!B99+RO!B99+SE!B99+SI!B99+SK!B99+IS!B99+NO!B99</f>
        <v>1805.4893304347825</v>
      </c>
      <c r="C99" s="13">
        <f>AT!C99+BE!C99+BG!C99+CY!C99+CZ!C99+DE!C99+DK!C99+EE!C99+EL!C99+ES!C99+FI!C99+FR!C99+HR!C99+HU!C99+IE!C99+IT!C99+LT!C99+LU!C99+LV!C99+MT!C99+NL!C99+PL!C99+PT!C99+RO!C99+SE!C99+SI!C99+SK!C99+IS!C99+NO!C99</f>
        <v>1685.7171739130438</v>
      </c>
      <c r="D99" s="13">
        <f>AT!D99+BE!D99+BG!D99+CY!D99+CZ!D99+DE!D99+DK!D99+EE!D99+EL!D99+ES!D99+FI!D99+FR!D99+HR!D99+HU!D99+IE!D99+IT!D99+LT!D99+LU!D99+LV!D99+MT!D99+NL!D99+PL!D99+PT!D99+RO!D99+SE!D99+SI!D99+SK!D99+IS!D99+NO!D99</f>
        <v>1668.425773913043</v>
      </c>
      <c r="E99" s="13">
        <f>AT!E99+BE!E99+BG!E99+CY!E99+CZ!E99+DE!E99+DK!E99+EE!E99+EL!E99+ES!E99+FI!E99+FR!E99+HR!E99+HU!E99+IE!E99+IT!E99+LT!E99+LU!E99+LV!E99+MT!E99+NL!E99+PL!E99+PT!E99+RO!E99+SE!E99+SI!E99+SK!E99+IS!E99+NO!E99</f>
        <v>1678.6068956521742</v>
      </c>
      <c r="F99" s="13">
        <f>AT!F99+BE!F99+BG!F99+CY!F99+CZ!F99+DE!F99+DK!F99+EE!F99+EL!F99+ES!F99+FI!F99+FR!F99+HR!F99+HU!F99+IE!F99+IT!F99+LT!F99+LU!F99+LV!F99+MT!F99+NL!F99+PL!F99+PT!F99+RO!F99+SE!F99+SI!F99+SK!F99+IS!F99+NO!F99</f>
        <v>1669.2569826086949</v>
      </c>
      <c r="G99" s="13">
        <f>AT!G99+BE!G99+BG!G99+CY!G99+CZ!G99+DE!G99+DK!G99+EE!G99+EL!G99+ES!G99+FI!G99+FR!G99+HR!G99+HU!G99+IE!G99+IT!G99+LT!G99+LU!G99+LV!G99+MT!G99+NL!G99+PL!G99+PT!G99+RO!G99+SE!G99+SI!G99+SK!G99+IS!G99+NO!G99</f>
        <v>1678.566904347826</v>
      </c>
      <c r="H99" s="13">
        <f>AT!H99+BE!H99+BG!H99+CY!H99+CZ!H99+DE!H99+DK!H99+EE!H99+EL!H99+ES!H99+FI!H99+FR!H99+HR!H99+HU!H99+IE!H99+IT!H99+LT!H99+LU!H99+LV!H99+MT!H99+NL!H99+PL!H99+PT!H99+RO!H99+SE!H99+SI!H99+SK!H99+IS!H99+NO!H99</f>
        <v>1682.5020608695652</v>
      </c>
      <c r="I99" s="13">
        <f>AT!I99+BE!I99+BG!I99+CY!I99+CZ!I99+DE!I99+DK!I99+EE!I99+EL!I99+ES!I99+FI!I99+FR!I99+HR!I99+HU!I99+IE!I99+IT!I99+LT!I99+LU!I99+LV!I99+MT!I99+NL!I99+PL!I99+PT!I99+RO!I99+SE!I99+SI!I99+SK!I99+IS!I99+NO!I99</f>
        <v>1756.8036434782612</v>
      </c>
      <c r="J99" s="13">
        <f>AT!J99+BE!J99+BG!J99+CY!J99+CZ!J99+DE!J99+DK!J99+EE!J99+EL!J99+ES!J99+FI!J99+FR!J99+HR!J99+HU!J99+IE!J99+IT!J99+LT!J99+LU!J99+LV!J99+MT!J99+NL!J99+PL!J99+PT!J99+RO!J99+SE!J99+SI!J99+SK!J99+IS!J99+NO!J99</f>
        <v>1836.9503826086957</v>
      </c>
      <c r="K99" s="13">
        <f>AT!K99+BE!K99+BG!K99+CY!K99+CZ!K99+DE!K99+DK!K99+EE!K99+EL!K99+ES!K99+FI!K99+FR!K99+HR!K99+HU!K99+IE!K99+IT!K99+LT!K99+LU!K99+LV!K99+MT!K99+NL!K99+PL!K99+PT!K99+RO!K99+SE!K99+SI!K99+SK!K99+IS!K99+NO!K99</f>
        <v>1728.9692</v>
      </c>
      <c r="L99" s="13">
        <f>AT!L99+BE!L99+BG!L99+CY!L99+CZ!L99+DE!L99+DK!L99+EE!L99+EL!L99+ES!L99+FI!L99+FR!L99+HR!L99+HU!L99+IE!L99+IT!L99+LT!L99+LU!L99+LV!L99+MT!L99+NL!L99+PL!L99+PT!L99+RO!L99+SE!L99+SI!L99+SK!L99+IS!L99+NO!L99</f>
        <v>1852.1601565217393</v>
      </c>
      <c r="M99" s="13">
        <f>AT!M99+BE!M99+BG!M99+CY!M99+CZ!M99+DE!M99+DK!M99+EE!M99+EL!M99+ES!M99+FI!M99+FR!M99+HR!M99+HU!M99+IE!M99+IT!M99+LT!M99+LU!M99+LV!M99+MT!M99+NL!M99+PL!M99+PT!M99+RO!M99+SE!M99+SI!M99+SK!M99+IS!M99+NO!M99</f>
        <v>1877.71558</v>
      </c>
      <c r="N99" s="13">
        <f>AT!N99+BE!N99+BG!N99+CY!N99+CZ!N99+DE!N99+DK!N99+EE!N99+EL!N99+ES!N99+FI!N99+FR!N99+HR!N99+HU!N99+IE!N99+IT!N99+LT!N99+LU!N99+LV!N99+MT!N99+NL!N99+PL!N99+PT!N99+RO!N99+SE!N99+SI!N99+SK!N99+IS!N99+NO!N99</f>
        <v>1839.7063704347825</v>
      </c>
      <c r="O99" s="13">
        <f>AT!O99+BE!O99+BG!O99+CY!O99+CZ!O99+DE!O99+DK!O99+EE!O99+EL!O99+ES!O99+FI!O99+FR!O99+HR!O99+HU!O99+IE!O99+IT!O99+LT!O99+LU!O99+LV!O99+MT!O99+NL!O99+PL!O99+PT!O99+RO!O99+SE!O99+SI!O99+SK!O99+IS!O99+NO!O99</f>
        <v>1921.557065217391</v>
      </c>
      <c r="P99" s="13">
        <f>AT!P99+BE!P99+BG!P99+CY!P99+CZ!P99+DE!P99+DK!P99+EE!P99+EL!P99+ES!P99+FI!P99+FR!P99+HR!P99+HU!P99+IE!P99+IT!P99+LT!P99+LU!P99+LV!P99+MT!P99+NL!P99+PL!P99+PT!P99+RO!P99+SE!P99+SI!P99+SK!P99+IS!P99+NO!P99</f>
        <v>1953.5812739130436</v>
      </c>
      <c r="Q99" s="13">
        <f>AT!Q99+BE!Q99+BG!Q99+CY!Q99+CZ!Q99+DE!Q99+DK!Q99+EE!Q99+EL!Q99+ES!Q99+FI!Q99+FR!Q99+HR!Q99+HU!Q99+IE!Q99+IT!Q99+LT!Q99+LU!Q99+LV!Q99+MT!Q99+NL!Q99+PL!Q99+PT!Q99+RO!Q99+SE!Q99+SI!Q99+SK!Q99+IS!Q99+NO!Q99</f>
        <v>2079.1465173913043</v>
      </c>
      <c r="R99" s="13">
        <f>AT!R99+BE!R99+BG!R99+CY!R99+CZ!R99+DE!R99+DK!R99+EE!R99+EL!R99+ES!R99+FI!R99+FR!R99+HR!R99+HU!R99+IE!R99+IT!R99+LT!R99+LU!R99+LV!R99+MT!R99+NL!R99+PL!R99+PT!R99+RO!R99+SE!R99+SI!R99+SK!R99+IS!R99+NO!R99</f>
        <v>2119.9371382608701</v>
      </c>
      <c r="S99" s="13">
        <f>AT!S99+BE!S99+BG!S99+CY!S99+CZ!S99+DE!S99+DK!S99+EE!S99+EL!S99+ES!S99+FI!S99+FR!S99+HR!S99+HU!S99+IE!S99+IT!S99+LT!S99+LU!S99+LV!S99+MT!S99+NL!S99+PL!S99+PT!S99+RO!S99+SE!S99+SI!S99+SK!S99+IS!S99+NO!S99</f>
        <v>2186.5675608695651</v>
      </c>
      <c r="T99" s="13">
        <f>AT!T99+BE!T99+BG!T99+CY!T99+CZ!T99+DE!T99+DK!T99+EE!T99+EL!T99+ES!T99+FI!T99+FR!T99+HR!T99+HU!T99+IE!T99+IT!T99+LT!T99+LU!T99+LV!T99+MT!T99+NL!T99+PL!T99+PT!T99+RO!T99+SE!T99+SI!T99+SK!T99+IS!T99+NO!T99</f>
        <v>2147.6949939130436</v>
      </c>
      <c r="U99" s="13">
        <f>AT!U99+BE!U99+BG!U99+CY!U99+CZ!U99+DE!U99+DK!U99+EE!U99+EL!U99+ES!U99+FI!U99+FR!U99+HR!U99+HU!U99+IE!U99+IT!U99+LT!U99+LU!U99+LV!U99+MT!U99+NL!U99+PL!U99+PT!U99+RO!U99+SE!U99+SI!U99+SK!U99+IS!U99+NO!U99</f>
        <v>2042.6570756521744</v>
      </c>
      <c r="V99" s="13">
        <f>AT!V99+BE!V99+BG!V99+CY!V99+CZ!V99+DE!V99+DK!V99+EE!V99+EL!V99+ES!V99+FI!V99+FR!V99+HR!V99+HU!V99+IE!V99+IT!V99+LT!V99+LU!V99+LV!V99+MT!V99+NL!V99+PL!V99+PT!V99+RO!V99+SE!V99+SI!V99+SK!V99+IS!V99+NO!V99</f>
        <v>1951.9095860869566</v>
      </c>
      <c r="W99" s="13">
        <f>AT!W99+BE!W99+BG!W99+CY!W99+CZ!W99+DE!W99+DK!W99+EE!W99+EL!W99+ES!W99+FI!W99+FR!W99+HR!W99+HU!W99+IE!W99+IT!W99+LT!W99+LU!W99+LV!W99+MT!W99+NL!W99+PL!W99+PT!W99+RO!W99+SE!W99+SI!W99+SK!W99+IS!W99+NO!W99</f>
        <v>1954.7997930434785</v>
      </c>
      <c r="X99" s="13">
        <f>AT!X99+BE!X99+BG!X99+CY!X99+CZ!X99+DE!X99+DK!X99+EE!X99+EL!X99+ES!X99+FI!X99+FR!X99+HR!X99+HU!X99+IE!X99+IT!X99+LT!X99+LU!X99+LV!X99+MT!X99+NL!X99+PL!X99+PT!X99+RO!X99+SE!X99+SI!X99+SK!X99+IS!X99+NO!X99</f>
        <v>1874.7271391304348</v>
      </c>
      <c r="Y99" s="13">
        <f>AT!Y99+BE!Y99+BG!Y99+CY!Y99+CZ!Y99+DE!Y99+DK!Y99+EE!Y99+EL!Y99+ES!Y99+FI!Y99+FR!Y99+HR!Y99+HU!Y99+IE!Y99+IT!Y99+LT!Y99+LU!Y99+LV!Y99+MT!Y99+NL!Y99+PL!Y99+PT!Y99+RO!Y99+SE!Y99+SI!Y99+SK!Y99+IS!Y99+NO!Y99</f>
        <v>1787.7139069565217</v>
      </c>
      <c r="Z99" s="13">
        <f>AT!Z99+BE!Z99+BG!Z99+CY!Z99+CZ!Z99+DE!Z99+DK!Z99+EE!Z99+EL!Z99+ES!Z99+FI!Z99+FR!Z99+HR!Z99+HU!Z99+IE!Z99+IT!Z99+LT!Z99+LU!Z99+LV!Z99+MT!Z99+NL!Z99+PL!Z99+PT!Z99+RO!Z99+SE!Z99+SI!Z99+SK!Z99+IS!Z99+NO!Z99</f>
        <v>1821.7944704347824</v>
      </c>
      <c r="AA99" s="13">
        <f>AT!AA99+BE!AA99+BG!AA99+CY!AA99+CZ!AA99+DE!AA99+DK!AA99+EE!AA99+EL!AA99+ES!AA99+FI!AA99+FR!AA99+HR!AA99+HU!AA99+IE!AA99+IT!AA99+LT!AA99+LU!AA99+LV!AA99+MT!AA99+NL!AA99+PL!AA99+PT!AA99+RO!AA99+SE!AA99+SI!AA99+SK!AA99+IS!AA99+NO!AA99</f>
        <v>1757.1045698895407</v>
      </c>
      <c r="AB99" s="13">
        <f>AT!AB99+BE!AB99+BG!AB99+CY!AB99+CZ!AB99+DE!AB99+DK!AB99+EE!AB99+EL!AB99+ES!AB99+FI!AB99+FR!AB99+HR!AB99+HU!AB99+IE!AB99+IT!AB99+LT!AB99+LU!AB99+LV!AB99+MT!AB99+NL!AB99+PL!AB99+PT!AB99+RO!AB99+SE!AB99+SI!AB99+SK!AB99+IS!AB99+NO!AB99</f>
        <v>1715.4534237002958</v>
      </c>
      <c r="AC99" s="13">
        <f>AT!AC99+BE!AC99+BG!AC99+CY!AC99+CZ!AC99+DE!AC99+DK!AC99+EE!AC99+EL!AC99+ES!AC99+FI!AC99+FR!AC99+HR!AC99+HU!AC99+IE!AC99+IT!AC99+LT!AC99+LU!AC99+LV!AC99+MT!AC99+NL!AC99+PL!AC99+PT!AC99+RO!AC99+SE!AC99+SI!AC99+SK!AC99+IS!AC99+NO!AC99</f>
        <v>1722.6075064973893</v>
      </c>
      <c r="AD99" s="13">
        <f>AT!AD99+BE!AD99+BG!AD99+CY!AD99+CZ!AD99+DE!AD99+DK!AD99+EE!AD99+EL!AD99+ES!AD99+FI!AD99+FR!AD99+HR!AD99+HU!AD99+IE!AD99+IT!AD99+LT!AD99+LU!AD99+LV!AD99+MT!AD99+NL!AD99+PL!AD99+PT!AD99+RO!AD99+SE!AD99+SI!AD99+SK!AD99+IS!AD99+NO!AD99</f>
        <v>1760.2357814093173</v>
      </c>
      <c r="AE99" s="13">
        <f>AT!AE99+BE!AE99+BG!AE99+CY!AE99+CZ!AE99+DE!AE99+DK!AE99+EE!AE99+EL!AE99+ES!AE99+FI!AE99+FR!AE99+HR!AE99+HU!AE99+IE!AE99+IT!AE99+LT!AE99+LU!AE99+LV!AE99+MT!AE99+NL!AE99+PL!AE99+PT!AE99+RO!AE99+SE!AE99+SI!AE99+SK!AE99+IS!AE99+NO!AE99</f>
        <v>1808.3667192471551</v>
      </c>
      <c r="AF99" s="13">
        <f>AT!AF99+BE!AF99+BG!AF99+CY!AF99+CZ!AF99+DE!AF99+DK!AF99+EE!AF99+EL!AF99+ES!AF99+FI!AF99+FR!AF99+HR!AF99+HU!AF99+IE!AF99+IT!AF99+LT!AF99+LU!AF99+LV!AF99+MT!AF99+NL!AF99+PL!AF99+PT!AF99+RO!AF99+SE!AF99+SI!AF99+SK!AF99+IS!AF99+NO!AF99</f>
        <v>1728.9209302376953</v>
      </c>
      <c r="AG99" s="13">
        <f>AT!AG99+BE!AG99+BG!AG99+CY!AG99+CZ!AG99+DE!AG99+DK!AG99+EE!AG99+EL!AG99+ES!AG99+FI!AG99+FR!AG99+HR!AG99+HU!AG99+IE!AG99+IT!AG99+LT!AG99+LU!AG99+LV!AG99+MT!AG99+NL!AG99+PL!AG99+PT!AG99+RO!AG99+SE!AG99+SI!AG99+SK!AG99+IS!AG99+NO!AG99</f>
        <v>1760.7335356656051</v>
      </c>
      <c r="AH99" s="13">
        <f>AT!AH99+BE!AH99+BG!AH99+CY!AH99+CZ!AH99+DE!AH99+DK!AH99+EE!AH99+EL!AH99+ES!AH99+FI!AH99+FR!AH99+HR!AH99+HU!AH99+IE!AH99+IT!AH99+LT!AH99+LU!AH99+LV!AH99+MT!AH99+NL!AH99+PL!AH99+PT!AH99+RO!AH99+SE!AH99+SI!AH99+SK!AH99+IS!AH99+NO!AH99</f>
        <v>1907.6269599508787</v>
      </c>
      <c r="AI99" s="13">
        <f>AT!AI99+BE!AI99+BG!AI99+CY!AI99+CZ!AI99+DE!AI99+DK!AI99+EE!AI99+EL!AI99+ES!AI99+FI!AI99+FR!AI99+HR!AI99+HU!AI99+IE!AI99+IT!AI99+LT!AI99+LU!AI99+LV!AI99+MT!AI99+NL!AI99+PL!AI99+PT!AI99+RO!AI99+SE!AI99+SI!AI99+SK!AI99+IS!AI99+NO!AI99</f>
        <v>1836.7696370922256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66">SUM(B102:B103)</f>
        <v>0</v>
      </c>
      <c r="C101" s="9">
        <f t="shared" si="66"/>
        <v>189.81175900621287</v>
      </c>
      <c r="D101" s="9">
        <f t="shared" si="66"/>
        <v>195.77227602484379</v>
      </c>
      <c r="E101" s="9">
        <f t="shared" si="66"/>
        <v>218.73328397515695</v>
      </c>
      <c r="F101" s="9">
        <f t="shared" si="66"/>
        <v>172.02946583850823</v>
      </c>
      <c r="G101" s="9">
        <f t="shared" si="66"/>
        <v>191.37270534161365</v>
      </c>
      <c r="H101" s="9">
        <f t="shared" si="66"/>
        <v>265.42490559005887</v>
      </c>
      <c r="I101" s="9">
        <f t="shared" si="66"/>
        <v>326.56265490682949</v>
      </c>
      <c r="J101" s="9">
        <f t="shared" si="66"/>
        <v>255.71636322981175</v>
      </c>
      <c r="K101" s="9">
        <f t="shared" si="66"/>
        <v>261.48666509316615</v>
      </c>
      <c r="L101" s="9">
        <f t="shared" si="66"/>
        <v>307.19280670807279</v>
      </c>
      <c r="M101" s="9">
        <f t="shared" si="66"/>
        <v>231.94336074534286</v>
      </c>
      <c r="N101" s="9">
        <f t="shared" si="66"/>
        <v>91.490983850933631</v>
      </c>
      <c r="O101" s="9">
        <f t="shared" si="66"/>
        <v>227.35067950310736</v>
      </c>
      <c r="P101" s="9">
        <f t="shared" si="66"/>
        <v>168.04141838509386</v>
      </c>
      <c r="Q101" s="9">
        <f t="shared" si="66"/>
        <v>268.07465614907062</v>
      </c>
      <c r="R101" s="9">
        <f t="shared" si="66"/>
        <v>143.72361391304258</v>
      </c>
      <c r="S101" s="9">
        <f t="shared" si="66"/>
        <v>223.88402534161514</v>
      </c>
      <c r="T101" s="9">
        <f t="shared" si="66"/>
        <v>105.88922621117879</v>
      </c>
      <c r="U101" s="9">
        <f t="shared" si="66"/>
        <v>80.177080993788323</v>
      </c>
      <c r="V101" s="9">
        <f t="shared" si="66"/>
        <v>94.853005093167482</v>
      </c>
      <c r="W101" s="9">
        <f t="shared" si="66"/>
        <v>211.73263987577397</v>
      </c>
      <c r="X101" s="9">
        <f t="shared" si="66"/>
        <v>74.9266331677035</v>
      </c>
      <c r="Y101" s="9">
        <f t="shared" si="66"/>
        <v>98.784317950879768</v>
      </c>
      <c r="Z101" s="9">
        <f t="shared" si="66"/>
        <v>167.66229590205506</v>
      </c>
      <c r="AA101" s="9">
        <f t="shared" si="66"/>
        <v>72.248666155462374</v>
      </c>
      <c r="AB101" s="9">
        <f t="shared" si="66"/>
        <v>93.057697574151433</v>
      </c>
      <c r="AC101" s="9">
        <f t="shared" si="66"/>
        <v>121.53616243215157</v>
      </c>
      <c r="AD101" s="9">
        <f t="shared" si="66"/>
        <v>244.33108562695631</v>
      </c>
      <c r="AE101" s="9">
        <f t="shared" si="66"/>
        <v>199.29410506316006</v>
      </c>
      <c r="AF101" s="9">
        <f t="shared" si="66"/>
        <v>53.92661928301365</v>
      </c>
      <c r="AG101" s="9">
        <f t="shared" si="66"/>
        <v>191.64507989122853</v>
      </c>
      <c r="AH101" s="9">
        <f t="shared" ref="AH101:AI101" si="67">SUM(AH102:AH103)</f>
        <v>343.41991811987032</v>
      </c>
      <c r="AI101" s="9">
        <f t="shared" si="67"/>
        <v>139.90201482794157</v>
      </c>
    </row>
    <row r="102" spans="1:35" x14ac:dyDescent="0.25">
      <c r="A102" s="10" t="s">
        <v>29</v>
      </c>
      <c r="B102" s="11">
        <f>AT!B102+BE!B102+BG!B102+CY!B102+CZ!B102+DE!B102+DK!B102+EE!B102+EL!B102+ES!B102+FI!B102+FR!B102+HR!B102+HU!B102+IE!B102+IT!B102+LT!B102+LU!B102+LV!B102+MT!B102+NL!B102+PL!B102+PT!B102+RO!B102+SE!B102+SI!B102+SK!B102+IS!B102+NO!B102</f>
        <v>0</v>
      </c>
      <c r="C102" s="11">
        <f>AT!C102+BE!C102+BG!C102+CY!C102+CZ!C102+DE!C102+DK!C102+EE!C102+EL!C102+ES!C102+FI!C102+FR!C102+HR!C102+HU!C102+IE!C102+IT!C102+LT!C102+LU!C102+LV!C102+MT!C102+NL!C102+PL!C102+PT!C102+RO!C102+SE!C102+SI!C102+SK!C102+IS!C102+NO!C102</f>
        <v>90.883487701862464</v>
      </c>
      <c r="D102" s="11">
        <f>AT!D102+BE!D102+BG!D102+CY!D102+CZ!D102+DE!D102+DK!D102+EE!D102+EL!D102+ES!D102+FI!D102+FR!D102+HR!D102+HU!D102+IE!D102+IT!D102+LT!D102+LU!D102+LV!D102+MT!D102+NL!D102+PL!D102+PT!D102+RO!D102+SE!D102+SI!D102+SK!D102+IS!D102+NO!D102</f>
        <v>113.71547428571311</v>
      </c>
      <c r="E102" s="11">
        <f>AT!E102+BE!E102+BG!E102+CY!E102+CZ!E102+DE!E102+DK!E102+EE!E102+EL!E102+ES!E102+FI!E102+FR!E102+HR!E102+HU!E102+IE!E102+IT!E102+LT!E102+LU!E102+LV!E102+MT!E102+NL!E102+PL!E102+PT!E102+RO!E102+SE!E102+SI!E102+SK!E102+IS!E102+NO!E102</f>
        <v>104.94484844720532</v>
      </c>
      <c r="F102" s="11">
        <f>AT!F102+BE!F102+BG!F102+CY!F102+CZ!F102+DE!F102+DK!F102+EE!F102+EL!F102+ES!F102+FI!F102+FR!F102+HR!F102+HU!F102+IE!F102+IT!F102+LT!F102+LU!F102+LV!F102+MT!F102+NL!F102+PL!F102+PT!F102+RO!F102+SE!F102+SI!F102+SK!F102+IS!F102+NO!F102</f>
        <v>89.145759006210142</v>
      </c>
      <c r="G102" s="11">
        <f>AT!G102+BE!G102+BG!G102+CY!G102+CZ!G102+DE!G102+DK!G102+EE!G102+EL!G102+ES!G102+FI!G102+FR!G102+HR!G102+HU!G102+IE!G102+IT!G102+LT!G102+LU!G102+LV!G102+MT!G102+NL!G102+PL!G102+PT!G102+RO!G102+SE!G102+SI!G102+SK!G102+IS!G102+NO!G102</f>
        <v>90.584681739128314</v>
      </c>
      <c r="H102" s="11">
        <f>AT!H102+BE!H102+BG!H102+CY!H102+CZ!H102+DE!H102+DK!H102+EE!H102+EL!H102+ES!H102+FI!H102+FR!H102+HR!H102+HU!H102+IE!H102+IT!H102+LT!H102+LU!H102+LV!H102+MT!H102+NL!H102+PL!H102+PT!H102+RO!H102+SE!H102+SI!H102+SK!H102+IS!H102+NO!H102</f>
        <v>123.47489316769767</v>
      </c>
      <c r="I102" s="11">
        <f>AT!I102+BE!I102+BG!I102+CY!I102+CZ!I102+DE!I102+DK!I102+EE!I102+EL!I102+ES!I102+FI!I102+FR!I102+HR!I102+HU!I102+IE!I102+IT!I102+LT!I102+LU!I102+LV!I102+MT!I102+NL!I102+PL!I102+PT!I102+RO!I102+SE!I102+SI!I102+SK!I102+IS!I102+NO!I102</f>
        <v>140.31532844720161</v>
      </c>
      <c r="J102" s="11">
        <f>AT!J102+BE!J102+BG!J102+CY!J102+CZ!J102+DE!J102+DK!J102+EE!J102+EL!J102+ES!J102+FI!J102+FR!J102+HR!J102+HU!J102+IE!J102+IT!J102+LT!J102+LU!J102+LV!J102+MT!J102+NL!J102+PL!J102+PT!J102+RO!J102+SE!J102+SI!J102+SK!J102+IS!J102+NO!J102</f>
        <v>96.413569192545182</v>
      </c>
      <c r="K102" s="11">
        <f>AT!K102+BE!K102+BG!K102+CY!K102+CZ!K102+DE!K102+DK!K102+EE!K102+EL!K102+ES!K102+FI!K102+FR!K102+HR!K102+HU!K102+IE!K102+IT!K102+LT!K102+LU!K102+LV!K102+MT!K102+NL!K102+PL!K102+PT!K102+RO!K102+SE!K102+SI!K102+SK!K102+IS!K102+NO!K102</f>
        <v>154.77565565217134</v>
      </c>
      <c r="L102" s="11">
        <f>AT!L102+BE!L102+BG!L102+CY!L102+CZ!L102+DE!L102+DK!L102+EE!L102+EL!L102+ES!L102+FI!L102+FR!L102+HR!L102+HU!L102+IE!L102+IT!L102+LT!L102+LU!L102+LV!L102+MT!L102+NL!L102+PL!L102+PT!L102+RO!L102+SE!L102+SI!L102+SK!L102+IS!L102+NO!L102</f>
        <v>120.24939155279341</v>
      </c>
      <c r="M102" s="11">
        <f>AT!M102+BE!M102+BG!M102+CY!M102+CZ!M102+DE!M102+DK!M102+EE!M102+EL!M102+ES!M102+FI!M102+FR!M102+HR!M102+HU!M102+IE!M102+IT!M102+LT!M102+LU!M102+LV!M102+MT!M102+NL!M102+PL!M102+PT!M102+RO!M102+SE!M102+SI!M102+SK!M102+IS!M102+NO!M102</f>
        <v>98.593462360248509</v>
      </c>
      <c r="N102" s="11">
        <f>AT!N102+BE!N102+BG!N102+CY!N102+CZ!N102+DE!N102+DK!N102+EE!N102+EL!N102+ES!N102+FI!N102+FR!N102+HR!N102+HU!N102+IE!N102+IT!N102+LT!N102+LU!N102+LV!N102+MT!N102+NL!N102+PL!N102+PT!N102+RO!N102+SE!N102+SI!N102+SK!N102+IS!N102+NO!N102</f>
        <v>32.57265118012409</v>
      </c>
      <c r="O102" s="11">
        <f>AT!O102+BE!O102+BG!O102+CY!O102+CZ!O102+DE!O102+DK!O102+EE!O102+EL!O102+ES!O102+FI!O102+FR!O102+HR!O102+HU!O102+IE!O102+IT!O102+LT!O102+LU!O102+LV!O102+MT!O102+NL!O102+PL!O102+PT!O102+RO!O102+SE!O102+SI!O102+SK!O102+IS!O102+NO!O102</f>
        <v>77.231670931677186</v>
      </c>
      <c r="P102" s="11">
        <f>AT!P102+BE!P102+BG!P102+CY!P102+CZ!P102+DE!P102+DK!P102+EE!P102+EL!P102+ES!P102+FI!P102+FR!P102+HR!P102+HU!P102+IE!P102+IT!P102+LT!P102+LU!P102+LV!P102+MT!P102+NL!P102+PL!P102+PT!P102+RO!P102+SE!P102+SI!P102+SK!P102+IS!P102+NO!P102</f>
        <v>69.300817142856715</v>
      </c>
      <c r="Q102" s="11">
        <f>AT!Q102+BE!Q102+BG!Q102+CY!Q102+CZ!Q102+DE!Q102+DK!Q102+EE!Q102+EL!Q102+ES!Q102+FI!Q102+FR!Q102+HR!Q102+HU!Q102+IE!Q102+IT!Q102+LT!Q102+LU!Q102+LV!Q102+MT!Q102+NL!Q102+PL!Q102+PT!Q102+RO!Q102+SE!Q102+SI!Q102+SK!Q102+IS!Q102+NO!Q102</f>
        <v>68.690936149068165</v>
      </c>
      <c r="R102" s="11">
        <f>AT!R102+BE!R102+BG!R102+CY!R102+CZ!R102+DE!R102+DK!R102+EE!R102+EL!R102+ES!R102+FI!R102+FR!R102+HR!R102+HU!R102+IE!R102+IT!R102+LT!R102+LU!R102+LV!R102+MT!R102+NL!R102+PL!R102+PT!R102+RO!R102+SE!R102+SI!R102+SK!R102+IS!R102+NO!R102</f>
        <v>37.990735900620244</v>
      </c>
      <c r="S102" s="11">
        <f>AT!S102+BE!S102+BG!S102+CY!S102+CZ!S102+DE!S102+DK!S102+EE!S102+EL!S102+ES!S102+FI!S102+FR!S102+HR!S102+HU!S102+IE!S102+IT!S102+LT!S102+LU!S102+LV!S102+MT!S102+NL!S102+PL!S102+PT!S102+RO!S102+SE!S102+SI!S102+SK!S102+IS!S102+NO!S102</f>
        <v>72.434569565216364</v>
      </c>
      <c r="T102" s="11">
        <f>AT!T102+BE!T102+BG!T102+CY!T102+CZ!T102+DE!T102+DK!T102+EE!T102+EL!T102+ES!T102+FI!T102+FR!T102+HR!T102+HU!T102+IE!T102+IT!T102+LT!T102+LU!T102+LV!T102+MT!T102+NL!T102+PL!T102+PT!T102+RO!T102+SE!T102+SI!T102+SK!T102+IS!T102+NO!T102</f>
        <v>42.645465838507484</v>
      </c>
      <c r="U102" s="11">
        <f>AT!U102+BE!U102+BG!U102+CY!U102+CZ!U102+DE!U102+DK!U102+EE!U102+EL!U102+ES!U102+FI!U102+FR!U102+HR!U102+HU!U102+IE!U102+IT!U102+LT!U102+LU!U102+LV!U102+MT!U102+NL!U102+PL!U102+PT!U102+RO!U102+SE!U102+SI!U102+SK!U102+IS!U102+NO!U102</f>
        <v>28.643358136644643</v>
      </c>
      <c r="V102" s="11">
        <f>AT!V102+BE!V102+BG!V102+CY!V102+CZ!V102+DE!V102+DK!V102+EE!V102+EL!V102+ES!V102+FI!V102+FR!V102+HR!V102+HU!V102+IE!V102+IT!V102+LT!V102+LU!V102+LV!V102+MT!V102+NL!V102+PL!V102+PT!V102+RO!V102+SE!V102+SI!V102+SK!V102+IS!V102+NO!V102</f>
        <v>66.465547453415212</v>
      </c>
      <c r="W102" s="11">
        <f>AT!W102+BE!W102+BG!W102+CY!W102+CZ!W102+DE!W102+DK!W102+EE!W102+EL!W102+ES!W102+FI!W102+FR!W102+HR!W102+HU!W102+IE!W102+IT!W102+LT!W102+LU!W102+LV!W102+MT!W102+NL!W102+PL!W102+PT!W102+RO!W102+SE!W102+SI!W102+SK!W102+IS!W102+NO!W102</f>
        <v>123.6725598757742</v>
      </c>
      <c r="X102" s="11">
        <f>AT!X102+BE!X102+BG!X102+CY!X102+CZ!X102+DE!X102+DK!X102+EE!X102+EL!X102+ES!X102+FI!X102+FR!X102+HR!X102+HU!X102+IE!X102+IT!X102+LT!X102+LU!X102+LV!X102+MT!X102+NL!X102+PL!X102+PT!X102+RO!X102+SE!X102+SI!X102+SK!X102+IS!X102+NO!X102</f>
        <v>45.065104347826392</v>
      </c>
      <c r="Y102" s="11">
        <f>AT!Y102+BE!Y102+BG!Y102+CY!Y102+CZ!Y102+DE!Y102+DK!Y102+EE!Y102+EL!Y102+ES!Y102+FI!Y102+FR!Y102+HR!Y102+HU!Y102+IE!Y102+IT!Y102+LT!Y102+LU!Y102+LV!Y102+MT!Y102+NL!Y102+PL!Y102+PT!Y102+RO!Y102+SE!Y102+SI!Y102+SK!Y102+IS!Y102+NO!Y102</f>
        <v>69.233132714211919</v>
      </c>
      <c r="Z102" s="11">
        <f>AT!Z102+BE!Z102+BG!Z102+CY!Z102+CZ!Z102+DE!Z102+DK!Z102+EE!Z102+EL!Z102+ES!Z102+FI!Z102+FR!Z102+HR!Z102+HU!Z102+IE!Z102+IT!Z102+LT!Z102+LU!Z102+LV!Z102+MT!Z102+NL!Z102+PL!Z102+PT!Z102+RO!Z102+SE!Z102+SI!Z102+SK!Z102+IS!Z102+NO!Z102</f>
        <v>65.981622981365035</v>
      </c>
      <c r="AA102" s="11">
        <f>AT!AA102+BE!AA102+BG!AA102+CY!AA102+CZ!AA102+DE!AA102+DK!AA102+EE!AA102+EL!AA102+ES!AA102+FI!AA102+FR!AA102+HR!AA102+HU!AA102+IE!AA102+IT!AA102+LT!AA102+LU!AA102+LV!AA102+MT!AA102+NL!AA102+PL!AA102+PT!AA102+RO!AA102+SE!AA102+SI!AA102+SK!AA102+IS!AA102+NO!AA102</f>
        <v>31.575891899049356</v>
      </c>
      <c r="AB102" s="11">
        <f>AT!AB102+BE!AB102+BG!AB102+CY!AB102+CZ!AB102+DE!AB102+DK!AB102+EE!AB102+EL!AB102+ES!AB102+FI!AB102+FR!AB102+HR!AB102+HU!AB102+IE!AB102+IT!AB102+LT!AB102+LU!AB102+LV!AB102+MT!AB102+NL!AB102+PL!AB102+PT!AB102+RO!AB102+SE!AB102+SI!AB102+SK!AB102+IS!AB102+NO!AB102</f>
        <v>51.905499841363728</v>
      </c>
      <c r="AC102" s="11">
        <f>AT!AC102+BE!AC102+BG!AC102+CY!AC102+CZ!AC102+DE!AC102+DK!AC102+EE!AC102+EL!AC102+ES!AC102+FI!AC102+FR!AC102+HR!AC102+HU!AC102+IE!AC102+IT!AC102+LT!AC102+LU!AC102+LV!AC102+MT!AC102+NL!AC102+PL!AC102+PT!AC102+RO!AC102+SE!AC102+SI!AC102+SK!AC102+IS!AC102+NO!AC102</f>
        <v>45.186867017892766</v>
      </c>
      <c r="AD102" s="11">
        <f>AT!AD102+BE!AD102+BG!AD102+CY!AD102+CZ!AD102+DE!AD102+DK!AD102+EE!AD102+EL!AD102+ES!AD102+FI!AD102+FR!AD102+HR!AD102+HU!AD102+IE!AD102+IT!AD102+LT!AD102+LU!AD102+LV!AD102+MT!AD102+NL!AD102+PL!AD102+PT!AD102+RO!AD102+SE!AD102+SI!AD102+SK!AD102+IS!AD102+NO!AD102</f>
        <v>150.43577274951517</v>
      </c>
      <c r="AE102" s="11">
        <f>AT!AE102+BE!AE102+BG!AE102+CY!AE102+CZ!AE102+DE!AE102+DK!AE102+EE!AE102+EL!AE102+ES!AE102+FI!AE102+FR!AE102+HR!AE102+HU!AE102+IE!AE102+IT!AE102+LT!AE102+LU!AE102+LV!AE102+MT!AE102+NL!AE102+PL!AE102+PT!AE102+RO!AE102+SE!AE102+SI!AE102+SK!AE102+IS!AE102+NO!AE102</f>
        <v>93.645894916615816</v>
      </c>
      <c r="AF102" s="11">
        <f>AT!AF102+BE!AF102+BG!AF102+CY!AF102+CZ!AF102+DE!AF102+DK!AF102+EE!AF102+EL!AF102+ES!AF102+FI!AF102+FR!AF102+HR!AF102+HU!AF102+IE!AF102+IT!AF102+LT!AF102+LU!AF102+LV!AF102+MT!AF102+NL!AF102+PL!AF102+PT!AF102+RO!AF102+SE!AF102+SI!AF102+SK!AF102+IS!AF102+NO!AF102</f>
        <v>9.9873271534601571</v>
      </c>
      <c r="AG102" s="11">
        <f>AT!AG102+BE!AG102+BG!AG102+CY!AG102+CZ!AG102+DE!AG102+DK!AG102+EE!AG102+EL!AG102+ES!AG102+FI!AG102+FR!AG102+HR!AG102+HU!AG102+IE!AG102+IT!AG102+LT!AG102+LU!AG102+LV!AG102+MT!AG102+NL!AG102+PL!AG102+PT!AG102+RO!AG102+SE!AG102+SI!AG102+SK!AG102+IS!AG102+NO!AG102</f>
        <v>95.60463228265634</v>
      </c>
      <c r="AH102" s="11">
        <f>AT!AH102+BE!AH102+BG!AH102+CY!AH102+CZ!AH102+DE!AH102+DK!AH102+EE!AH102+EL!AH102+ES!AH102+FI!AH102+FR!AH102+HR!AH102+HU!AH102+IE!AH102+IT!AH102+LT!AH102+LU!AH102+LV!AH102+MT!AH102+NL!AH102+PL!AH102+PT!AH102+RO!AH102+SE!AH102+SI!AH102+SK!AH102+IS!AH102+NO!AH102</f>
        <v>119.38057062407441</v>
      </c>
      <c r="AI102" s="11">
        <f>AT!AI102+BE!AI102+BG!AI102+CY!AI102+CZ!AI102+DE!AI102+DK!AI102+EE!AI102+EL!AI102+ES!AI102+FI!AI102+FR!AI102+HR!AI102+HU!AI102+IE!AI102+IT!AI102+LT!AI102+LU!AI102+LV!AI102+MT!AI102+NL!AI102+PL!AI102+PT!AI102+RO!AI102+SE!AI102+SI!AI102+SK!AI102+IS!AI102+NO!AI102</f>
        <v>83.898189701260065</v>
      </c>
    </row>
    <row r="103" spans="1:35" x14ac:dyDescent="0.25">
      <c r="A103" s="12" t="s">
        <v>30</v>
      </c>
      <c r="B103" s="13">
        <f>AT!B103+BE!B103+BG!B103+CY!B103+CZ!B103+DE!B103+DK!B103+EE!B103+EL!B103+ES!B103+FI!B103+FR!B103+HR!B103+HU!B103+IE!B103+IT!B103+LT!B103+LU!B103+LV!B103+MT!B103+NL!B103+PL!B103+PT!B103+RO!B103+SE!B103+SI!B103+SK!B103+IS!B103+NO!B103</f>
        <v>0</v>
      </c>
      <c r="C103" s="13">
        <f>AT!C103+BE!C103+BG!C103+CY!C103+CZ!C103+DE!C103+DK!C103+EE!C103+EL!C103+ES!C103+FI!C103+FR!C103+HR!C103+HU!C103+IE!C103+IT!C103+LT!C103+LU!C103+LV!C103+MT!C103+NL!C103+PL!C103+PT!C103+RO!C103+SE!C103+SI!C103+SK!C103+IS!C103+NO!C103</f>
        <v>98.928271304350417</v>
      </c>
      <c r="D103" s="13">
        <f>AT!D103+BE!D103+BG!D103+CY!D103+CZ!D103+DE!D103+DK!D103+EE!D103+EL!D103+ES!D103+FI!D103+FR!D103+HR!D103+HU!D103+IE!D103+IT!D103+LT!D103+LU!D103+LV!D103+MT!D103+NL!D103+PL!D103+PT!D103+RO!D103+SE!D103+SI!D103+SK!D103+IS!D103+NO!D103</f>
        <v>82.056801739130677</v>
      </c>
      <c r="E103" s="13">
        <f>AT!E103+BE!E103+BG!E103+CY!E103+CZ!E103+DE!E103+DK!E103+EE!E103+EL!E103+ES!E103+FI!E103+FR!E103+HR!E103+HU!E103+IE!E103+IT!E103+LT!E103+LU!E103+LV!E103+MT!E103+NL!E103+PL!E103+PT!E103+RO!E103+SE!E103+SI!E103+SK!E103+IS!E103+NO!E103</f>
        <v>113.78843552795165</v>
      </c>
      <c r="F103" s="13">
        <f>AT!F103+BE!F103+BG!F103+CY!F103+CZ!F103+DE!F103+DK!F103+EE!F103+EL!F103+ES!F103+FI!F103+FR!F103+HR!F103+HU!F103+IE!F103+IT!F103+LT!F103+LU!F103+LV!F103+MT!F103+NL!F103+PL!F103+PT!F103+RO!F103+SE!F103+SI!F103+SK!F103+IS!F103+NO!F103</f>
        <v>82.883706832298088</v>
      </c>
      <c r="G103" s="13">
        <f>AT!G103+BE!G103+BG!G103+CY!G103+CZ!G103+DE!G103+DK!G103+EE!G103+EL!G103+ES!G103+FI!G103+FR!G103+HR!G103+HU!G103+IE!G103+IT!G103+LT!G103+LU!G103+LV!G103+MT!G103+NL!G103+PL!G103+PT!G103+RO!G103+SE!G103+SI!G103+SK!G103+IS!G103+NO!G103</f>
        <v>100.78802360248532</v>
      </c>
      <c r="H103" s="13">
        <f>AT!H103+BE!H103+BG!H103+CY!H103+CZ!H103+DE!H103+DK!H103+EE!H103+EL!H103+ES!H103+FI!H103+FR!H103+HR!H103+HU!H103+IE!H103+IT!H103+LT!H103+LU!H103+LV!H103+MT!H103+NL!H103+PL!H103+PT!H103+RO!H103+SE!H103+SI!H103+SK!H103+IS!H103+NO!H103</f>
        <v>141.9500124223612</v>
      </c>
      <c r="I103" s="13">
        <f>AT!I103+BE!I103+BG!I103+CY!I103+CZ!I103+DE!I103+DK!I103+EE!I103+EL!I103+ES!I103+FI!I103+FR!I103+HR!I103+HU!I103+IE!I103+IT!I103+LT!I103+LU!I103+LV!I103+MT!I103+NL!I103+PL!I103+PT!I103+RO!I103+SE!I103+SI!I103+SK!I103+IS!I103+NO!I103</f>
        <v>186.24732645962791</v>
      </c>
      <c r="J103" s="13">
        <f>AT!J103+BE!J103+BG!J103+CY!J103+CZ!J103+DE!J103+DK!J103+EE!J103+EL!J103+ES!J103+FI!J103+FR!J103+HR!J103+HU!J103+IE!J103+IT!J103+LT!J103+LU!J103+LV!J103+MT!J103+NL!J103+PL!J103+PT!J103+RO!J103+SE!J103+SI!J103+SK!J103+IS!J103+NO!J103</f>
        <v>159.30279403726658</v>
      </c>
      <c r="K103" s="13">
        <f>AT!K103+BE!K103+BG!K103+CY!K103+CZ!K103+DE!K103+DK!K103+EE!K103+EL!K103+ES!K103+FI!K103+FR!K103+HR!K103+HU!K103+IE!K103+IT!K103+LT!K103+LU!K103+LV!K103+MT!K103+NL!K103+PL!K103+PT!K103+RO!K103+SE!K103+SI!K103+SK!K103+IS!K103+NO!K103</f>
        <v>106.71100944099479</v>
      </c>
      <c r="L103" s="13">
        <f>AT!L103+BE!L103+BG!L103+CY!L103+CZ!L103+DE!L103+DK!L103+EE!L103+EL!L103+ES!L103+FI!L103+FR!L103+HR!L103+HU!L103+IE!L103+IT!L103+LT!L103+LU!L103+LV!L103+MT!L103+NL!L103+PL!L103+PT!L103+RO!L103+SE!L103+SI!L103+SK!L103+IS!L103+NO!L103</f>
        <v>186.94341515527938</v>
      </c>
      <c r="M103" s="13">
        <f>AT!M103+BE!M103+BG!M103+CY!M103+CZ!M103+DE!M103+DK!M103+EE!M103+EL!M103+ES!M103+FI!M103+FR!M103+HR!M103+HU!M103+IE!M103+IT!M103+LT!M103+LU!M103+LV!M103+MT!M103+NL!M103+PL!M103+PT!M103+RO!M103+SE!M103+SI!M103+SK!M103+IS!M103+NO!M103</f>
        <v>133.34989838509435</v>
      </c>
      <c r="N103" s="13">
        <f>AT!N103+BE!N103+BG!N103+CY!N103+CZ!N103+DE!N103+DK!N103+EE!N103+EL!N103+ES!N103+FI!N103+FR!N103+HR!N103+HU!N103+IE!N103+IT!N103+LT!N103+LU!N103+LV!N103+MT!N103+NL!N103+PL!N103+PT!N103+RO!N103+SE!N103+SI!N103+SK!N103+IS!N103+NO!N103</f>
        <v>58.918332670809541</v>
      </c>
      <c r="O103" s="13">
        <f>AT!O103+BE!O103+BG!O103+CY!O103+CZ!O103+DE!O103+DK!O103+EE!O103+EL!O103+ES!O103+FI!O103+FR!O103+HR!O103+HU!O103+IE!O103+IT!O103+LT!O103+LU!O103+LV!O103+MT!O103+NL!O103+PL!O103+PT!O103+RO!O103+SE!O103+SI!O103+SK!O103+IS!O103+NO!O103</f>
        <v>150.11900857143019</v>
      </c>
      <c r="P103" s="13">
        <f>AT!P103+BE!P103+BG!P103+CY!P103+CZ!P103+DE!P103+DK!P103+EE!P103+EL!P103+ES!P103+FI!P103+FR!P103+HR!P103+HU!P103+IE!P103+IT!P103+LT!P103+LU!P103+LV!P103+MT!P103+NL!P103+PL!P103+PT!P103+RO!P103+SE!P103+SI!P103+SK!P103+IS!P103+NO!P103</f>
        <v>98.740601242237148</v>
      </c>
      <c r="Q103" s="13">
        <f>AT!Q103+BE!Q103+BG!Q103+CY!Q103+CZ!Q103+DE!Q103+DK!Q103+EE!Q103+EL!Q103+ES!Q103+FI!Q103+FR!Q103+HR!Q103+HU!Q103+IE!Q103+IT!Q103+LT!Q103+LU!Q103+LV!Q103+MT!Q103+NL!Q103+PL!Q103+PT!Q103+RO!Q103+SE!Q103+SI!Q103+SK!Q103+IS!Q103+NO!Q103</f>
        <v>199.38372000000248</v>
      </c>
      <c r="R103" s="13">
        <f>AT!R103+BE!R103+BG!R103+CY!R103+CZ!R103+DE!R103+DK!R103+EE!R103+EL!R103+ES!R103+FI!R103+FR!R103+HR!R103+HU!R103+IE!R103+IT!R103+LT!R103+LU!R103+LV!R103+MT!R103+NL!R103+PL!R103+PT!R103+RO!R103+SE!R103+SI!R103+SK!R103+IS!R103+NO!R103</f>
        <v>105.73287801242233</v>
      </c>
      <c r="S103" s="13">
        <f>AT!S103+BE!S103+BG!S103+CY!S103+CZ!S103+DE!S103+DK!S103+EE!S103+EL!S103+ES!S103+FI!S103+FR!S103+HR!S103+HU!S103+IE!S103+IT!S103+LT!S103+LU!S103+LV!S103+MT!S103+NL!S103+PL!S103+PT!S103+RO!S103+SE!S103+SI!S103+SK!S103+IS!S103+NO!S103</f>
        <v>151.44945577639876</v>
      </c>
      <c r="T103" s="13">
        <f>AT!T103+BE!T103+BG!T103+CY!T103+CZ!T103+DE!T103+DK!T103+EE!T103+EL!T103+ES!T103+FI!T103+FR!T103+HR!T103+HU!T103+IE!T103+IT!T103+LT!T103+LU!T103+LV!T103+MT!T103+NL!T103+PL!T103+PT!T103+RO!T103+SE!T103+SI!T103+SK!T103+IS!T103+NO!T103</f>
        <v>63.243760372671304</v>
      </c>
      <c r="U103" s="13">
        <f>AT!U103+BE!U103+BG!U103+CY!U103+CZ!U103+DE!U103+DK!U103+EE!U103+EL!U103+ES!U103+FI!U103+FR!U103+HR!U103+HU!U103+IE!U103+IT!U103+LT!U103+LU!U103+LV!U103+MT!U103+NL!U103+PL!U103+PT!U103+RO!U103+SE!U103+SI!U103+SK!U103+IS!U103+NO!U103</f>
        <v>51.53372285714368</v>
      </c>
      <c r="V103" s="13">
        <f>AT!V103+BE!V103+BG!V103+CY!V103+CZ!V103+DE!V103+DK!V103+EE!V103+EL!V103+ES!V103+FI!V103+FR!V103+HR!V103+HU!V103+IE!V103+IT!V103+LT!V103+LU!V103+LV!V103+MT!V103+NL!V103+PL!V103+PT!V103+RO!V103+SE!V103+SI!V103+SK!V103+IS!V103+NO!V103</f>
        <v>28.38745763975227</v>
      </c>
      <c r="W103" s="13">
        <f>AT!W103+BE!W103+BG!W103+CY!W103+CZ!W103+DE!W103+DK!W103+EE!W103+EL!W103+ES!W103+FI!W103+FR!W103+HR!W103+HU!W103+IE!W103+IT!W103+LT!W103+LU!W103+LV!W103+MT!W103+NL!W103+PL!W103+PT!W103+RO!W103+SE!W103+SI!W103+SK!W103+IS!W103+NO!W103</f>
        <v>88.060079999999772</v>
      </c>
      <c r="X103" s="13">
        <f>AT!X103+BE!X103+BG!X103+CY!X103+CZ!X103+DE!X103+DK!X103+EE!X103+EL!X103+ES!X103+FI!X103+FR!X103+HR!X103+HU!X103+IE!X103+IT!X103+LT!X103+LU!X103+LV!X103+MT!X103+NL!X103+PL!X103+PT!X103+RO!X103+SE!X103+SI!X103+SK!X103+IS!X103+NO!X103</f>
        <v>29.861528819877112</v>
      </c>
      <c r="Y103" s="13">
        <f>AT!Y103+BE!Y103+BG!Y103+CY!Y103+CZ!Y103+DE!Y103+DK!Y103+EE!Y103+EL!Y103+ES!Y103+FI!Y103+FR!Y103+HR!Y103+HU!Y103+IE!Y103+IT!Y103+LT!Y103+LU!Y103+LV!Y103+MT!Y103+NL!Y103+PL!Y103+PT!Y103+RO!Y103+SE!Y103+SI!Y103+SK!Y103+IS!Y103+NO!Y103</f>
        <v>29.551185236667855</v>
      </c>
      <c r="Z103" s="13">
        <f>AT!Z103+BE!Z103+BG!Z103+CY!Z103+CZ!Z103+DE!Z103+DK!Z103+EE!Z103+EL!Z103+ES!Z103+FI!Z103+FR!Z103+HR!Z103+HU!Z103+IE!Z103+IT!Z103+LT!Z103+LU!Z103+LV!Z103+MT!Z103+NL!Z103+PL!Z103+PT!Z103+RO!Z103+SE!Z103+SI!Z103+SK!Z103+IS!Z103+NO!Z103</f>
        <v>101.68067292069004</v>
      </c>
      <c r="AA103" s="13">
        <f>AT!AA103+BE!AA103+BG!AA103+CY!AA103+CZ!AA103+DE!AA103+DK!AA103+EE!AA103+EL!AA103+ES!AA103+FI!AA103+FR!AA103+HR!AA103+HU!AA103+IE!AA103+IT!AA103+LT!AA103+LU!AA103+LV!AA103+MT!AA103+NL!AA103+PL!AA103+PT!AA103+RO!AA103+SE!AA103+SI!AA103+SK!AA103+IS!AA103+NO!AA103</f>
        <v>40.672774256413021</v>
      </c>
      <c r="AB103" s="13">
        <f>AT!AB103+BE!AB103+BG!AB103+CY!AB103+CZ!AB103+DE!AB103+DK!AB103+EE!AB103+EL!AB103+ES!AB103+FI!AB103+FR!AB103+HR!AB103+HU!AB103+IE!AB103+IT!AB103+LT!AB103+LU!AB103+LV!AB103+MT!AB103+NL!AB103+PL!AB103+PT!AB103+RO!AB103+SE!AB103+SI!AB103+SK!AB103+IS!AB103+NO!AB103</f>
        <v>41.152197732787698</v>
      </c>
      <c r="AC103" s="13">
        <f>AT!AC103+BE!AC103+BG!AC103+CY!AC103+CZ!AC103+DE!AC103+DK!AC103+EE!AC103+EL!AC103+ES!AC103+FI!AC103+FR!AC103+HR!AC103+HU!AC103+IE!AC103+IT!AC103+LT!AC103+LU!AC103+LV!AC103+MT!AC103+NL!AC103+PL!AC103+PT!AC103+RO!AC103+SE!AC103+SI!AC103+SK!AC103+IS!AC103+NO!AC103</f>
        <v>76.349295414258805</v>
      </c>
      <c r="AD103" s="13">
        <f>AT!AD103+BE!AD103+BG!AD103+CY!AD103+CZ!AD103+DE!AD103+DK!AD103+EE!AD103+EL!AD103+ES!AD103+FI!AD103+FR!AD103+HR!AD103+HU!AD103+IE!AD103+IT!AD103+LT!AD103+LU!AD103+LV!AD103+MT!AD103+NL!AD103+PL!AD103+PT!AD103+RO!AD103+SE!AD103+SI!AD103+SK!AD103+IS!AD103+NO!AD103</f>
        <v>93.895312877441143</v>
      </c>
      <c r="AE103" s="13">
        <f>AT!AE103+BE!AE103+BG!AE103+CY!AE103+CZ!AE103+DE!AE103+DK!AE103+EE!AE103+EL!AE103+ES!AE103+FI!AE103+FR!AE103+HR!AE103+HU!AE103+IE!AE103+IT!AE103+LT!AE103+LU!AE103+LV!AE103+MT!AE103+NL!AE103+PL!AE103+PT!AE103+RO!AE103+SE!AE103+SI!AE103+SK!AE103+IS!AE103+NO!AE103</f>
        <v>105.64821014654424</v>
      </c>
      <c r="AF103" s="13">
        <f>AT!AF103+BE!AF103+BG!AF103+CY!AF103+CZ!AF103+DE!AF103+DK!AF103+EE!AF103+EL!AF103+ES!AF103+FI!AF103+FR!AF103+HR!AF103+HU!AF103+IE!AF103+IT!AF103+LT!AF103+LU!AF103+LV!AF103+MT!AF103+NL!AF103+PL!AF103+PT!AF103+RO!AF103+SE!AF103+SI!AF103+SK!AF103+IS!AF103+NO!AF103</f>
        <v>43.939292129553493</v>
      </c>
      <c r="AG103" s="13">
        <f>AT!AG103+BE!AG103+BG!AG103+CY!AG103+CZ!AG103+DE!AG103+DK!AG103+EE!AG103+EL!AG103+ES!AG103+FI!AG103+FR!AG103+HR!AG103+HU!AG103+IE!AG103+IT!AG103+LT!AG103+LU!AG103+LV!AG103+MT!AG103+NL!AG103+PL!AG103+PT!AG103+RO!AG103+SE!AG103+SI!AG103+SK!AG103+IS!AG103+NO!AG103</f>
        <v>96.040447608572208</v>
      </c>
      <c r="AH103" s="13">
        <f>AT!AH103+BE!AH103+BG!AH103+CY!AH103+CZ!AH103+DE!AH103+DK!AH103+EE!AH103+EL!AH103+ES!AH103+FI!AH103+FR!AH103+HR!AH103+HU!AH103+IE!AH103+IT!AH103+LT!AH103+LU!AH103+LV!AH103+MT!AH103+NL!AH103+PL!AH103+PT!AH103+RO!AH103+SE!AH103+SI!AH103+SK!AH103+IS!AH103+NO!AH103</f>
        <v>224.03934749579588</v>
      </c>
      <c r="AI103" s="13">
        <f>AT!AI103+BE!AI103+BG!AI103+CY!AI103+CZ!AI103+DE!AI103+DK!AI103+EE!AI103+EL!AI103+ES!AI103+FI!AI103+FR!AI103+HR!AI103+HU!AI103+IE!AI103+IT!AI103+LT!AI103+LU!AI103+LV!AI103+MT!AI103+NL!AI103+PL!AI103+PT!AI103+RO!AI103+SE!AI103+SI!AI103+SK!AI103+IS!AI103+NO!AI103</f>
        <v>56.003825126681491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 t="shared" ref="B3:K3" si="0">SUM(B4:B5)</f>
        <v>5260244.1372648757</v>
      </c>
      <c r="C3" s="9">
        <f t="shared" si="0"/>
        <v>5056483.1133986954</v>
      </c>
      <c r="D3" s="9">
        <f t="shared" si="0"/>
        <v>4958716.1214509048</v>
      </c>
      <c r="E3" s="9">
        <f t="shared" si="0"/>
        <v>4927827.7271173308</v>
      </c>
      <c r="F3" s="9">
        <f t="shared" si="0"/>
        <v>4816013.8574240534</v>
      </c>
      <c r="G3" s="9">
        <f t="shared" si="0"/>
        <v>4787796.5895559993</v>
      </c>
      <c r="H3" s="9">
        <f t="shared" si="0"/>
        <v>4835398.5013889996</v>
      </c>
      <c r="I3" s="9">
        <f t="shared" si="0"/>
        <v>5047204.9602919994</v>
      </c>
      <c r="J3" s="9">
        <f t="shared" si="0"/>
        <v>5319746.5987120001</v>
      </c>
      <c r="K3" s="9">
        <f t="shared" si="0"/>
        <v>4975524.8132209992</v>
      </c>
      <c r="L3" s="9">
        <f>SUM(L4:L5)</f>
        <v>5326857.4465439999</v>
      </c>
      <c r="M3" s="9">
        <f t="shared" ref="M3:AF3" si="1">SUM(M4:M5)</f>
        <v>5600580.8933119997</v>
      </c>
      <c r="N3" s="9">
        <f t="shared" si="1"/>
        <v>5760396.7518229997</v>
      </c>
      <c r="O3" s="9">
        <f t="shared" si="1"/>
        <v>5971481.5426449999</v>
      </c>
      <c r="P3" s="9">
        <f t="shared" si="1"/>
        <v>6310605.0556279998</v>
      </c>
      <c r="Q3" s="9">
        <f t="shared" si="1"/>
        <v>6787911.1454270007</v>
      </c>
      <c r="R3" s="9">
        <f t="shared" si="1"/>
        <v>7119228.0933020003</v>
      </c>
      <c r="S3" s="9">
        <f t="shared" si="1"/>
        <v>7369718.9251739997</v>
      </c>
      <c r="T3" s="9">
        <f t="shared" si="1"/>
        <v>7603280.8803650001</v>
      </c>
      <c r="U3" s="9">
        <f t="shared" si="1"/>
        <v>6448510.9093880001</v>
      </c>
      <c r="V3" s="9">
        <f t="shared" si="1"/>
        <v>6941831.4588850001</v>
      </c>
      <c r="W3" s="9">
        <f t="shared" si="1"/>
        <v>7483459.4286740012</v>
      </c>
      <c r="X3" s="9">
        <f t="shared" si="1"/>
        <v>7468630.6677689981</v>
      </c>
      <c r="Y3" s="9">
        <f t="shared" si="1"/>
        <v>7295288.9737370005</v>
      </c>
      <c r="Z3" s="9">
        <f t="shared" si="1"/>
        <v>7635673.2099049995</v>
      </c>
      <c r="AA3" s="9">
        <f t="shared" si="1"/>
        <v>7649226.5679219998</v>
      </c>
      <c r="AB3" s="9">
        <f t="shared" si="1"/>
        <v>7633654.4284719992</v>
      </c>
      <c r="AC3" s="9">
        <f t="shared" si="1"/>
        <v>7905660.5522179995</v>
      </c>
      <c r="AD3" s="9">
        <f t="shared" si="1"/>
        <v>8144824.0609210003</v>
      </c>
      <c r="AE3" s="9">
        <f t="shared" si="1"/>
        <v>8353483.3701410014</v>
      </c>
      <c r="AF3" s="9">
        <f t="shared" si="1"/>
        <v>7660095.215268001</v>
      </c>
      <c r="AG3" s="9">
        <f t="shared" ref="AG3:AI3" si="2">SUM(AG4:AG5)</f>
        <v>8065253.3076999998</v>
      </c>
      <c r="AH3" s="9">
        <f t="shared" si="2"/>
        <v>8009367.0214499999</v>
      </c>
      <c r="AI3" s="9">
        <f t="shared" si="2"/>
        <v>7841448.2518290011</v>
      </c>
    </row>
    <row r="4" spans="1:35" x14ac:dyDescent="0.25">
      <c r="A4" s="10" t="s">
        <v>29</v>
      </c>
      <c r="B4" s="11">
        <f>AT!B4+BE!B4+BG!B4+CY!B4+CZ!B4+DE!B4+DK!B4+EE!B4+EL!B4+ES!B4+FI!B4+FR!B4+HR!B4+HU!B4+IE!B4+IT!B4+LT!B4+LU!B4+LV!B4+MT!B4+NL!B4+PL!B4+PT!B4+RO!B4+SE!B4+SI!B4+SK!B4</f>
        <v>733107.9678960297</v>
      </c>
      <c r="C4" s="11">
        <f>AT!C4+BE!C4+BG!C4+CY!C4+CZ!C4+DE!C4+DK!C4+EE!C4+EL!C4+ES!C4+FI!C4+FR!C4+HR!C4+HU!C4+IE!C4+IT!C4+LT!C4+LU!C4+LV!C4+MT!C4+NL!C4+PL!C4+PT!C4+RO!C4+SE!C4+SI!C4+SK!C4</f>
        <v>685506.98673385731</v>
      </c>
      <c r="D4" s="11">
        <f>AT!D4+BE!D4+BG!D4+CY!D4+CZ!D4+DE!D4+DK!D4+EE!D4+EL!D4+ES!D4+FI!D4+FR!D4+HR!D4+HU!D4+IE!D4+IT!D4+LT!D4+LU!D4+LV!D4+MT!D4+NL!D4+PL!D4+PT!D4+RO!D4+SE!D4+SI!D4+SK!D4</f>
        <v>689476.39308159507</v>
      </c>
      <c r="E4" s="11">
        <f>AT!E4+BE!E4+BG!E4+CY!E4+CZ!E4+DE!E4+DK!E4+EE!E4+EL!E4+ES!E4+FI!E4+FR!E4+HR!E4+HU!E4+IE!E4+IT!E4+LT!E4+LU!E4+LV!E4+MT!E4+NL!E4+PL!E4+PT!E4+RO!E4+SE!E4+SI!E4+SK!E4</f>
        <v>679967.21805573453</v>
      </c>
      <c r="F4" s="11">
        <f>AT!F4+BE!F4+BG!F4+CY!F4+CZ!F4+DE!F4+DK!F4+EE!F4+EL!F4+ES!F4+FI!F4+FR!F4+HR!F4+HU!F4+IE!F4+IT!F4+LT!F4+LU!F4+LV!F4+MT!F4+NL!F4+PL!F4+PT!F4+RO!F4+SE!F4+SI!F4+SK!F4</f>
        <v>671046.37579485099</v>
      </c>
      <c r="G4" s="11">
        <f>AT!G4+BE!G4+BG!G4+CY!G4+CZ!G4+DE!G4+DK!G4+EE!G4+EL!G4+ES!G4+FI!G4+FR!G4+HR!G4+HU!G4+IE!G4+IT!G4+LT!G4+LU!G4+LV!G4+MT!G4+NL!G4+PL!G4+PT!G4+RO!G4+SE!G4+SI!G4+SK!G4</f>
        <v>650481.21459899994</v>
      </c>
      <c r="H4" s="11">
        <f>AT!H4+BE!H4+BG!H4+CY!H4+CZ!H4+DE!H4+DK!H4+EE!H4+EL!H4+ES!H4+FI!H4+FR!H4+HR!H4+HU!H4+IE!H4+IT!H4+LT!H4+LU!H4+LV!H4+MT!H4+NL!H4+PL!H4+PT!H4+RO!H4+SE!H4+SI!H4+SK!H4</f>
        <v>665205.69481200003</v>
      </c>
      <c r="I4" s="11">
        <f>AT!I4+BE!I4+BG!I4+CY!I4+CZ!I4+DE!I4+DK!I4+EE!I4+EL!I4+ES!I4+FI!I4+FR!I4+HR!I4+HU!I4+IE!I4+IT!I4+LT!I4+LU!I4+LV!I4+MT!I4+NL!I4+PL!I4+PT!I4+RO!I4+SE!I4+SI!I4+SK!I4</f>
        <v>672111.46695799998</v>
      </c>
      <c r="J4" s="11">
        <f>AT!J4+BE!J4+BG!J4+CY!J4+CZ!J4+DE!J4+DK!J4+EE!J4+EL!J4+ES!J4+FI!J4+FR!J4+HR!J4+HU!J4+IE!J4+IT!J4+LT!J4+LU!J4+LV!J4+MT!J4+NL!J4+PL!J4+PT!J4+RO!J4+SE!J4+SI!J4+SK!J4</f>
        <v>692434.84677399986</v>
      </c>
      <c r="K4" s="11">
        <f>AT!K4+BE!K4+BG!K4+CY!K4+CZ!K4+DE!K4+DK!K4+EE!K4+EL!K4+ES!K4+FI!K4+FR!K4+HR!K4+HU!K4+IE!K4+IT!K4+LT!K4+LU!K4+LV!K4+MT!K4+NL!K4+PL!K4+PT!K4+RO!K4+SE!K4+SI!K4+SK!K4</f>
        <v>714494.4409109999</v>
      </c>
      <c r="L4" s="11">
        <f>AT!L4+BE!L4+BG!L4+CY!L4+CZ!L4+DE!L4+DK!L4+EE!L4+EL!L4+ES!L4+FI!L4+FR!L4+HR!L4+HU!L4+IE!L4+IT!L4+LT!L4+LU!L4+LV!L4+MT!L4+NL!L4+PL!L4+PT!L4+RO!L4+SE!L4+SI!L4+SK!L4</f>
        <v>753767.24071499996</v>
      </c>
      <c r="M4" s="11">
        <f>AT!M4+BE!M4+BG!M4+CY!M4+CZ!M4+DE!M4+DK!M4+EE!M4+EL!M4+ES!M4+FI!M4+FR!M4+HR!M4+HU!M4+IE!M4+IT!M4+LT!M4+LU!M4+LV!M4+MT!M4+NL!M4+PL!M4+PT!M4+RO!M4+SE!M4+SI!M4+SK!M4</f>
        <v>780873.54106299998</v>
      </c>
      <c r="N4" s="11">
        <f>AT!N4+BE!N4+BG!N4+CY!N4+CZ!N4+DE!N4+DK!N4+EE!N4+EL!N4+ES!N4+FI!N4+FR!N4+HR!N4+HU!N4+IE!N4+IT!N4+LT!N4+LU!N4+LV!N4+MT!N4+NL!N4+PL!N4+PT!N4+RO!N4+SE!N4+SI!N4+SK!N4</f>
        <v>793361.74395400006</v>
      </c>
      <c r="O4" s="11">
        <f>AT!O4+BE!O4+BG!O4+CY!O4+CZ!O4+DE!O4+DK!O4+EE!O4+EL!O4+ES!O4+FI!O4+FR!O4+HR!O4+HU!O4+IE!O4+IT!O4+LT!O4+LU!O4+LV!O4+MT!O4+NL!O4+PL!O4+PT!O4+RO!O4+SE!O4+SI!O4+SK!O4</f>
        <v>807199.90117699991</v>
      </c>
      <c r="P4" s="11">
        <f>AT!P4+BE!P4+BG!P4+CY!P4+CZ!P4+DE!P4+DK!P4+EE!P4+EL!P4+ES!P4+FI!P4+FR!P4+HR!P4+HU!P4+IE!P4+IT!P4+LT!P4+LU!P4+LV!P4+MT!P4+NL!P4+PL!P4+PT!P4+RO!P4+SE!P4+SI!P4+SK!P4</f>
        <v>831866.44911899988</v>
      </c>
      <c r="Q4" s="11">
        <f>AT!Q4+BE!Q4+BG!Q4+CY!Q4+CZ!Q4+DE!Q4+DK!Q4+EE!Q4+EL!Q4+ES!Q4+FI!Q4+FR!Q4+HR!Q4+HU!Q4+IE!Q4+IT!Q4+LT!Q4+LU!Q4+LV!Q4+MT!Q4+NL!Q4+PL!Q4+PT!Q4+RO!Q4+SE!Q4+SI!Q4+SK!Q4</f>
        <v>834011.02166099998</v>
      </c>
      <c r="R4" s="11">
        <f>AT!R4+BE!R4+BG!R4+CY!R4+CZ!R4+DE!R4+DK!R4+EE!R4+EL!R4+ES!R4+FI!R4+FR!R4+HR!R4+HU!R4+IE!R4+IT!R4+LT!R4+LU!R4+LV!R4+MT!R4+NL!R4+PL!R4+PT!R4+RO!R4+SE!R4+SI!R4+SK!R4</f>
        <v>820751.74994500016</v>
      </c>
      <c r="S4" s="11">
        <f>AT!S4+BE!S4+BG!S4+CY!S4+CZ!S4+DE!S4+DK!S4+EE!S4+EL!S4+ES!S4+FI!S4+FR!S4+HR!S4+HU!S4+IE!S4+IT!S4+LT!S4+LU!S4+LV!S4+MT!S4+NL!S4+PL!S4+PT!S4+RO!S4+SE!S4+SI!S4+SK!S4</f>
        <v>821736.85036699986</v>
      </c>
      <c r="T4" s="11">
        <f>AT!T4+BE!T4+BG!T4+CY!T4+CZ!T4+DE!T4+DK!T4+EE!T4+EL!T4+ES!T4+FI!T4+FR!T4+HR!T4+HU!T4+IE!T4+IT!T4+LT!T4+LU!T4+LV!T4+MT!T4+NL!T4+PL!T4+PT!T4+RO!T4+SE!T4+SI!T4+SK!T4</f>
        <v>823455.9682560002</v>
      </c>
      <c r="U4" s="11">
        <f>AT!U4+BE!U4+BG!U4+CY!U4+CZ!U4+DE!U4+DK!U4+EE!U4+EL!U4+ES!U4+FI!U4+FR!U4+HR!U4+HU!U4+IE!U4+IT!U4+LT!U4+LU!U4+LV!U4+MT!U4+NL!U4+PL!U4+PT!U4+RO!U4+SE!U4+SI!U4+SK!U4</f>
        <v>749736.74779499997</v>
      </c>
      <c r="V4" s="11">
        <f>AT!V4+BE!V4+BG!V4+CY!V4+CZ!V4+DE!V4+DK!V4+EE!V4+EL!V4+ES!V4+FI!V4+FR!V4+HR!V4+HU!V4+IE!V4+IT!V4+LT!V4+LU!V4+LV!V4+MT!V4+NL!V4+PL!V4+PT!V4+RO!V4+SE!V4+SI!V4+SK!V4</f>
        <v>808661.60729200009</v>
      </c>
      <c r="W4" s="11">
        <f>AT!W4+BE!W4+BG!W4+CY!W4+CZ!W4+DE!W4+DK!W4+EE!W4+EL!W4+ES!W4+FI!W4+FR!W4+HR!W4+HU!W4+IE!W4+IT!W4+LT!W4+LU!W4+LV!W4+MT!W4+NL!W4+PL!W4+PT!W4+RO!W4+SE!W4+SI!W4+SK!W4</f>
        <v>819202.74876200012</v>
      </c>
      <c r="X4" s="11">
        <f>AT!X4+BE!X4+BG!X4+CY!X4+CZ!X4+DE!X4+DK!X4+EE!X4+EL!X4+ES!X4+FI!X4+FR!X4+HR!X4+HU!X4+IE!X4+IT!X4+LT!X4+LU!X4+LV!X4+MT!X4+NL!X4+PL!X4+PT!X4+RO!X4+SE!X4+SI!X4+SK!X4</f>
        <v>813110.6150639999</v>
      </c>
      <c r="Y4" s="11">
        <f>AT!Y4+BE!Y4+BG!Y4+CY!Y4+CZ!Y4+DE!Y4+DK!Y4+EE!Y4+EL!Y4+ES!Y4+FI!Y4+FR!Y4+HR!Y4+HU!Y4+IE!Y4+IT!Y4+LT!Y4+LU!Y4+LV!Y4+MT!Y4+NL!Y4+PL!Y4+PT!Y4+RO!Y4+SE!Y4+SI!Y4+SK!Y4</f>
        <v>831474.02015</v>
      </c>
      <c r="Z4" s="11">
        <f>AT!Z4+BE!Z4+BG!Z4+CY!Z4+CZ!Z4+DE!Z4+DK!Z4+EE!Z4+EL!Z4+ES!Z4+FI!Z4+FR!Z4+HR!Z4+HU!Z4+IE!Z4+IT!Z4+LT!Z4+LU!Z4+LV!Z4+MT!Z4+NL!Z4+PL!Z4+PT!Z4+RO!Z4+SE!Z4+SI!Z4+SK!Z4</f>
        <v>858027.52009200002</v>
      </c>
      <c r="AA4" s="11">
        <f>AT!AA4+BE!AA4+BG!AA4+CY!AA4+CZ!AA4+DE!AA4+DK!AA4+EE!AA4+EL!AA4+ES!AA4+FI!AA4+FR!AA4+HR!AA4+HU!AA4+IE!AA4+IT!AA4+LT!AA4+LU!AA4+LV!AA4+MT!AA4+NL!AA4+PL!AA4+PT!AA4+RO!AA4+SE!AA4+SI!AA4+SK!AA4</f>
        <v>852130.04980299994</v>
      </c>
      <c r="AB4" s="11">
        <f>AT!AB4+BE!AB4+BG!AB4+CY!AB4+CZ!AB4+DE!AB4+DK!AB4+EE!AB4+EL!AB4+ES!AB4+FI!AB4+FR!AB4+HR!AB4+HU!AB4+IE!AB4+IT!AB4+LT!AB4+LU!AB4+LV!AB4+MT!AB4+NL!AB4+PL!AB4+PT!AB4+RO!AB4+SE!AB4+SI!AB4+SK!AB4</f>
        <v>888604.05900300003</v>
      </c>
      <c r="AC4" s="11">
        <f>AT!AC4+BE!AC4+BG!AC4+CY!AC4+CZ!AC4+DE!AC4+DK!AC4+EE!AC4+EL!AC4+ES!AC4+FI!AC4+FR!AC4+HR!AC4+HU!AC4+IE!AC4+IT!AC4+LT!AC4+LU!AC4+LV!AC4+MT!AC4+NL!AC4+PL!AC4+PT!AC4+RO!AC4+SE!AC4+SI!AC4+SK!AC4</f>
        <v>896613.05484300025</v>
      </c>
      <c r="AD4" s="11">
        <f>AT!AD4+BE!AD4+BG!AD4+CY!AD4+CZ!AD4+DE!AD4+DK!AD4+EE!AD4+EL!AD4+ES!AD4+FI!AD4+FR!AD4+HR!AD4+HU!AD4+IE!AD4+IT!AD4+LT!AD4+LU!AD4+LV!AD4+MT!AD4+NL!AD4+PL!AD4+PT!AD4+RO!AD4+SE!AD4+SI!AD4+SK!AD4</f>
        <v>950017.30961699993</v>
      </c>
      <c r="AE4" s="11">
        <f>AT!AE4+BE!AE4+BG!AE4+CY!AE4+CZ!AE4+DE!AE4+DK!AE4+EE!AE4+EL!AE4+ES!AE4+FI!AE4+FR!AE4+HR!AE4+HU!AE4+IE!AE4+IT!AE4+LT!AE4+LU!AE4+LV!AE4+MT!AE4+NL!AE4+PL!AE4+PT!AE4+RO!AE4+SE!AE4+SI!AE4+SK!AE4</f>
        <v>954429.29965900013</v>
      </c>
      <c r="AF4" s="11">
        <f>AT!AF4+BE!AF4+BG!AF4+CY!AF4+CZ!AF4+DE!AF4+DK!AF4+EE!AF4+EL!AF4+ES!AF4+FI!AF4+FR!AF4+HR!AF4+HU!AF4+IE!AF4+IT!AF4+LT!AF4+LU!AF4+LV!AF4+MT!AF4+NL!AF4+PL!AF4+PT!AF4+RO!AF4+SE!AF4+SI!AF4+SK!AF4</f>
        <v>901290.30020499974</v>
      </c>
      <c r="AG4" s="11">
        <f>AT!AG4+BE!AG4+BG!AG4+CY!AG4+CZ!AG4+DE!AG4+DK!AG4+EE!AG4+EL!AG4+ES!AG4+FI!AG4+FR!AG4+HR!AG4+HU!AG4+IE!AG4+IT!AG4+LT!AG4+LU!AG4+LV!AG4+MT!AG4+NL!AG4+PL!AG4+PT!AG4+RO!AG4+SE!AG4+SI!AG4+SK!AG4</f>
        <v>932441.29737000004</v>
      </c>
      <c r="AH4" s="11">
        <f>AT!AH4+BE!AH4+BG!AH4+CY!AH4+CZ!AH4+DE!AH4+DK!AH4+EE!AH4+EL!AH4+ES!AH4+FI!AH4+FR!AH4+HR!AH4+HU!AH4+IE!AH4+IT!AH4+LT!AH4+LU!AH4+LV!AH4+MT!AH4+NL!AH4+PL!AH4+PT!AH4+RO!AH4+SE!AH4+SI!AH4+SK!AH4</f>
        <v>957075.28211800009</v>
      </c>
      <c r="AI4" s="11">
        <f>AT!AI4+BE!AI4+BG!AI4+CY!AI4+CZ!AI4+DE!AI4+DK!AI4+EE!AI4+EL!AI4+ES!AI4+FI!AI4+FR!AI4+HR!AI4+HU!AI4+IE!AI4+IT!AI4+LT!AI4+LU!AI4+LV!AI4+MT!AI4+NL!AI4+PL!AI4+PT!AI4+RO!AI4+SE!AI4+SI!AI4+SK!AI4</f>
        <v>1009046.4358910002</v>
      </c>
    </row>
    <row r="5" spans="1:35" x14ac:dyDescent="0.25">
      <c r="A5" s="12" t="s">
        <v>30</v>
      </c>
      <c r="B5" s="13">
        <f>AT!B5+BE!B5+BG!B5+CY!B5+CZ!B5+DE!B5+DK!B5+EE!B5+EL!B5+ES!B5+FI!B5+FR!B5+HR!B5+HU!B5+IE!B5+IT!B5+LT!B5+LU!B5+LV!B5+MT!B5+NL!B5+PL!B5+PT!B5+RO!B5+SE!B5+SI!B5+SK!B5</f>
        <v>4527136.1693688463</v>
      </c>
      <c r="C5" s="13">
        <f>AT!C5+BE!C5+BG!C5+CY!C5+CZ!C5+DE!C5+DK!C5+EE!C5+EL!C5+ES!C5+FI!C5+FR!C5+HR!C5+HU!C5+IE!C5+IT!C5+LT!C5+LU!C5+LV!C5+MT!C5+NL!C5+PL!C5+PT!C5+RO!C5+SE!C5+SI!C5+SK!C5</f>
        <v>4370976.1266648378</v>
      </c>
      <c r="D5" s="13">
        <f>AT!D5+BE!D5+BG!D5+CY!D5+CZ!D5+DE!D5+DK!D5+EE!D5+EL!D5+ES!D5+FI!D5+FR!D5+HR!D5+HU!D5+IE!D5+IT!D5+LT!D5+LU!D5+LV!D5+MT!D5+NL!D5+PL!D5+PT!D5+RO!D5+SE!D5+SI!D5+SK!D5</f>
        <v>4269239.7283693096</v>
      </c>
      <c r="E5" s="13">
        <f>AT!E5+BE!E5+BG!E5+CY!E5+CZ!E5+DE!E5+DK!E5+EE!E5+EL!E5+ES!E5+FI!E5+FR!E5+HR!E5+HU!E5+IE!E5+IT!E5+LT!E5+LU!E5+LV!E5+MT!E5+NL!E5+PL!E5+PT!E5+RO!E5+SE!E5+SI!E5+SK!E5</f>
        <v>4247860.5090615964</v>
      </c>
      <c r="F5" s="13">
        <f>AT!F5+BE!F5+BG!F5+CY!F5+CZ!F5+DE!F5+DK!F5+EE!F5+EL!F5+ES!F5+FI!F5+FR!F5+HR!F5+HU!F5+IE!F5+IT!F5+LT!F5+LU!F5+LV!F5+MT!F5+NL!F5+PL!F5+PT!F5+RO!F5+SE!F5+SI!F5+SK!F5</f>
        <v>4144967.4816292026</v>
      </c>
      <c r="G5" s="13">
        <f>AT!G5+BE!G5+BG!G5+CY!G5+CZ!G5+DE!G5+DK!G5+EE!G5+EL!G5+ES!G5+FI!G5+FR!G5+HR!G5+HU!G5+IE!G5+IT!G5+LT!G5+LU!G5+LV!G5+MT!G5+NL!G5+PL!G5+PT!G5+RO!G5+SE!G5+SI!G5+SK!G5</f>
        <v>4137315.3749569994</v>
      </c>
      <c r="H5" s="13">
        <f>AT!H5+BE!H5+BG!H5+CY!H5+CZ!H5+DE!H5+DK!H5+EE!H5+EL!H5+ES!H5+FI!H5+FR!H5+HR!H5+HU!H5+IE!H5+IT!H5+LT!H5+LU!H5+LV!H5+MT!H5+NL!H5+PL!H5+PT!H5+RO!H5+SE!H5+SI!H5+SK!H5</f>
        <v>4170192.8065769998</v>
      </c>
      <c r="I5" s="13">
        <f>AT!I5+BE!I5+BG!I5+CY!I5+CZ!I5+DE!I5+DK!I5+EE!I5+EL!I5+ES!I5+FI!I5+FR!I5+HR!I5+HU!I5+IE!I5+IT!I5+LT!I5+LU!I5+LV!I5+MT!I5+NL!I5+PL!I5+PT!I5+RO!I5+SE!I5+SI!I5+SK!I5</f>
        <v>4375093.4933339991</v>
      </c>
      <c r="J5" s="13">
        <f>AT!J5+BE!J5+BG!J5+CY!J5+CZ!J5+DE!J5+DK!J5+EE!J5+EL!J5+ES!J5+FI!J5+FR!J5+HR!J5+HU!J5+IE!J5+IT!J5+LT!J5+LU!J5+LV!J5+MT!J5+NL!J5+PL!J5+PT!J5+RO!J5+SE!J5+SI!J5+SK!J5</f>
        <v>4627311.7519380003</v>
      </c>
      <c r="K5" s="13">
        <f>AT!K5+BE!K5+BG!K5+CY!K5+CZ!K5+DE!K5+DK!K5+EE!K5+EL!K5+ES!K5+FI!K5+FR!K5+HR!K5+HU!K5+IE!K5+IT!K5+LT!K5+LU!K5+LV!K5+MT!K5+NL!K5+PL!K5+PT!K5+RO!K5+SE!K5+SI!K5+SK!K5</f>
        <v>4261030.3723099995</v>
      </c>
      <c r="L5" s="13">
        <f>AT!L5+BE!L5+BG!L5+CY!L5+CZ!L5+DE!L5+DK!L5+EE!L5+EL!L5+ES!L5+FI!L5+FR!L5+HR!L5+HU!L5+IE!L5+IT!L5+LT!L5+LU!L5+LV!L5+MT!L5+NL!L5+PL!L5+PT!L5+RO!L5+SE!L5+SI!L5+SK!L5</f>
        <v>4573090.2058290001</v>
      </c>
      <c r="M5" s="13">
        <f>AT!M5+BE!M5+BG!M5+CY!M5+CZ!M5+DE!M5+DK!M5+EE!M5+EL!M5+ES!M5+FI!M5+FR!M5+HR!M5+HU!M5+IE!M5+IT!M5+LT!M5+LU!M5+LV!M5+MT!M5+NL!M5+PL!M5+PT!M5+RO!M5+SE!M5+SI!M5+SK!M5</f>
        <v>4819707.3522489993</v>
      </c>
      <c r="N5" s="13">
        <f>AT!N5+BE!N5+BG!N5+CY!N5+CZ!N5+DE!N5+DK!N5+EE!N5+EL!N5+ES!N5+FI!N5+FR!N5+HR!N5+HU!N5+IE!N5+IT!N5+LT!N5+LU!N5+LV!N5+MT!N5+NL!N5+PL!N5+PT!N5+RO!N5+SE!N5+SI!N5+SK!N5</f>
        <v>4967035.0078689996</v>
      </c>
      <c r="O5" s="13">
        <f>AT!O5+BE!O5+BG!O5+CY!O5+CZ!O5+DE!O5+DK!O5+EE!O5+EL!O5+ES!O5+FI!O5+FR!O5+HR!O5+HU!O5+IE!O5+IT!O5+LT!O5+LU!O5+LV!O5+MT!O5+NL!O5+PL!O5+PT!O5+RO!O5+SE!O5+SI!O5+SK!O5</f>
        <v>5164281.6414679997</v>
      </c>
      <c r="P5" s="13">
        <f>AT!P5+BE!P5+BG!P5+CY!P5+CZ!P5+DE!P5+DK!P5+EE!P5+EL!P5+ES!P5+FI!P5+FR!P5+HR!P5+HU!P5+IE!P5+IT!P5+LT!P5+LU!P5+LV!P5+MT!P5+NL!P5+PL!P5+PT!P5+RO!P5+SE!P5+SI!P5+SK!P5</f>
        <v>5478738.6065090001</v>
      </c>
      <c r="Q5" s="13">
        <f>AT!Q5+BE!Q5+BG!Q5+CY!Q5+CZ!Q5+DE!Q5+DK!Q5+EE!Q5+EL!Q5+ES!Q5+FI!Q5+FR!Q5+HR!Q5+HU!Q5+IE!Q5+IT!Q5+LT!Q5+LU!Q5+LV!Q5+MT!Q5+NL!Q5+PL!Q5+PT!Q5+RO!Q5+SE!Q5+SI!Q5+SK!Q5</f>
        <v>5953900.1237660004</v>
      </c>
      <c r="R5" s="13">
        <f>AT!R5+BE!R5+BG!R5+CY!R5+CZ!R5+DE!R5+DK!R5+EE!R5+EL!R5+ES!R5+FI!R5+FR!R5+HR!R5+HU!R5+IE!R5+IT!R5+LT!R5+LU!R5+LV!R5+MT!R5+NL!R5+PL!R5+PT!R5+RO!R5+SE!R5+SI!R5+SK!R5</f>
        <v>6298476.3433570005</v>
      </c>
      <c r="S5" s="13">
        <f>AT!S5+BE!S5+BG!S5+CY!S5+CZ!S5+DE!S5+DK!S5+EE!S5+EL!S5+ES!S5+FI!S5+FR!S5+HR!S5+HU!S5+IE!S5+IT!S5+LT!S5+LU!S5+LV!S5+MT!S5+NL!S5+PL!S5+PT!S5+RO!S5+SE!S5+SI!S5+SK!S5</f>
        <v>6547982.0748070003</v>
      </c>
      <c r="T5" s="13">
        <f>AT!T5+BE!T5+BG!T5+CY!T5+CZ!T5+DE!T5+DK!T5+EE!T5+EL!T5+ES!T5+FI!T5+FR!T5+HR!T5+HU!T5+IE!T5+IT!T5+LT!T5+LU!T5+LV!T5+MT!T5+NL!T5+PL!T5+PT!T5+RO!T5+SE!T5+SI!T5+SK!T5</f>
        <v>6779824.9121089997</v>
      </c>
      <c r="U5" s="13">
        <f>AT!U5+BE!U5+BG!U5+CY!U5+CZ!U5+DE!U5+DK!U5+EE!U5+EL!U5+ES!U5+FI!U5+FR!U5+HR!U5+HU!U5+IE!U5+IT!U5+LT!U5+LU!U5+LV!U5+MT!U5+NL!U5+PL!U5+PT!U5+RO!U5+SE!U5+SI!U5+SK!U5</f>
        <v>5698774.1615930004</v>
      </c>
      <c r="V5" s="13">
        <f>AT!V5+BE!V5+BG!V5+CY!V5+CZ!V5+DE!V5+DK!V5+EE!V5+EL!V5+ES!V5+FI!V5+FR!V5+HR!V5+HU!V5+IE!V5+IT!V5+LT!V5+LU!V5+LV!V5+MT!V5+NL!V5+PL!V5+PT!V5+RO!V5+SE!V5+SI!V5+SK!V5</f>
        <v>6133169.8515929999</v>
      </c>
      <c r="W5" s="13">
        <f>AT!W5+BE!W5+BG!W5+CY!W5+CZ!W5+DE!W5+DK!W5+EE!W5+EL!W5+ES!W5+FI!W5+FR!W5+HR!W5+HU!W5+IE!W5+IT!W5+LT!W5+LU!W5+LV!W5+MT!W5+NL!W5+PL!W5+PT!W5+RO!W5+SE!W5+SI!W5+SK!W5</f>
        <v>6664256.6799120009</v>
      </c>
      <c r="X5" s="13">
        <f>AT!X5+BE!X5+BG!X5+CY!X5+CZ!X5+DE!X5+DK!X5+EE!X5+EL!X5+ES!X5+FI!X5+FR!X5+HR!X5+HU!X5+IE!X5+IT!X5+LT!X5+LU!X5+LV!X5+MT!X5+NL!X5+PL!X5+PT!X5+RO!X5+SE!X5+SI!X5+SK!X5</f>
        <v>6655520.0527049983</v>
      </c>
      <c r="Y5" s="13">
        <f>AT!Y5+BE!Y5+BG!Y5+CY!Y5+CZ!Y5+DE!Y5+DK!Y5+EE!Y5+EL!Y5+ES!Y5+FI!Y5+FR!Y5+HR!Y5+HU!Y5+IE!Y5+IT!Y5+LT!Y5+LU!Y5+LV!Y5+MT!Y5+NL!Y5+PL!Y5+PT!Y5+RO!Y5+SE!Y5+SI!Y5+SK!Y5</f>
        <v>6463814.9535870003</v>
      </c>
      <c r="Z5" s="13">
        <f>AT!Z5+BE!Z5+BG!Z5+CY!Z5+CZ!Z5+DE!Z5+DK!Z5+EE!Z5+EL!Z5+ES!Z5+FI!Z5+FR!Z5+HR!Z5+HU!Z5+IE!Z5+IT!Z5+LT!Z5+LU!Z5+LV!Z5+MT!Z5+NL!Z5+PL!Z5+PT!Z5+RO!Z5+SE!Z5+SI!Z5+SK!Z5</f>
        <v>6777645.6898129992</v>
      </c>
      <c r="AA5" s="13">
        <f>AT!AA5+BE!AA5+BG!AA5+CY!AA5+CZ!AA5+DE!AA5+DK!AA5+EE!AA5+EL!AA5+ES!AA5+FI!AA5+FR!AA5+HR!AA5+HU!AA5+IE!AA5+IT!AA5+LT!AA5+LU!AA5+LV!AA5+MT!AA5+NL!AA5+PL!AA5+PT!AA5+RO!AA5+SE!AA5+SI!AA5+SK!AA5</f>
        <v>6797096.5181189999</v>
      </c>
      <c r="AB5" s="13">
        <f>AT!AB5+BE!AB5+BG!AB5+CY!AB5+CZ!AB5+DE!AB5+DK!AB5+EE!AB5+EL!AB5+ES!AB5+FI!AB5+FR!AB5+HR!AB5+HU!AB5+IE!AB5+IT!AB5+LT!AB5+LU!AB5+LV!AB5+MT!AB5+NL!AB5+PL!AB5+PT!AB5+RO!AB5+SE!AB5+SI!AB5+SK!AB5</f>
        <v>6745050.3694689991</v>
      </c>
      <c r="AC5" s="13">
        <f>AT!AC5+BE!AC5+BG!AC5+CY!AC5+CZ!AC5+DE!AC5+DK!AC5+EE!AC5+EL!AC5+ES!AC5+FI!AC5+FR!AC5+HR!AC5+HU!AC5+IE!AC5+IT!AC5+LT!AC5+LU!AC5+LV!AC5+MT!AC5+NL!AC5+PL!AC5+PT!AC5+RO!AC5+SE!AC5+SI!AC5+SK!AC5</f>
        <v>7009047.4973749993</v>
      </c>
      <c r="AD5" s="13">
        <f>AT!AD5+BE!AD5+BG!AD5+CY!AD5+CZ!AD5+DE!AD5+DK!AD5+EE!AD5+EL!AD5+ES!AD5+FI!AD5+FR!AD5+HR!AD5+HU!AD5+IE!AD5+IT!AD5+LT!AD5+LU!AD5+LV!AD5+MT!AD5+NL!AD5+PL!AD5+PT!AD5+RO!AD5+SE!AD5+SI!AD5+SK!AD5</f>
        <v>7194806.7513040006</v>
      </c>
      <c r="AE5" s="13">
        <f>AT!AE5+BE!AE5+BG!AE5+CY!AE5+CZ!AE5+DE!AE5+DK!AE5+EE!AE5+EL!AE5+ES!AE5+FI!AE5+FR!AE5+HR!AE5+HU!AE5+IE!AE5+IT!AE5+LT!AE5+LU!AE5+LV!AE5+MT!AE5+NL!AE5+PL!AE5+PT!AE5+RO!AE5+SE!AE5+SI!AE5+SK!AE5</f>
        <v>7399054.0704820016</v>
      </c>
      <c r="AF5" s="13">
        <f>AT!AF5+BE!AF5+BG!AF5+CY!AF5+CZ!AF5+DE!AF5+DK!AF5+EE!AF5+EL!AF5+ES!AF5+FI!AF5+FR!AF5+HR!AF5+HU!AF5+IE!AF5+IT!AF5+LT!AF5+LU!AF5+LV!AF5+MT!AF5+NL!AF5+PL!AF5+PT!AF5+RO!AF5+SE!AF5+SI!AF5+SK!AF5</f>
        <v>6758804.9150630012</v>
      </c>
      <c r="AG5" s="13">
        <f>AT!AG5+BE!AG5+BG!AG5+CY!AG5+CZ!AG5+DE!AG5+DK!AG5+EE!AG5+EL!AG5+ES!AG5+FI!AG5+FR!AG5+HR!AG5+HU!AG5+IE!AG5+IT!AG5+LT!AG5+LU!AG5+LV!AG5+MT!AG5+NL!AG5+PL!AG5+PT!AG5+RO!AG5+SE!AG5+SI!AG5+SK!AG5</f>
        <v>7132812.01033</v>
      </c>
      <c r="AH5" s="13">
        <f>AT!AH5+BE!AH5+BG!AH5+CY!AH5+CZ!AH5+DE!AH5+DK!AH5+EE!AH5+EL!AH5+ES!AH5+FI!AH5+FR!AH5+HR!AH5+HU!AH5+IE!AH5+IT!AH5+LT!AH5+LU!AH5+LV!AH5+MT!AH5+NL!AH5+PL!AH5+PT!AH5+RO!AH5+SE!AH5+SI!AH5+SK!AH5</f>
        <v>7052291.7393319998</v>
      </c>
      <c r="AI5" s="13">
        <f>AT!AI5+BE!AI5+BG!AI5+CY!AI5+CZ!AI5+DE!AI5+DK!AI5+EE!AI5+EL!AI5+ES!AI5+FI!AI5+FR!AI5+HR!AI5+HU!AI5+IE!AI5+IT!AI5+LT!AI5+LU!AI5+LV!AI5+MT!AI5+NL!AI5+PL!AI5+PT!AI5+RO!AI5+SE!AI5+SI!AI5+SK!AI5</f>
        <v>6832401.8159380006</v>
      </c>
    </row>
    <row r="6" spans="1:35" x14ac:dyDescent="0.25">
      <c r="A6" s="14" t="s">
        <v>21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x14ac:dyDescent="0.25">
      <c r="A8" s="8" t="s">
        <v>10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:AI8" si="5">IF(AG3=0,0,AG3/AG$3)</f>
        <v>1</v>
      </c>
      <c r="AH8" s="15">
        <f t="shared" si="5"/>
        <v>1</v>
      </c>
      <c r="AI8" s="15">
        <f t="shared" si="5"/>
        <v>1</v>
      </c>
    </row>
    <row r="9" spans="1:35" x14ac:dyDescent="0.25">
      <c r="A9" s="10" t="s">
        <v>29</v>
      </c>
      <c r="B9" s="16">
        <f t="shared" ref="B9:K9" si="6">IF(B4=0,0,B4/B$3)</f>
        <v>0.13936766978218953</v>
      </c>
      <c r="C9" s="16">
        <f t="shared" si="6"/>
        <v>0.13556991516838993</v>
      </c>
      <c r="D9" s="16">
        <f t="shared" si="6"/>
        <v>0.13904332819114001</v>
      </c>
      <c r="E9" s="16">
        <f t="shared" si="6"/>
        <v>0.13798518448888639</v>
      </c>
      <c r="F9" s="16">
        <f t="shared" si="6"/>
        <v>0.13933647112755077</v>
      </c>
      <c r="G9" s="16">
        <f t="shared" si="6"/>
        <v>0.13586233300260631</v>
      </c>
      <c r="H9" s="16">
        <f t="shared" si="6"/>
        <v>0.13756998407078866</v>
      </c>
      <c r="I9" s="16">
        <f t="shared" si="6"/>
        <v>0.13316508290147105</v>
      </c>
      <c r="J9" s="16">
        <f t="shared" si="6"/>
        <v>0.13016312599206323</v>
      </c>
      <c r="K9" s="16">
        <f t="shared" si="6"/>
        <v>0.14360182447737779</v>
      </c>
      <c r="L9" s="16">
        <f>IF(L4=0,0,L4/L$3)</f>
        <v>0.14150317486044889</v>
      </c>
      <c r="M9" s="16">
        <f t="shared" ref="M9:AF9" si="7">IF(M4=0,0,M4/M$3)</f>
        <v>0.13942724084130084</v>
      </c>
      <c r="N9" s="16">
        <f t="shared" si="7"/>
        <v>0.13772692717787605</v>
      </c>
      <c r="O9" s="16">
        <f t="shared" si="7"/>
        <v>0.13517581782886326</v>
      </c>
      <c r="P9" s="16">
        <f t="shared" si="7"/>
        <v>0.1318203946826168</v>
      </c>
      <c r="Q9" s="16">
        <f t="shared" si="7"/>
        <v>0.12286710945279111</v>
      </c>
      <c r="R9" s="16">
        <f t="shared" si="7"/>
        <v>0.115286620851099</v>
      </c>
      <c r="S9" s="16">
        <f t="shared" si="7"/>
        <v>0.1115017897846896</v>
      </c>
      <c r="T9" s="16">
        <f t="shared" si="7"/>
        <v>0.10830271578977491</v>
      </c>
      <c r="U9" s="16">
        <f t="shared" si="7"/>
        <v>0.1162650972185692</v>
      </c>
      <c r="V9" s="16">
        <f t="shared" si="7"/>
        <v>0.11649110354832609</v>
      </c>
      <c r="W9" s="16">
        <f t="shared" si="7"/>
        <v>0.10946845594206089</v>
      </c>
      <c r="X9" s="16">
        <f t="shared" si="7"/>
        <v>0.10887010634666841</v>
      </c>
      <c r="Y9" s="16">
        <f t="shared" si="7"/>
        <v>0.11397410344446969</v>
      </c>
      <c r="Z9" s="16">
        <f t="shared" si="7"/>
        <v>0.11237090646820326</v>
      </c>
      <c r="AA9" s="16">
        <f t="shared" si="7"/>
        <v>0.11140081186462893</v>
      </c>
      <c r="AB9" s="16">
        <f t="shared" si="7"/>
        <v>0.11640611548889156</v>
      </c>
      <c r="AC9" s="16">
        <f t="shared" si="7"/>
        <v>0.11341405932126038</v>
      </c>
      <c r="AD9" s="16">
        <f t="shared" si="7"/>
        <v>0.11664061771146152</v>
      </c>
      <c r="AE9" s="16">
        <f t="shared" si="7"/>
        <v>0.1142552462689454</v>
      </c>
      <c r="AF9" s="16">
        <f t="shared" si="7"/>
        <v>0.1176604565447907</v>
      </c>
      <c r="AG9" s="16">
        <f t="shared" ref="AG9:AI9" si="8">IF(AG4=0,0,AG4/AG$3)</f>
        <v>0.11561215274910046</v>
      </c>
      <c r="AH9" s="16">
        <f t="shared" si="8"/>
        <v>0.11949449682538497</v>
      </c>
      <c r="AI9" s="16">
        <f t="shared" si="8"/>
        <v>0.1286811317865475</v>
      </c>
    </row>
    <row r="10" spans="1:35" x14ac:dyDescent="0.25">
      <c r="A10" s="12" t="s">
        <v>30</v>
      </c>
      <c r="B10" s="17">
        <f t="shared" ref="B10:K10" si="9">IF(B5=0,0,B5/B$3)</f>
        <v>0.86063233021781049</v>
      </c>
      <c r="C10" s="17">
        <f t="shared" si="9"/>
        <v>0.86443008483160999</v>
      </c>
      <c r="D10" s="17">
        <f t="shared" si="9"/>
        <v>0.86095667180885993</v>
      </c>
      <c r="E10" s="17">
        <f t="shared" si="9"/>
        <v>0.8620148155111137</v>
      </c>
      <c r="F10" s="17">
        <f t="shared" si="9"/>
        <v>0.86066352887244923</v>
      </c>
      <c r="G10" s="17">
        <f t="shared" si="9"/>
        <v>0.86413766699739369</v>
      </c>
      <c r="H10" s="17">
        <f t="shared" si="9"/>
        <v>0.86243001592921142</v>
      </c>
      <c r="I10" s="17">
        <f t="shared" si="9"/>
        <v>0.86683491709852889</v>
      </c>
      <c r="J10" s="17">
        <f t="shared" si="9"/>
        <v>0.86983687400793674</v>
      </c>
      <c r="K10" s="17">
        <f t="shared" si="9"/>
        <v>0.85639817552262221</v>
      </c>
      <c r="L10" s="17">
        <f>IF(L5=0,0,L5/L$3)</f>
        <v>0.85849682513955117</v>
      </c>
      <c r="M10" s="17">
        <f t="shared" ref="M10:AF10" si="10">IF(M5=0,0,M5/M$3)</f>
        <v>0.86057275915869913</v>
      </c>
      <c r="N10" s="17">
        <f t="shared" si="10"/>
        <v>0.86227307282212395</v>
      </c>
      <c r="O10" s="17">
        <f t="shared" si="10"/>
        <v>0.86482418217113666</v>
      </c>
      <c r="P10" s="17">
        <f t="shared" si="10"/>
        <v>0.86817960531738325</v>
      </c>
      <c r="Q10" s="17">
        <f t="shared" si="10"/>
        <v>0.87713289054720889</v>
      </c>
      <c r="R10" s="17">
        <f t="shared" si="10"/>
        <v>0.88471337914890102</v>
      </c>
      <c r="S10" s="17">
        <f t="shared" si="10"/>
        <v>0.8884982102153105</v>
      </c>
      <c r="T10" s="17">
        <f t="shared" si="10"/>
        <v>0.89169728421022509</v>
      </c>
      <c r="U10" s="17">
        <f t="shared" si="10"/>
        <v>0.88373490278143085</v>
      </c>
      <c r="V10" s="17">
        <f t="shared" si="10"/>
        <v>0.88350889645167385</v>
      </c>
      <c r="W10" s="17">
        <f t="shared" si="10"/>
        <v>0.89053154405793911</v>
      </c>
      <c r="X10" s="17">
        <f t="shared" si="10"/>
        <v>0.89112989365333162</v>
      </c>
      <c r="Y10" s="17">
        <f t="shared" si="10"/>
        <v>0.88602589655553032</v>
      </c>
      <c r="Z10" s="17">
        <f t="shared" si="10"/>
        <v>0.88762909353179675</v>
      </c>
      <c r="AA10" s="17">
        <f t="shared" si="10"/>
        <v>0.88859918813537109</v>
      </c>
      <c r="AB10" s="17">
        <f t="shared" si="10"/>
        <v>0.88359388451110843</v>
      </c>
      <c r="AC10" s="17">
        <f t="shared" si="10"/>
        <v>0.88658594067873964</v>
      </c>
      <c r="AD10" s="17">
        <f t="shared" si="10"/>
        <v>0.8833593822885385</v>
      </c>
      <c r="AE10" s="17">
        <f t="shared" si="10"/>
        <v>0.88574475373105466</v>
      </c>
      <c r="AF10" s="17">
        <f t="shared" si="10"/>
        <v>0.88233954345520926</v>
      </c>
      <c r="AG10" s="17">
        <f t="shared" ref="AG10:AI10" si="11">IF(AG5=0,0,AG5/AG$3)</f>
        <v>0.88438784725089958</v>
      </c>
      <c r="AH10" s="17">
        <f t="shared" si="11"/>
        <v>0.88050550317461507</v>
      </c>
      <c r="AI10" s="17">
        <f t="shared" si="11"/>
        <v>0.8713188682134525</v>
      </c>
    </row>
    <row r="11" spans="1:35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x14ac:dyDescent="0.25">
      <c r="A12" s="8" t="s">
        <v>12</v>
      </c>
      <c r="B12" s="18">
        <f t="shared" ref="B12:K12" si="12">SUM(B13:B14)</f>
        <v>342.67916300000002</v>
      </c>
      <c r="C12" s="18">
        <f t="shared" si="12"/>
        <v>316.94217099999997</v>
      </c>
      <c r="D12" s="18">
        <f t="shared" si="12"/>
        <v>314.34312</v>
      </c>
      <c r="E12" s="18">
        <f t="shared" si="12"/>
        <v>314.65794200000005</v>
      </c>
      <c r="F12" s="18">
        <f t="shared" si="12"/>
        <v>313.43495299999995</v>
      </c>
      <c r="G12" s="18">
        <f t="shared" si="12"/>
        <v>308.94676800000002</v>
      </c>
      <c r="H12" s="18">
        <f t="shared" si="12"/>
        <v>309.583077</v>
      </c>
      <c r="I12" s="18">
        <f t="shared" si="12"/>
        <v>315.095865</v>
      </c>
      <c r="J12" s="18">
        <f t="shared" si="12"/>
        <v>328.825108</v>
      </c>
      <c r="K12" s="18">
        <f t="shared" si="12"/>
        <v>319.01765999999998</v>
      </c>
      <c r="L12" s="18">
        <f>SUM(L13:L14)</f>
        <v>340.43842999999993</v>
      </c>
      <c r="M12" s="18">
        <f t="shared" ref="M12:AF12" si="13">SUM(M13:M14)</f>
        <v>341.53113499999995</v>
      </c>
      <c r="N12" s="18">
        <f t="shared" si="13"/>
        <v>332.63285399999995</v>
      </c>
      <c r="O12" s="18">
        <f t="shared" si="13"/>
        <v>347.82353500000005</v>
      </c>
      <c r="P12" s="18">
        <f t="shared" si="13"/>
        <v>354.039984</v>
      </c>
      <c r="Q12" s="18">
        <f t="shared" si="13"/>
        <v>368.55838899999992</v>
      </c>
      <c r="R12" s="18">
        <f t="shared" si="13"/>
        <v>365.65804600000001</v>
      </c>
      <c r="S12" s="18">
        <f t="shared" si="13"/>
        <v>368.87157000000002</v>
      </c>
      <c r="T12" s="18">
        <f t="shared" si="13"/>
        <v>362.129301</v>
      </c>
      <c r="U12" s="18">
        <f t="shared" si="13"/>
        <v>323.035214</v>
      </c>
      <c r="V12" s="18">
        <f t="shared" si="13"/>
        <v>325.48560600000008</v>
      </c>
      <c r="W12" s="18">
        <f t="shared" si="13"/>
        <v>342.73917900000004</v>
      </c>
      <c r="X12" s="18">
        <f t="shared" si="13"/>
        <v>331.36469</v>
      </c>
      <c r="Y12" s="18">
        <f t="shared" si="13"/>
        <v>325.478117</v>
      </c>
      <c r="Z12" s="18">
        <f t="shared" si="13"/>
        <v>335.53163799999999</v>
      </c>
      <c r="AA12" s="18">
        <f t="shared" si="13"/>
        <v>313.00646000000006</v>
      </c>
      <c r="AB12" s="18">
        <f t="shared" si="13"/>
        <v>311.63488800000005</v>
      </c>
      <c r="AC12" s="18">
        <f t="shared" si="13"/>
        <v>314.04290700000001</v>
      </c>
      <c r="AD12" s="18">
        <f t="shared" si="13"/>
        <v>331.30960099999999</v>
      </c>
      <c r="AE12" s="18">
        <f t="shared" si="13"/>
        <v>340.59178999999995</v>
      </c>
      <c r="AF12" s="18">
        <f t="shared" si="13"/>
        <v>305.35033799999997</v>
      </c>
      <c r="AG12" s="18">
        <f t="shared" ref="AG12:AI12" si="14">SUM(AG13:AG14)</f>
        <v>317.32553200000001</v>
      </c>
      <c r="AH12" s="18">
        <f t="shared" si="14"/>
        <v>338.72185200000001</v>
      </c>
      <c r="AI12" s="18">
        <f t="shared" si="14"/>
        <v>327.501037</v>
      </c>
    </row>
    <row r="13" spans="1:35" x14ac:dyDescent="0.25">
      <c r="A13" s="10" t="s">
        <v>29</v>
      </c>
      <c r="B13" s="19">
        <f>AT!B13+BE!B13+BG!B13+CY!B13+CZ!B13+DE!B13+DK!B13+EE!B13+EL!B13+ES!B13+FI!B13+FR!B13+HR!B13+HU!B13+IE!B13+IT!B13+LT!B13+LU!B13+LV!B13+MT!B13+NL!B13+PL!B13+PT!B13+RO!B13+SE!B13+SI!B13+SK!B13</f>
        <v>142.34758799999997</v>
      </c>
      <c r="C13" s="19">
        <f>AT!C13+BE!C13+BG!C13+CY!C13+CZ!C13+DE!C13+DK!C13+EE!C13+EL!C13+ES!C13+FI!C13+FR!C13+HR!C13+HU!C13+IE!C13+IT!C13+LT!C13+LU!C13+LV!C13+MT!C13+NL!C13+PL!C13+PT!C13+RO!C13+SE!C13+SI!C13+SK!C13</f>
        <v>129.299353</v>
      </c>
      <c r="D13" s="19">
        <f>AT!D13+BE!D13+BG!D13+CY!D13+CZ!D13+DE!D13+DK!D13+EE!D13+EL!D13+ES!D13+FI!D13+FR!D13+HR!D13+HU!D13+IE!D13+IT!D13+LT!D13+LU!D13+LV!D13+MT!D13+NL!D13+PL!D13+PT!D13+RO!D13+SE!D13+SI!D13+SK!D13</f>
        <v>130.26693399999999</v>
      </c>
      <c r="E13" s="19">
        <f>AT!E13+BE!E13+BG!E13+CY!E13+CZ!E13+DE!E13+DK!E13+EE!E13+EL!E13+ES!E13+FI!E13+FR!E13+HR!E13+HU!E13+IE!E13+IT!E13+LT!E13+LU!E13+LV!E13+MT!E13+NL!E13+PL!E13+PT!E13+RO!E13+SE!E13+SI!E13+SK!E13</f>
        <v>130.07530400000002</v>
      </c>
      <c r="F13" s="19">
        <f>AT!F13+BE!F13+BG!F13+CY!F13+CZ!F13+DE!F13+DK!F13+EE!F13+EL!F13+ES!F13+FI!F13+FR!F13+HR!F13+HU!F13+IE!F13+IT!F13+LT!F13+LU!F13+LV!F13+MT!F13+NL!F13+PL!F13+PT!F13+RO!F13+SE!F13+SI!F13+SK!F13</f>
        <v>130.66430899999997</v>
      </c>
      <c r="G13" s="19">
        <f>AT!G13+BE!G13+BG!G13+CY!G13+CZ!G13+DE!G13+DK!G13+EE!G13+EL!G13+ES!G13+FI!G13+FR!G13+HR!G13+HU!G13+IE!G13+IT!G13+LT!G13+LU!G13+LV!G13+MT!G13+NL!G13+PL!G13+PT!G13+RO!G13+SE!G13+SI!G13+SK!G13</f>
        <v>127.37116300000001</v>
      </c>
      <c r="H13" s="19">
        <f>AT!H13+BE!H13+BG!H13+CY!H13+CZ!H13+DE!H13+DK!H13+EE!H13+EL!H13+ES!H13+FI!H13+FR!H13+HR!H13+HU!H13+IE!H13+IT!H13+LT!H13+LU!H13+LV!H13+MT!H13+NL!H13+PL!H13+PT!H13+RO!H13+SE!H13+SI!H13+SK!H13</f>
        <v>128.434169</v>
      </c>
      <c r="I13" s="19">
        <f>AT!I13+BE!I13+BG!I13+CY!I13+CZ!I13+DE!I13+DK!I13+EE!I13+EL!I13+ES!I13+FI!I13+FR!I13+HR!I13+HU!I13+IE!I13+IT!I13+LT!I13+LU!I13+LV!I13+MT!I13+NL!I13+PL!I13+PT!I13+RO!I13+SE!I13+SI!I13+SK!I13</f>
        <v>128.34227600000003</v>
      </c>
      <c r="J13" s="19">
        <f>AT!J13+BE!J13+BG!J13+CY!J13+CZ!J13+DE!J13+DK!J13+EE!J13+EL!J13+ES!J13+FI!J13+FR!J13+HR!J13+HU!J13+IE!J13+IT!J13+LT!J13+LU!J13+LV!J13+MT!J13+NL!J13+PL!J13+PT!J13+RO!J13+SE!J13+SI!J13+SK!J13</f>
        <v>131.96658699999998</v>
      </c>
      <c r="K13" s="19">
        <f>AT!K13+BE!K13+BG!K13+CY!K13+CZ!K13+DE!K13+DK!K13+EE!K13+EL!K13+ES!K13+FI!K13+FR!K13+HR!K13+HU!K13+IE!K13+IT!K13+LT!K13+LU!K13+LV!K13+MT!K13+NL!K13+PL!K13+PT!K13+RO!K13+SE!K13+SI!K13+SK!K13</f>
        <v>134.35089300000001</v>
      </c>
      <c r="L13" s="19">
        <f>AT!L13+BE!L13+BG!L13+CY!L13+CZ!L13+DE!L13+DK!L13+EE!L13+EL!L13+ES!L13+FI!L13+FR!L13+HR!L13+HU!L13+IE!L13+IT!L13+LT!L13+LU!L13+LV!L13+MT!L13+NL!L13+PL!L13+PT!L13+RO!L13+SE!L13+SI!L13+SK!L13</f>
        <v>141.42927399999996</v>
      </c>
      <c r="M13" s="19">
        <f>AT!M13+BE!M13+BG!M13+CY!M13+CZ!M13+DE!M13+DK!M13+EE!M13+EL!M13+ES!M13+FI!M13+FR!M13+HR!M13+HU!M13+IE!M13+IT!M13+LT!M13+LU!M13+LV!M13+MT!M13+NL!M13+PL!M13+PT!M13+RO!M13+SE!M13+SI!M13+SK!M13</f>
        <v>142.03852899999998</v>
      </c>
      <c r="N13" s="19">
        <f>AT!N13+BE!N13+BG!N13+CY!N13+CZ!N13+DE!N13+DK!N13+EE!N13+EL!N13+ES!N13+FI!N13+FR!N13+HR!N13+HU!N13+IE!N13+IT!N13+LT!N13+LU!N13+LV!N13+MT!N13+NL!N13+PL!N13+PT!N13+RO!N13+SE!N13+SI!N13+SK!N13</f>
        <v>134.90006999999997</v>
      </c>
      <c r="O13" s="19">
        <f>AT!O13+BE!O13+BG!O13+CY!O13+CZ!O13+DE!O13+DK!O13+EE!O13+EL!O13+ES!O13+FI!O13+FR!O13+HR!O13+HU!O13+IE!O13+IT!O13+LT!O13+LU!O13+LV!O13+MT!O13+NL!O13+PL!O13+PT!O13+RO!O13+SE!O13+SI!O13+SK!O13</f>
        <v>139.445786</v>
      </c>
      <c r="P13" s="19">
        <f>AT!P13+BE!P13+BG!P13+CY!P13+CZ!P13+DE!P13+DK!P13+EE!P13+EL!P13+ES!P13+FI!P13+FR!P13+HR!P13+HU!P13+IE!P13+IT!P13+LT!P13+LU!P13+LV!P13+MT!P13+NL!P13+PL!P13+PT!P13+RO!P13+SE!P13+SI!P13+SK!P13</f>
        <v>141.028796</v>
      </c>
      <c r="Q13" s="19">
        <f>AT!Q13+BE!Q13+BG!Q13+CY!Q13+CZ!Q13+DE!Q13+DK!Q13+EE!Q13+EL!Q13+ES!Q13+FI!Q13+FR!Q13+HR!Q13+HU!Q13+IE!Q13+IT!Q13+LT!Q13+LU!Q13+LV!Q13+MT!Q13+NL!Q13+PL!Q13+PT!Q13+RO!Q13+SE!Q13+SI!Q13+SK!Q13</f>
        <v>140.20191599999998</v>
      </c>
      <c r="R13" s="19">
        <f>AT!R13+BE!R13+BG!R13+CY!R13+CZ!R13+DE!R13+DK!R13+EE!R13+EL!R13+ES!R13+FI!R13+FR!R13+HR!R13+HU!R13+IE!R13+IT!R13+LT!R13+LU!R13+LV!R13+MT!R13+NL!R13+PL!R13+PT!R13+RO!R13+SE!R13+SI!R13+SK!R13</f>
        <v>134.23422400000001</v>
      </c>
      <c r="S13" s="19">
        <f>AT!S13+BE!S13+BG!S13+CY!S13+CZ!S13+DE!S13+DK!S13+EE!S13+EL!S13+ES!S13+FI!S13+FR!S13+HR!S13+HU!S13+IE!S13+IT!S13+LT!S13+LU!S13+LV!S13+MT!S13+NL!S13+PL!S13+PT!S13+RO!S13+SE!S13+SI!S13+SK!S13</f>
        <v>133.49703800000003</v>
      </c>
      <c r="T13" s="19">
        <f>AT!T13+BE!T13+BG!T13+CY!T13+CZ!T13+DE!T13+DK!T13+EE!T13+EL!T13+ES!T13+FI!T13+FR!T13+HR!T13+HU!T13+IE!T13+IT!T13+LT!T13+LU!T13+LV!T13+MT!T13+NL!T13+PL!T13+PT!T13+RO!T13+SE!T13+SI!T13+SK!T13</f>
        <v>129.52181100000001</v>
      </c>
      <c r="U13" s="19">
        <f>AT!U13+BE!U13+BG!U13+CY!U13+CZ!U13+DE!U13+DK!U13+EE!U13+EL!U13+ES!U13+FI!U13+FR!U13+HR!U13+HU!U13+IE!U13+IT!U13+LT!U13+LU!U13+LV!U13+MT!U13+NL!U13+PL!U13+PT!U13+RO!U13+SE!U13+SI!U13+SK!U13</f>
        <v>116.620942</v>
      </c>
      <c r="V13" s="19">
        <f>AT!V13+BE!V13+BG!V13+CY!V13+CZ!V13+DE!V13+DK!V13+EE!V13+EL!V13+ES!V13+FI!V13+FR!V13+HR!V13+HU!V13+IE!V13+IT!V13+LT!V13+LU!V13+LV!V13+MT!V13+NL!V13+PL!V13+PT!V13+RO!V13+SE!V13+SI!V13+SK!V13</f>
        <v>124.952012</v>
      </c>
      <c r="W13" s="19">
        <f>AT!W13+BE!W13+BG!W13+CY!W13+CZ!W13+DE!W13+DK!W13+EE!W13+EL!W13+ES!W13+FI!W13+FR!W13+HR!W13+HU!W13+IE!W13+IT!W13+LT!W13+LU!W13+LV!W13+MT!W13+NL!W13+PL!W13+PT!W13+RO!W13+SE!W13+SI!W13+SK!W13</f>
        <v>134.20175699999999</v>
      </c>
      <c r="X13" s="19">
        <f>AT!X13+BE!X13+BG!X13+CY!X13+CZ!X13+DE!X13+DK!X13+EE!X13+EL!X13+ES!X13+FI!X13+FR!X13+HR!X13+HU!X13+IE!X13+IT!X13+LT!X13+LU!X13+LV!X13+MT!X13+NL!X13+PL!X13+PT!X13+RO!X13+SE!X13+SI!X13+SK!X13</f>
        <v>132.03124199999999</v>
      </c>
      <c r="Y13" s="19">
        <f>AT!Y13+BE!Y13+BG!Y13+CY!Y13+CZ!Y13+DE!Y13+DK!Y13+EE!Y13+EL!Y13+ES!Y13+FI!Y13+FR!Y13+HR!Y13+HU!Y13+IE!Y13+IT!Y13+LT!Y13+LU!Y13+LV!Y13+MT!Y13+NL!Y13+PL!Y13+PT!Y13+RO!Y13+SE!Y13+SI!Y13+SK!Y13</f>
        <v>134.833755</v>
      </c>
      <c r="Z13" s="19">
        <f>AT!Z13+BE!Z13+BG!Z13+CY!Z13+CZ!Z13+DE!Z13+DK!Z13+EE!Z13+EL!Z13+ES!Z13+FI!Z13+FR!Z13+HR!Z13+HU!Z13+IE!Z13+IT!Z13+LT!Z13+LU!Z13+LV!Z13+MT!Z13+NL!Z13+PL!Z13+PT!Z13+RO!Z13+SE!Z13+SI!Z13+SK!Z13</f>
        <v>138.01091499999998</v>
      </c>
      <c r="AA13" s="19">
        <f>AT!AA13+BE!AA13+BG!AA13+CY!AA13+CZ!AA13+DE!AA13+DK!AA13+EE!AA13+EL!AA13+ES!AA13+FI!AA13+FR!AA13+HR!AA13+HU!AA13+IE!AA13+IT!AA13+LT!AA13+LU!AA13+LV!AA13+MT!AA13+NL!AA13+PL!AA13+PT!AA13+RO!AA13+SE!AA13+SI!AA13+SK!AA13</f>
        <v>127.25199900000001</v>
      </c>
      <c r="AB13" s="19">
        <f>AT!AB13+BE!AB13+BG!AB13+CY!AB13+CZ!AB13+DE!AB13+DK!AB13+EE!AB13+EL!AB13+ES!AB13+FI!AB13+FR!AB13+HR!AB13+HU!AB13+IE!AB13+IT!AB13+LT!AB13+LU!AB13+LV!AB13+MT!AB13+NL!AB13+PL!AB13+PT!AB13+RO!AB13+SE!AB13+SI!AB13+SK!AB13</f>
        <v>127.68764400000001</v>
      </c>
      <c r="AC13" s="19">
        <f>AT!AC13+BE!AC13+BG!AC13+CY!AC13+CZ!AC13+DE!AC13+DK!AC13+EE!AC13+EL!AC13+ES!AC13+FI!AC13+FR!AC13+HR!AC13+HU!AC13+IE!AC13+IT!AC13+LT!AC13+LU!AC13+LV!AC13+MT!AC13+NL!AC13+PL!AC13+PT!AC13+RO!AC13+SE!AC13+SI!AC13+SK!AC13</f>
        <v>128.12715800000001</v>
      </c>
      <c r="AD13" s="19">
        <f>AT!AD13+BE!AD13+BG!AD13+CY!AD13+CZ!AD13+DE!AD13+DK!AD13+EE!AD13+EL!AD13+ES!AD13+FI!AD13+FR!AD13+HR!AD13+HU!AD13+IE!AD13+IT!AD13+LT!AD13+LU!AD13+LV!AD13+MT!AD13+NL!AD13+PL!AD13+PT!AD13+RO!AD13+SE!AD13+SI!AD13+SK!AD13</f>
        <v>140.45311899999999</v>
      </c>
      <c r="AE13" s="19">
        <f>AT!AE13+BE!AE13+BG!AE13+CY!AE13+CZ!AE13+DE!AE13+DK!AE13+EE!AE13+EL!AE13+ES!AE13+FI!AE13+FR!AE13+HR!AE13+HU!AE13+IE!AE13+IT!AE13+LT!AE13+LU!AE13+LV!AE13+MT!AE13+NL!AE13+PL!AE13+PT!AE13+RO!AE13+SE!AE13+SI!AE13+SK!AE13</f>
        <v>144.33442399999998</v>
      </c>
      <c r="AF13" s="19">
        <f>AT!AF13+BE!AF13+BG!AF13+CY!AF13+CZ!AF13+DE!AF13+DK!AF13+EE!AF13+EL!AF13+ES!AF13+FI!AF13+FR!AF13+HR!AF13+HU!AF13+IE!AF13+IT!AF13+LT!AF13+LU!AF13+LV!AF13+MT!AF13+NL!AF13+PL!AF13+PT!AF13+RO!AF13+SE!AF13+SI!AF13+SK!AF13</f>
        <v>124.75797899999998</v>
      </c>
      <c r="AG13" s="19">
        <f>AT!AG13+BE!AG13+BG!AG13+CY!AG13+CZ!AG13+DE!AG13+DK!AG13+EE!AG13+EL!AG13+ES!AG13+FI!AG13+FR!AG13+HR!AG13+HU!AG13+IE!AG13+IT!AG13+LT!AG13+LU!AG13+LV!AG13+MT!AG13+NL!AG13+PL!AG13+PT!AG13+RO!AG13+SE!AG13+SI!AG13+SK!AG13</f>
        <v>133.67931500000003</v>
      </c>
      <c r="AH13" s="19">
        <f>AT!AH13+BE!AH13+BG!AH13+CY!AH13+CZ!AH13+DE!AH13+DK!AH13+EE!AH13+EL!AH13+ES!AH13+FI!AH13+FR!AH13+HR!AH13+HU!AH13+IE!AH13+IT!AH13+LT!AH13+LU!AH13+LV!AH13+MT!AH13+NL!AH13+PL!AH13+PT!AH13+RO!AH13+SE!AH13+SI!AH13+SK!AH13</f>
        <v>140.27060699999998</v>
      </c>
      <c r="AI13" s="19">
        <f>AT!AI13+BE!AI13+BG!AI13+CY!AI13+CZ!AI13+DE!AI13+DK!AI13+EE!AI13+EL!AI13+ES!AI13+FI!AI13+FR!AI13+HR!AI13+HU!AI13+IE!AI13+IT!AI13+LT!AI13+LU!AI13+LV!AI13+MT!AI13+NL!AI13+PL!AI13+PT!AI13+RO!AI13+SE!AI13+SI!AI13+SK!AI13</f>
        <v>139.49633299999999</v>
      </c>
    </row>
    <row r="14" spans="1:35" x14ac:dyDescent="0.25">
      <c r="A14" s="12" t="s">
        <v>30</v>
      </c>
      <c r="B14" s="20">
        <f>AT!B14+BE!B14+BG!B14+CY!B14+CZ!B14+DE!B14+DK!B14+EE!B14+EL!B14+ES!B14+FI!B14+FR!B14+HR!B14+HU!B14+IE!B14+IT!B14+LT!B14+LU!B14+LV!B14+MT!B14+NL!B14+PL!B14+PT!B14+RO!B14+SE!B14+SI!B14+SK!B14</f>
        <v>200.33157500000002</v>
      </c>
      <c r="C14" s="20">
        <f>AT!C14+BE!C14+BG!C14+CY!C14+CZ!C14+DE!C14+DK!C14+EE!C14+EL!C14+ES!C14+FI!C14+FR!C14+HR!C14+HU!C14+IE!C14+IT!C14+LT!C14+LU!C14+LV!C14+MT!C14+NL!C14+PL!C14+PT!C14+RO!C14+SE!C14+SI!C14+SK!C14</f>
        <v>187.64281799999998</v>
      </c>
      <c r="D14" s="20">
        <f>AT!D14+BE!D14+BG!D14+CY!D14+CZ!D14+DE!D14+DK!D14+EE!D14+EL!D14+ES!D14+FI!D14+FR!D14+HR!D14+HU!D14+IE!D14+IT!D14+LT!D14+LU!D14+LV!D14+MT!D14+NL!D14+PL!D14+PT!D14+RO!D14+SE!D14+SI!D14+SK!D14</f>
        <v>184.07618600000001</v>
      </c>
      <c r="E14" s="20">
        <f>AT!E14+BE!E14+BG!E14+CY!E14+CZ!E14+DE!E14+DK!E14+EE!E14+EL!E14+ES!E14+FI!E14+FR!E14+HR!E14+HU!E14+IE!E14+IT!E14+LT!E14+LU!E14+LV!E14+MT!E14+NL!E14+PL!E14+PT!E14+RO!E14+SE!E14+SI!E14+SK!E14</f>
        <v>184.582638</v>
      </c>
      <c r="F14" s="20">
        <f>AT!F14+BE!F14+BG!F14+CY!F14+CZ!F14+DE!F14+DK!F14+EE!F14+EL!F14+ES!F14+FI!F14+FR!F14+HR!F14+HU!F14+IE!F14+IT!F14+LT!F14+LU!F14+LV!F14+MT!F14+NL!F14+PL!F14+PT!F14+RO!F14+SE!F14+SI!F14+SK!F14</f>
        <v>182.77064399999998</v>
      </c>
      <c r="G14" s="20">
        <f>AT!G14+BE!G14+BG!G14+CY!G14+CZ!G14+DE!G14+DK!G14+EE!G14+EL!G14+ES!G14+FI!G14+FR!G14+HR!G14+HU!G14+IE!G14+IT!G14+LT!G14+LU!G14+LV!G14+MT!G14+NL!G14+PL!G14+PT!G14+RO!G14+SE!G14+SI!G14+SK!G14</f>
        <v>181.57560500000002</v>
      </c>
      <c r="H14" s="20">
        <f>AT!H14+BE!H14+BG!H14+CY!H14+CZ!H14+DE!H14+DK!H14+EE!H14+EL!H14+ES!H14+FI!H14+FR!H14+HR!H14+HU!H14+IE!H14+IT!H14+LT!H14+LU!H14+LV!H14+MT!H14+NL!H14+PL!H14+PT!H14+RO!H14+SE!H14+SI!H14+SK!H14</f>
        <v>181.14890799999998</v>
      </c>
      <c r="I14" s="20">
        <f>AT!I14+BE!I14+BG!I14+CY!I14+CZ!I14+DE!I14+DK!I14+EE!I14+EL!I14+ES!I14+FI!I14+FR!I14+HR!I14+HU!I14+IE!I14+IT!I14+LT!I14+LU!I14+LV!I14+MT!I14+NL!I14+PL!I14+PT!I14+RO!I14+SE!I14+SI!I14+SK!I14</f>
        <v>186.75358899999998</v>
      </c>
      <c r="J14" s="20">
        <f>AT!J14+BE!J14+BG!J14+CY!J14+CZ!J14+DE!J14+DK!J14+EE!J14+EL!J14+ES!J14+FI!J14+FR!J14+HR!J14+HU!J14+IE!J14+IT!J14+LT!J14+LU!J14+LV!J14+MT!J14+NL!J14+PL!J14+PT!J14+RO!J14+SE!J14+SI!J14+SK!J14</f>
        <v>196.858521</v>
      </c>
      <c r="K14" s="20">
        <f>AT!K14+BE!K14+BG!K14+CY!K14+CZ!K14+DE!K14+DK!K14+EE!K14+EL!K14+ES!K14+FI!K14+FR!K14+HR!K14+HU!K14+IE!K14+IT!K14+LT!K14+LU!K14+LV!K14+MT!K14+NL!K14+PL!K14+PT!K14+RO!K14+SE!K14+SI!K14+SK!K14</f>
        <v>184.66676699999999</v>
      </c>
      <c r="L14" s="20">
        <f>AT!L14+BE!L14+BG!L14+CY!L14+CZ!L14+DE!L14+DK!L14+EE!L14+EL!L14+ES!L14+FI!L14+FR!L14+HR!L14+HU!L14+IE!L14+IT!L14+LT!L14+LU!L14+LV!L14+MT!L14+NL!L14+PL!L14+PT!L14+RO!L14+SE!L14+SI!L14+SK!L14</f>
        <v>199.00915599999999</v>
      </c>
      <c r="M14" s="20">
        <f>AT!M14+BE!M14+BG!M14+CY!M14+CZ!M14+DE!M14+DK!M14+EE!M14+EL!M14+ES!M14+FI!M14+FR!M14+HR!M14+HU!M14+IE!M14+IT!M14+LT!M14+LU!M14+LV!M14+MT!M14+NL!M14+PL!M14+PT!M14+RO!M14+SE!M14+SI!M14+SK!M14</f>
        <v>199.49260599999997</v>
      </c>
      <c r="N14" s="20">
        <f>AT!N14+BE!N14+BG!N14+CY!N14+CZ!N14+DE!N14+DK!N14+EE!N14+EL!N14+ES!N14+FI!N14+FR!N14+HR!N14+HU!N14+IE!N14+IT!N14+LT!N14+LU!N14+LV!N14+MT!N14+NL!N14+PL!N14+PT!N14+RO!N14+SE!N14+SI!N14+SK!N14</f>
        <v>197.73278400000001</v>
      </c>
      <c r="O14" s="20">
        <f>AT!O14+BE!O14+BG!O14+CY!O14+CZ!O14+DE!O14+DK!O14+EE!O14+EL!O14+ES!O14+FI!O14+FR!O14+HR!O14+HU!O14+IE!O14+IT!O14+LT!O14+LU!O14+LV!O14+MT!O14+NL!O14+PL!O14+PT!O14+RO!O14+SE!O14+SI!O14+SK!O14</f>
        <v>208.37774900000005</v>
      </c>
      <c r="P14" s="20">
        <f>AT!P14+BE!P14+BG!P14+CY!P14+CZ!P14+DE!P14+DK!P14+EE!P14+EL!P14+ES!P14+FI!P14+FR!P14+HR!P14+HU!P14+IE!P14+IT!P14+LT!P14+LU!P14+LV!P14+MT!P14+NL!P14+PL!P14+PT!P14+RO!P14+SE!P14+SI!P14+SK!P14</f>
        <v>213.01118800000003</v>
      </c>
      <c r="Q14" s="20">
        <f>AT!Q14+BE!Q14+BG!Q14+CY!Q14+CZ!Q14+DE!Q14+DK!Q14+EE!Q14+EL!Q14+ES!Q14+FI!Q14+FR!Q14+HR!Q14+HU!Q14+IE!Q14+IT!Q14+LT!Q14+LU!Q14+LV!Q14+MT!Q14+NL!Q14+PL!Q14+PT!Q14+RO!Q14+SE!Q14+SI!Q14+SK!Q14</f>
        <v>228.35647299999997</v>
      </c>
      <c r="R14" s="20">
        <f>AT!R14+BE!R14+BG!R14+CY!R14+CZ!R14+DE!R14+DK!R14+EE!R14+EL!R14+ES!R14+FI!R14+FR!R14+HR!R14+HU!R14+IE!R14+IT!R14+LT!R14+LU!R14+LV!R14+MT!R14+NL!R14+PL!R14+PT!R14+RO!R14+SE!R14+SI!R14+SK!R14</f>
        <v>231.42382200000003</v>
      </c>
      <c r="S14" s="20">
        <f>AT!S14+BE!S14+BG!S14+CY!S14+CZ!S14+DE!S14+DK!S14+EE!S14+EL!S14+ES!S14+FI!S14+FR!S14+HR!S14+HU!S14+IE!S14+IT!S14+LT!S14+LU!S14+LV!S14+MT!S14+NL!S14+PL!S14+PT!S14+RO!S14+SE!S14+SI!S14+SK!S14</f>
        <v>235.37453200000002</v>
      </c>
      <c r="T14" s="20">
        <f>AT!T14+BE!T14+BG!T14+CY!T14+CZ!T14+DE!T14+DK!T14+EE!T14+EL!T14+ES!T14+FI!T14+FR!T14+HR!T14+HU!T14+IE!T14+IT!T14+LT!T14+LU!T14+LV!T14+MT!T14+NL!T14+PL!T14+PT!T14+RO!T14+SE!T14+SI!T14+SK!T14</f>
        <v>232.60748999999998</v>
      </c>
      <c r="U14" s="20">
        <f>AT!U14+BE!U14+BG!U14+CY!U14+CZ!U14+DE!U14+DK!U14+EE!U14+EL!U14+ES!U14+FI!U14+FR!U14+HR!U14+HU!U14+IE!U14+IT!U14+LT!U14+LU!U14+LV!U14+MT!U14+NL!U14+PL!U14+PT!U14+RO!U14+SE!U14+SI!U14+SK!U14</f>
        <v>206.41427199999998</v>
      </c>
      <c r="V14" s="20">
        <f>AT!V14+BE!V14+BG!V14+CY!V14+CZ!V14+DE!V14+DK!V14+EE!V14+EL!V14+ES!V14+FI!V14+FR!V14+HR!V14+HU!V14+IE!V14+IT!V14+LT!V14+LU!V14+LV!V14+MT!V14+NL!V14+PL!V14+PT!V14+RO!V14+SE!V14+SI!V14+SK!V14</f>
        <v>200.53359400000005</v>
      </c>
      <c r="W14" s="20">
        <f>AT!W14+BE!W14+BG!W14+CY!W14+CZ!W14+DE!W14+DK!W14+EE!W14+EL!W14+ES!W14+FI!W14+FR!W14+HR!W14+HU!W14+IE!W14+IT!W14+LT!W14+LU!W14+LV!W14+MT!W14+NL!W14+PL!W14+PT!W14+RO!W14+SE!W14+SI!W14+SK!W14</f>
        <v>208.53742200000002</v>
      </c>
      <c r="X14" s="20">
        <f>AT!X14+BE!X14+BG!X14+CY!X14+CZ!X14+DE!X14+DK!X14+EE!X14+EL!X14+ES!X14+FI!X14+FR!X14+HR!X14+HU!X14+IE!X14+IT!X14+LT!X14+LU!X14+LV!X14+MT!X14+NL!X14+PL!X14+PT!X14+RO!X14+SE!X14+SI!X14+SK!X14</f>
        <v>199.33344799999998</v>
      </c>
      <c r="Y14" s="20">
        <f>AT!Y14+BE!Y14+BG!Y14+CY!Y14+CZ!Y14+DE!Y14+DK!Y14+EE!Y14+EL!Y14+ES!Y14+FI!Y14+FR!Y14+HR!Y14+HU!Y14+IE!Y14+IT!Y14+LT!Y14+LU!Y14+LV!Y14+MT!Y14+NL!Y14+PL!Y14+PT!Y14+RO!Y14+SE!Y14+SI!Y14+SK!Y14</f>
        <v>190.644362</v>
      </c>
      <c r="Z14" s="20">
        <f>AT!Z14+BE!Z14+BG!Z14+CY!Z14+CZ!Z14+DE!Z14+DK!Z14+EE!Z14+EL!Z14+ES!Z14+FI!Z14+FR!Z14+HR!Z14+HU!Z14+IE!Z14+IT!Z14+LT!Z14+LU!Z14+LV!Z14+MT!Z14+NL!Z14+PL!Z14+PT!Z14+RO!Z14+SE!Z14+SI!Z14+SK!Z14</f>
        <v>197.520723</v>
      </c>
      <c r="AA14" s="20">
        <f>AT!AA14+BE!AA14+BG!AA14+CY!AA14+CZ!AA14+DE!AA14+DK!AA14+EE!AA14+EL!AA14+ES!AA14+FI!AA14+FR!AA14+HR!AA14+HU!AA14+IE!AA14+IT!AA14+LT!AA14+LU!AA14+LV!AA14+MT!AA14+NL!AA14+PL!AA14+PT!AA14+RO!AA14+SE!AA14+SI!AA14+SK!AA14</f>
        <v>185.75446100000005</v>
      </c>
      <c r="AB14" s="20">
        <f>AT!AB14+BE!AB14+BG!AB14+CY!AB14+CZ!AB14+DE!AB14+DK!AB14+EE!AB14+EL!AB14+ES!AB14+FI!AB14+FR!AB14+HR!AB14+HU!AB14+IE!AB14+IT!AB14+LT!AB14+LU!AB14+LV!AB14+MT!AB14+NL!AB14+PL!AB14+PT!AB14+RO!AB14+SE!AB14+SI!AB14+SK!AB14</f>
        <v>183.94724400000001</v>
      </c>
      <c r="AC14" s="20">
        <f>AT!AC14+BE!AC14+BG!AC14+CY!AC14+CZ!AC14+DE!AC14+DK!AC14+EE!AC14+EL!AC14+ES!AC14+FI!AC14+FR!AC14+HR!AC14+HU!AC14+IE!AC14+IT!AC14+LT!AC14+LU!AC14+LV!AC14+MT!AC14+NL!AC14+PL!AC14+PT!AC14+RO!AC14+SE!AC14+SI!AC14+SK!AC14</f>
        <v>185.91574900000003</v>
      </c>
      <c r="AD14" s="20">
        <f>AT!AD14+BE!AD14+BG!AD14+CY!AD14+CZ!AD14+DE!AD14+DK!AD14+EE!AD14+EL!AD14+ES!AD14+FI!AD14+FR!AD14+HR!AD14+HU!AD14+IE!AD14+IT!AD14+LT!AD14+LU!AD14+LV!AD14+MT!AD14+NL!AD14+PL!AD14+PT!AD14+RO!AD14+SE!AD14+SI!AD14+SK!AD14</f>
        <v>190.856482</v>
      </c>
      <c r="AE14" s="20">
        <f>AT!AE14+BE!AE14+BG!AE14+CY!AE14+CZ!AE14+DE!AE14+DK!AE14+EE!AE14+EL!AE14+ES!AE14+FI!AE14+FR!AE14+HR!AE14+HU!AE14+IE!AE14+IT!AE14+LT!AE14+LU!AE14+LV!AE14+MT!AE14+NL!AE14+PL!AE14+PT!AE14+RO!AE14+SE!AE14+SI!AE14+SK!AE14</f>
        <v>196.25736599999993</v>
      </c>
      <c r="AF14" s="20">
        <f>AT!AF14+BE!AF14+BG!AF14+CY!AF14+CZ!AF14+DE!AF14+DK!AF14+EE!AF14+EL!AF14+ES!AF14+FI!AF14+FR!AF14+HR!AF14+HU!AF14+IE!AF14+IT!AF14+LT!AF14+LU!AF14+LV!AF14+MT!AF14+NL!AF14+PL!AF14+PT!AF14+RO!AF14+SE!AF14+SI!AF14+SK!AF14</f>
        <v>180.59235899999999</v>
      </c>
      <c r="AG14" s="20">
        <f>AT!AG14+BE!AG14+BG!AG14+CY!AG14+CZ!AG14+DE!AG14+DK!AG14+EE!AG14+EL!AG14+ES!AG14+FI!AG14+FR!AG14+HR!AG14+HU!AG14+IE!AG14+IT!AG14+LT!AG14+LU!AG14+LV!AG14+MT!AG14+NL!AG14+PL!AG14+PT!AG14+RO!AG14+SE!AG14+SI!AG14+SK!AG14</f>
        <v>183.64621699999998</v>
      </c>
      <c r="AH14" s="20">
        <f>AT!AH14+BE!AH14+BG!AH14+CY!AH14+CZ!AH14+DE!AH14+DK!AH14+EE!AH14+EL!AH14+ES!AH14+FI!AH14+FR!AH14+HR!AH14+HU!AH14+IE!AH14+IT!AH14+LT!AH14+LU!AH14+LV!AH14+MT!AH14+NL!AH14+PL!AH14+PT!AH14+RO!AH14+SE!AH14+SI!AH14+SK!AH14</f>
        <v>198.45124500000003</v>
      </c>
      <c r="AI14" s="20">
        <f>AT!AI14+BE!AI14+BG!AI14+CY!AI14+CZ!AI14+DE!AI14+DK!AI14+EE!AI14+EL!AI14+ES!AI14+FI!AI14+FR!AI14+HR!AI14+HU!AI14+IE!AI14+IT!AI14+LT!AI14+LU!AI14+LV!AI14+MT!AI14+NL!AI14+PL!AI14+PT!AI14+RO!AI14+SE!AI14+SI!AI14+SK!AI14</f>
        <v>188.004704</v>
      </c>
    </row>
    <row r="15" spans="1:35" x14ac:dyDescent="0.25">
      <c r="A15" s="14" t="s">
        <v>22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1:35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:35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:AI17" si="18">IF(AG12=0,0,AG12/AG$12)</f>
        <v>1</v>
      </c>
      <c r="AH17" s="15">
        <f t="shared" si="18"/>
        <v>1</v>
      </c>
      <c r="AI17" s="15">
        <f t="shared" si="18"/>
        <v>1</v>
      </c>
    </row>
    <row r="18" spans="1:35" x14ac:dyDescent="0.25">
      <c r="A18" s="10" t="s">
        <v>29</v>
      </c>
      <c r="B18" s="16">
        <f t="shared" si="15"/>
        <v>0.41539610040427222</v>
      </c>
      <c r="C18" s="16">
        <f t="shared" si="15"/>
        <v>0.40795881656278554</v>
      </c>
      <c r="D18" s="16">
        <f t="shared" si="15"/>
        <v>0.41441000521977384</v>
      </c>
      <c r="E18" s="16">
        <f t="shared" si="15"/>
        <v>0.41338636861738581</v>
      </c>
      <c r="F18" s="16">
        <f t="shared" si="15"/>
        <v>0.41687855087431808</v>
      </c>
      <c r="G18" s="16">
        <f t="shared" si="15"/>
        <v>0.41227543445283754</v>
      </c>
      <c r="H18" s="16">
        <f t="shared" si="15"/>
        <v>0.41486172385320658</v>
      </c>
      <c r="I18" s="16">
        <f t="shared" si="15"/>
        <v>0.40731183825595435</v>
      </c>
      <c r="J18" s="16">
        <f t="shared" si="15"/>
        <v>0.40132758657833384</v>
      </c>
      <c r="K18" s="16">
        <f t="shared" si="15"/>
        <v>0.42113935949501985</v>
      </c>
      <c r="L18" s="16">
        <f t="shared" ref="L18" si="19">IF(L13=0,0,L13/L$12)</f>
        <v>0.41543275240694771</v>
      </c>
      <c r="M18" s="16">
        <f t="shared" ref="M18:AF18" si="20">IF(M13=0,0,M13/M$12)</f>
        <v>0.41588749734339742</v>
      </c>
      <c r="N18" s="16">
        <f t="shared" si="20"/>
        <v>0.40555245333643436</v>
      </c>
      <c r="O18" s="16">
        <f t="shared" si="20"/>
        <v>0.40090957617344664</v>
      </c>
      <c r="P18" s="16">
        <f t="shared" si="20"/>
        <v>0.39834143705079367</v>
      </c>
      <c r="Q18" s="16">
        <f t="shared" si="20"/>
        <v>0.38040625362077979</v>
      </c>
      <c r="R18" s="16">
        <f t="shared" si="20"/>
        <v>0.36710315954595463</v>
      </c>
      <c r="S18" s="16">
        <f t="shared" si="20"/>
        <v>0.36190655191995419</v>
      </c>
      <c r="T18" s="16">
        <f t="shared" si="20"/>
        <v>0.35766730458522056</v>
      </c>
      <c r="U18" s="16">
        <f t="shared" si="20"/>
        <v>0.36101618939909136</v>
      </c>
      <c r="V18" s="16">
        <f t="shared" si="20"/>
        <v>0.38389412525972028</v>
      </c>
      <c r="W18" s="16">
        <f t="shared" si="20"/>
        <v>0.39155651067250752</v>
      </c>
      <c r="X18" s="16">
        <f t="shared" si="20"/>
        <v>0.3984469256516136</v>
      </c>
      <c r="Y18" s="16">
        <f t="shared" si="20"/>
        <v>0.4142636569327332</v>
      </c>
      <c r="Z18" s="16">
        <f t="shared" si="20"/>
        <v>0.41132012415473018</v>
      </c>
      <c r="AA18" s="16">
        <f t="shared" si="20"/>
        <v>0.40654751662313932</v>
      </c>
      <c r="AB18" s="16">
        <f t="shared" si="20"/>
        <v>0.40973475344647542</v>
      </c>
      <c r="AC18" s="16">
        <f t="shared" si="20"/>
        <v>0.40799252313633694</v>
      </c>
      <c r="AD18" s="16">
        <f t="shared" si="20"/>
        <v>0.4239331385992644</v>
      </c>
      <c r="AE18" s="16">
        <f t="shared" si="20"/>
        <v>0.42377540574304506</v>
      </c>
      <c r="AF18" s="16">
        <f t="shared" si="20"/>
        <v>0.40857324677335055</v>
      </c>
      <c r="AG18" s="16">
        <f t="shared" ref="AG18:AI18" si="21">IF(AG13=0,0,AG13/AG$12)</f>
        <v>0.42126870207216743</v>
      </c>
      <c r="AH18" s="16">
        <f t="shared" si="21"/>
        <v>0.41411738325049069</v>
      </c>
      <c r="AI18" s="16">
        <f t="shared" si="21"/>
        <v>0.42594165281986573</v>
      </c>
    </row>
    <row r="19" spans="1:35" x14ac:dyDescent="0.25">
      <c r="A19" s="12" t="s">
        <v>30</v>
      </c>
      <c r="B19" s="17">
        <f t="shared" si="15"/>
        <v>0.58460389959572767</v>
      </c>
      <c r="C19" s="17">
        <f t="shared" si="15"/>
        <v>0.59204118343721446</v>
      </c>
      <c r="D19" s="17">
        <f t="shared" si="15"/>
        <v>0.58558999478022622</v>
      </c>
      <c r="E19" s="17">
        <f t="shared" si="15"/>
        <v>0.58661363138261413</v>
      </c>
      <c r="F19" s="17">
        <f t="shared" si="15"/>
        <v>0.58312144912568198</v>
      </c>
      <c r="G19" s="17">
        <f t="shared" si="15"/>
        <v>0.58772456554716257</v>
      </c>
      <c r="H19" s="17">
        <f t="shared" si="15"/>
        <v>0.58513827614679326</v>
      </c>
      <c r="I19" s="17">
        <f t="shared" si="15"/>
        <v>0.59268816174404571</v>
      </c>
      <c r="J19" s="17">
        <f t="shared" si="15"/>
        <v>0.59867241342166611</v>
      </c>
      <c r="K19" s="17">
        <f t="shared" si="15"/>
        <v>0.57886064050498021</v>
      </c>
      <c r="L19" s="17">
        <f t="shared" ref="L19" si="22">IF(L14=0,0,L14/L$12)</f>
        <v>0.58456724759305234</v>
      </c>
      <c r="M19" s="17">
        <f t="shared" ref="M19:AF19" si="23">IF(M14=0,0,M14/M$12)</f>
        <v>0.58411250265660264</v>
      </c>
      <c r="N19" s="17">
        <f t="shared" si="23"/>
        <v>0.5944475466635657</v>
      </c>
      <c r="O19" s="17">
        <f t="shared" si="23"/>
        <v>0.59909042382655342</v>
      </c>
      <c r="P19" s="17">
        <f t="shared" si="23"/>
        <v>0.60165856294920639</v>
      </c>
      <c r="Q19" s="17">
        <f t="shared" si="23"/>
        <v>0.61959374637922027</v>
      </c>
      <c r="R19" s="17">
        <f t="shared" si="23"/>
        <v>0.63289684045404548</v>
      </c>
      <c r="S19" s="17">
        <f t="shared" si="23"/>
        <v>0.63809344808004587</v>
      </c>
      <c r="T19" s="17">
        <f t="shared" si="23"/>
        <v>0.64233269541477944</v>
      </c>
      <c r="U19" s="17">
        <f t="shared" si="23"/>
        <v>0.63898381060090859</v>
      </c>
      <c r="V19" s="17">
        <f t="shared" si="23"/>
        <v>0.61610587474027967</v>
      </c>
      <c r="W19" s="17">
        <f t="shared" si="23"/>
        <v>0.60844348932749237</v>
      </c>
      <c r="X19" s="17">
        <f t="shared" si="23"/>
        <v>0.60155307434838634</v>
      </c>
      <c r="Y19" s="17">
        <f t="shared" si="23"/>
        <v>0.58573634306726685</v>
      </c>
      <c r="Z19" s="17">
        <f t="shared" si="23"/>
        <v>0.58867987584526982</v>
      </c>
      <c r="AA19" s="17">
        <f t="shared" si="23"/>
        <v>0.59345248337686074</v>
      </c>
      <c r="AB19" s="17">
        <f t="shared" si="23"/>
        <v>0.59026524655352453</v>
      </c>
      <c r="AC19" s="17">
        <f t="shared" si="23"/>
        <v>0.59200747686366317</v>
      </c>
      <c r="AD19" s="17">
        <f t="shared" si="23"/>
        <v>0.5760668614007356</v>
      </c>
      <c r="AE19" s="17">
        <f t="shared" si="23"/>
        <v>0.57622459425695483</v>
      </c>
      <c r="AF19" s="17">
        <f t="shared" si="23"/>
        <v>0.5914267532266495</v>
      </c>
      <c r="AG19" s="17">
        <f t="shared" ref="AG19:AI19" si="24">IF(AG14=0,0,AG14/AG$12)</f>
        <v>0.57873129792783262</v>
      </c>
      <c r="AH19" s="17">
        <f t="shared" si="24"/>
        <v>0.58588261674950937</v>
      </c>
      <c r="AI19" s="17">
        <f t="shared" si="24"/>
        <v>0.57405834718013427</v>
      </c>
    </row>
    <row r="20" spans="1:35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1:35" x14ac:dyDescent="0.25">
      <c r="A21" s="8" t="s">
        <v>11</v>
      </c>
      <c r="B21" s="21">
        <f t="shared" ref="B21:K21" si="25">IF(B3=0,0,B3/B12)</f>
        <v>15350.34722045494</v>
      </c>
      <c r="C21" s="21">
        <f t="shared" si="25"/>
        <v>15953.961246131224</v>
      </c>
      <c r="D21" s="21">
        <f t="shared" si="25"/>
        <v>15774.851765328616</v>
      </c>
      <c r="E21" s="21">
        <f t="shared" si="25"/>
        <v>15660.903696870077</v>
      </c>
      <c r="F21" s="21">
        <f t="shared" si="25"/>
        <v>15365.27375561734</v>
      </c>
      <c r="G21" s="21">
        <f t="shared" si="25"/>
        <v>15497.15706867663</v>
      </c>
      <c r="H21" s="21">
        <f t="shared" si="25"/>
        <v>15619.065965253003</v>
      </c>
      <c r="I21" s="21">
        <f t="shared" si="25"/>
        <v>16017.998079067142</v>
      </c>
      <c r="J21" s="21">
        <f t="shared" si="25"/>
        <v>16178.042580349431</v>
      </c>
      <c r="K21" s="21">
        <f t="shared" si="25"/>
        <v>15596.39304363589</v>
      </c>
      <c r="L21" s="21">
        <f>IF(L3=0,0,L3/L12)</f>
        <v>15647.050911802176</v>
      </c>
      <c r="M21" s="21">
        <f t="shared" ref="M21:AF21" si="26">IF(M3=0,0,M3/M12)</f>
        <v>16398.448982731839</v>
      </c>
      <c r="N21" s="21">
        <f t="shared" si="26"/>
        <v>17317.582080521126</v>
      </c>
      <c r="O21" s="21">
        <f t="shared" si="26"/>
        <v>17168.135395567751</v>
      </c>
      <c r="P21" s="21">
        <f t="shared" si="26"/>
        <v>17824.554685405252</v>
      </c>
      <c r="Q21" s="21">
        <f t="shared" si="26"/>
        <v>18417.464770899576</v>
      </c>
      <c r="R21" s="21">
        <f t="shared" si="26"/>
        <v>19469.633366968221</v>
      </c>
      <c r="S21" s="21">
        <f t="shared" si="26"/>
        <v>19979.091707105537</v>
      </c>
      <c r="T21" s="21">
        <f t="shared" si="26"/>
        <v>20996.038871665347</v>
      </c>
      <c r="U21" s="21">
        <f t="shared" si="26"/>
        <v>19962.253741748416</v>
      </c>
      <c r="V21" s="21">
        <f t="shared" si="26"/>
        <v>21327.61428130557</v>
      </c>
      <c r="W21" s="21">
        <f t="shared" si="26"/>
        <v>21834.268992848349</v>
      </c>
      <c r="X21" s="21">
        <f t="shared" si="26"/>
        <v>22539.005793794742</v>
      </c>
      <c r="Y21" s="21">
        <f t="shared" si="26"/>
        <v>22414.069004021552</v>
      </c>
      <c r="Z21" s="21">
        <f t="shared" si="26"/>
        <v>22756.939570345374</v>
      </c>
      <c r="AA21" s="21">
        <f t="shared" si="26"/>
        <v>24437.919166019765</v>
      </c>
      <c r="AB21" s="21">
        <f t="shared" si="26"/>
        <v>24495.506512326047</v>
      </c>
      <c r="AC21" s="21">
        <f t="shared" si="26"/>
        <v>25173.822990429773</v>
      </c>
      <c r="AD21" s="21">
        <f t="shared" si="26"/>
        <v>24583.724819133753</v>
      </c>
      <c r="AE21" s="21">
        <f t="shared" si="26"/>
        <v>24526.379130104699</v>
      </c>
      <c r="AF21" s="21">
        <f t="shared" si="26"/>
        <v>25086.250977943906</v>
      </c>
      <c r="AG21" s="21">
        <f t="shared" ref="AG21:AI21" si="27">IF(AG3=0,0,AG3/AG12)</f>
        <v>25416.339041070289</v>
      </c>
      <c r="AH21" s="21">
        <f t="shared" si="27"/>
        <v>23645.852708227398</v>
      </c>
      <c r="AI21" s="21">
        <f t="shared" si="27"/>
        <v>23943.277626412528</v>
      </c>
    </row>
    <row r="22" spans="1:35" x14ac:dyDescent="0.25">
      <c r="A22" s="10" t="s">
        <v>29</v>
      </c>
      <c r="B22" s="22">
        <f t="shared" ref="B22:K22" si="28">IF(B4=0,0,B4/B13)</f>
        <v>5150.1256761444374</v>
      </c>
      <c r="C22" s="22">
        <f t="shared" si="28"/>
        <v>5301.7046940200644</v>
      </c>
      <c r="D22" s="22">
        <f t="shared" si="28"/>
        <v>5292.7966592166449</v>
      </c>
      <c r="E22" s="22">
        <f t="shared" si="28"/>
        <v>5227.4889786591193</v>
      </c>
      <c r="F22" s="22">
        <f t="shared" si="28"/>
        <v>5135.6516628795025</v>
      </c>
      <c r="G22" s="22">
        <f t="shared" si="28"/>
        <v>5106.9739749412502</v>
      </c>
      <c r="H22" s="22">
        <f t="shared" si="28"/>
        <v>5179.3514139683502</v>
      </c>
      <c r="I22" s="22">
        <f t="shared" si="28"/>
        <v>5236.8672888269475</v>
      </c>
      <c r="J22" s="22">
        <f t="shared" si="28"/>
        <v>5247.0467147415129</v>
      </c>
      <c r="K22" s="22">
        <f t="shared" si="28"/>
        <v>5318.1220083963253</v>
      </c>
      <c r="L22" s="22">
        <f>IF(L4=0,0,L4/L13)</f>
        <v>5329.6408826577172</v>
      </c>
      <c r="M22" s="22">
        <f t="shared" ref="M22:AF22" si="29">IF(M4=0,0,M4/M13)</f>
        <v>5497.6177700558983</v>
      </c>
      <c r="N22" s="22">
        <f t="shared" si="29"/>
        <v>5881.106985000084</v>
      </c>
      <c r="O22" s="22">
        <f t="shared" si="29"/>
        <v>5788.6288595124697</v>
      </c>
      <c r="P22" s="22">
        <f t="shared" si="29"/>
        <v>5898.557406098822</v>
      </c>
      <c r="Q22" s="22">
        <f t="shared" si="29"/>
        <v>5948.642111716933</v>
      </c>
      <c r="R22" s="22">
        <f t="shared" si="29"/>
        <v>6114.3255832059649</v>
      </c>
      <c r="S22" s="22">
        <f t="shared" si="29"/>
        <v>6155.4687855096809</v>
      </c>
      <c r="T22" s="22">
        <f t="shared" si="29"/>
        <v>6357.6625581308472</v>
      </c>
      <c r="U22" s="22">
        <f t="shared" si="29"/>
        <v>6428.8346066952536</v>
      </c>
      <c r="V22" s="22">
        <f t="shared" si="29"/>
        <v>6471.777399566804</v>
      </c>
      <c r="W22" s="22">
        <f t="shared" si="29"/>
        <v>6104.2624707365057</v>
      </c>
      <c r="X22" s="22">
        <f t="shared" si="29"/>
        <v>6158.4713038145919</v>
      </c>
      <c r="Y22" s="22">
        <f t="shared" si="29"/>
        <v>6166.6607160054245</v>
      </c>
      <c r="Z22" s="22">
        <f t="shared" si="29"/>
        <v>6217.0989888154872</v>
      </c>
      <c r="AA22" s="22">
        <f t="shared" si="29"/>
        <v>6696.3981430499953</v>
      </c>
      <c r="AB22" s="22">
        <f t="shared" si="29"/>
        <v>6959.2016201896558</v>
      </c>
      <c r="AC22" s="22">
        <f t="shared" si="29"/>
        <v>6997.8376859260406</v>
      </c>
      <c r="AD22" s="22">
        <f t="shared" si="29"/>
        <v>6763.9459798468415</v>
      </c>
      <c r="AE22" s="22">
        <f t="shared" si="29"/>
        <v>6612.6241627499776</v>
      </c>
      <c r="AF22" s="22">
        <f t="shared" si="29"/>
        <v>7224.3098792502878</v>
      </c>
      <c r="AG22" s="22">
        <f t="shared" ref="AG22:AI22" si="30">IF(AG4=0,0,AG4/AG13)</f>
        <v>6975.2100193661208</v>
      </c>
      <c r="AH22" s="22">
        <f t="shared" si="30"/>
        <v>6823.0636666311721</v>
      </c>
      <c r="AI22" s="22">
        <f t="shared" si="30"/>
        <v>7233.4979292323069</v>
      </c>
    </row>
    <row r="23" spans="1:35" x14ac:dyDescent="0.25">
      <c r="A23" s="12" t="s">
        <v>30</v>
      </c>
      <c r="B23" s="23">
        <f t="shared" ref="B23:K23" si="31">IF(B5=0,0,B5/B14)</f>
        <v>22598.215829775439</v>
      </c>
      <c r="C23" s="23">
        <f t="shared" si="31"/>
        <v>23294.129630183012</v>
      </c>
      <c r="D23" s="23">
        <f t="shared" si="31"/>
        <v>23192.786753900418</v>
      </c>
      <c r="E23" s="23">
        <f t="shared" si="31"/>
        <v>23013.32647039965</v>
      </c>
      <c r="F23" s="23">
        <f t="shared" si="31"/>
        <v>22678.518775855511</v>
      </c>
      <c r="G23" s="23">
        <f t="shared" si="31"/>
        <v>22785.634529247465</v>
      </c>
      <c r="H23" s="23">
        <f t="shared" si="31"/>
        <v>23020.800139612216</v>
      </c>
      <c r="I23" s="23">
        <f t="shared" si="31"/>
        <v>23427.091906297981</v>
      </c>
      <c r="J23" s="23">
        <f t="shared" si="31"/>
        <v>23505.773224507768</v>
      </c>
      <c r="K23" s="23">
        <f t="shared" si="31"/>
        <v>23074.159154527246</v>
      </c>
      <c r="L23" s="23">
        <f>IF(L5=0,0,L5/L14)</f>
        <v>22979.295514569192</v>
      </c>
      <c r="M23" s="23">
        <f t="shared" ref="M23:AF23" si="32">IF(M5=0,0,M5/M14)</f>
        <v>24159.829523952383</v>
      </c>
      <c r="N23" s="23">
        <f t="shared" si="32"/>
        <v>25119.93665081355</v>
      </c>
      <c r="O23" s="23">
        <f t="shared" si="32"/>
        <v>24783.268205224726</v>
      </c>
      <c r="P23" s="23">
        <f t="shared" si="32"/>
        <v>25720.426508813234</v>
      </c>
      <c r="Q23" s="23">
        <f t="shared" si="32"/>
        <v>26072.832731857798</v>
      </c>
      <c r="R23" s="23">
        <f t="shared" si="32"/>
        <v>27216.197057522451</v>
      </c>
      <c r="S23" s="23">
        <f t="shared" si="32"/>
        <v>27819.416226420792</v>
      </c>
      <c r="T23" s="23">
        <f t="shared" si="32"/>
        <v>29147.061911501645</v>
      </c>
      <c r="U23" s="23">
        <f t="shared" si="32"/>
        <v>27608.430882109744</v>
      </c>
      <c r="V23" s="23">
        <f t="shared" si="32"/>
        <v>30584.251392776605</v>
      </c>
      <c r="W23" s="23">
        <f t="shared" si="32"/>
        <v>31957.126044801687</v>
      </c>
      <c r="X23" s="23">
        <f t="shared" si="32"/>
        <v>33388.877378496953</v>
      </c>
      <c r="Y23" s="23">
        <f t="shared" si="32"/>
        <v>33905.093682167222</v>
      </c>
      <c r="Z23" s="23">
        <f t="shared" si="32"/>
        <v>34313.592958106979</v>
      </c>
      <c r="AA23" s="23">
        <f t="shared" si="32"/>
        <v>36591.834626889518</v>
      </c>
      <c r="AB23" s="23">
        <f t="shared" si="32"/>
        <v>36668.395909584811</v>
      </c>
      <c r="AC23" s="23">
        <f t="shared" si="32"/>
        <v>37700.12780022739</v>
      </c>
      <c r="AD23" s="23">
        <f t="shared" si="32"/>
        <v>37697.471293136383</v>
      </c>
      <c r="AE23" s="23">
        <f t="shared" si="32"/>
        <v>37700.771294780367</v>
      </c>
      <c r="AF23" s="23">
        <f t="shared" si="32"/>
        <v>37425.752409951085</v>
      </c>
      <c r="AG23" s="23">
        <f t="shared" ref="AG23:AI23" si="33">IF(AG5=0,0,AG5/AG14)</f>
        <v>38839.961567680977</v>
      </c>
      <c r="AH23" s="23">
        <f t="shared" si="33"/>
        <v>35536.646491343497</v>
      </c>
      <c r="AI23" s="23">
        <f t="shared" si="33"/>
        <v>36341.653536168968</v>
      </c>
    </row>
    <row r="24" spans="1:35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1:35" x14ac:dyDescent="0.25">
      <c r="A25" s="8" t="s">
        <v>1</v>
      </c>
      <c r="B25" s="21">
        <f t="shared" ref="B25:K25" si="34">SUM(B26,B32)</f>
        <v>33136.348237317281</v>
      </c>
      <c r="C25" s="21">
        <f t="shared" si="34"/>
        <v>32882.736371453138</v>
      </c>
      <c r="D25" s="21">
        <f t="shared" si="34"/>
        <v>33177.888392089415</v>
      </c>
      <c r="E25" s="21">
        <f t="shared" si="34"/>
        <v>33059.931040412725</v>
      </c>
      <c r="F25" s="21">
        <f t="shared" si="34"/>
        <v>32585.647979363719</v>
      </c>
      <c r="G25" s="21">
        <f t="shared" si="34"/>
        <v>32778.737059329316</v>
      </c>
      <c r="H25" s="21">
        <f t="shared" si="34"/>
        <v>34472.748323301799</v>
      </c>
      <c r="I25" s="21">
        <f t="shared" si="34"/>
        <v>36998.101891659506</v>
      </c>
      <c r="J25" s="21">
        <f t="shared" si="34"/>
        <v>38713.695528804812</v>
      </c>
      <c r="K25" s="21">
        <f t="shared" si="34"/>
        <v>37257.08383490971</v>
      </c>
      <c r="L25" s="21">
        <f>SUM(L26,L32)</f>
        <v>40355.42674118658</v>
      </c>
      <c r="M25" s="21">
        <f t="shared" ref="M25:AF25" si="35">SUM(M26,M32)</f>
        <v>41594.502149613072</v>
      </c>
      <c r="N25" s="21">
        <f t="shared" si="35"/>
        <v>42789.17497850387</v>
      </c>
      <c r="O25" s="21">
        <f t="shared" si="35"/>
        <v>44042.576182287186</v>
      </c>
      <c r="P25" s="21">
        <f t="shared" si="35"/>
        <v>46270.016423043846</v>
      </c>
      <c r="Q25" s="21">
        <f t="shared" si="35"/>
        <v>47173.609630266554</v>
      </c>
      <c r="R25" s="21">
        <f t="shared" si="35"/>
        <v>50290.715133275997</v>
      </c>
      <c r="S25" s="21">
        <f t="shared" si="35"/>
        <v>52441.627601031796</v>
      </c>
      <c r="T25" s="21">
        <f t="shared" si="35"/>
        <v>51863.230696474624</v>
      </c>
      <c r="U25" s="21">
        <f t="shared" si="35"/>
        <v>46316.960103181438</v>
      </c>
      <c r="V25" s="21">
        <f t="shared" si="35"/>
        <v>46679.747893379186</v>
      </c>
      <c r="W25" s="21">
        <f t="shared" si="35"/>
        <v>46542.884522785906</v>
      </c>
      <c r="X25" s="21">
        <f t="shared" si="35"/>
        <v>43494.096646603612</v>
      </c>
      <c r="Y25" s="21">
        <f t="shared" si="35"/>
        <v>41036.85425623387</v>
      </c>
      <c r="Z25" s="21">
        <f t="shared" si="35"/>
        <v>39843.793895098876</v>
      </c>
      <c r="AA25" s="21">
        <f t="shared" si="35"/>
        <v>39589.328890799639</v>
      </c>
      <c r="AB25" s="21">
        <f t="shared" si="35"/>
        <v>41550.032244196045</v>
      </c>
      <c r="AC25" s="21">
        <f t="shared" si="35"/>
        <v>42190.174204643154</v>
      </c>
      <c r="AD25" s="21">
        <f t="shared" si="35"/>
        <v>43428.484178847808</v>
      </c>
      <c r="AE25" s="21">
        <f t="shared" si="35"/>
        <v>43117.471195184866</v>
      </c>
      <c r="AF25" s="21">
        <f t="shared" si="35"/>
        <v>39007.338091143589</v>
      </c>
      <c r="AG25" s="21">
        <f t="shared" ref="AG25:AI25" si="36">SUM(AG26,AG32)</f>
        <v>40795.80997420464</v>
      </c>
      <c r="AH25" s="21">
        <f t="shared" si="36"/>
        <v>42070.315735167664</v>
      </c>
      <c r="AI25" s="21">
        <f t="shared" si="36"/>
        <v>39293.934651762684</v>
      </c>
    </row>
    <row r="26" spans="1:35" x14ac:dyDescent="0.25">
      <c r="A26" s="24" t="s">
        <v>29</v>
      </c>
      <c r="B26" s="25">
        <f t="shared" ref="B26:K26" si="37">SUM(B27:B31)</f>
        <v>11422.605178722673</v>
      </c>
      <c r="C26" s="25">
        <f t="shared" si="37"/>
        <v>11199.641549129672</v>
      </c>
      <c r="D26" s="25">
        <f t="shared" si="37"/>
        <v>11491.380356651454</v>
      </c>
      <c r="E26" s="25">
        <f t="shared" si="37"/>
        <v>11610.755686537248</v>
      </c>
      <c r="F26" s="25">
        <f t="shared" si="37"/>
        <v>11540.026267962758</v>
      </c>
      <c r="G26" s="25">
        <f t="shared" si="37"/>
        <v>11659.132145127267</v>
      </c>
      <c r="H26" s="25">
        <f t="shared" si="37"/>
        <v>12288.46359787929</v>
      </c>
      <c r="I26" s="25">
        <f t="shared" si="37"/>
        <v>13128.573786907702</v>
      </c>
      <c r="J26" s="25">
        <f t="shared" si="37"/>
        <v>13658.418754675838</v>
      </c>
      <c r="K26" s="25">
        <f t="shared" si="37"/>
        <v>13525.195199036167</v>
      </c>
      <c r="L26" s="25">
        <f>SUM(L27:L31)</f>
        <v>14599.691294275777</v>
      </c>
      <c r="M26" s="25">
        <f t="shared" ref="M26:AF26" si="38">SUM(M27:M31)</f>
        <v>14541.862686170782</v>
      </c>
      <c r="N26" s="25">
        <f t="shared" si="38"/>
        <v>14539.922860240491</v>
      </c>
      <c r="O26" s="25">
        <f t="shared" si="38"/>
        <v>15072.768254350442</v>
      </c>
      <c r="P26" s="25">
        <f t="shared" si="38"/>
        <v>15399.710503596343</v>
      </c>
      <c r="Q26" s="25">
        <f t="shared" si="38"/>
        <v>14892.823092909559</v>
      </c>
      <c r="R26" s="25">
        <f t="shared" si="38"/>
        <v>15283.827709562096</v>
      </c>
      <c r="S26" s="25">
        <f t="shared" si="38"/>
        <v>15607.514256010851</v>
      </c>
      <c r="T26" s="25">
        <f t="shared" si="38"/>
        <v>15420.207394236193</v>
      </c>
      <c r="U26" s="25">
        <f t="shared" si="38"/>
        <v>14722.435506613145</v>
      </c>
      <c r="V26" s="25">
        <f t="shared" si="38"/>
        <v>15202.627835216412</v>
      </c>
      <c r="W26" s="25">
        <f t="shared" si="38"/>
        <v>14441.864263554075</v>
      </c>
      <c r="X26" s="25">
        <f t="shared" si="38"/>
        <v>13624.238833915106</v>
      </c>
      <c r="Y26" s="25">
        <f t="shared" si="38"/>
        <v>13156.746119545802</v>
      </c>
      <c r="Z26" s="25">
        <f t="shared" si="38"/>
        <v>12884.304915819512</v>
      </c>
      <c r="AA26" s="25">
        <f t="shared" si="38"/>
        <v>13082.378309170164</v>
      </c>
      <c r="AB26" s="25">
        <f t="shared" si="38"/>
        <v>13980.936670008014</v>
      </c>
      <c r="AC26" s="25">
        <f t="shared" si="38"/>
        <v>14212.223607063626</v>
      </c>
      <c r="AD26" s="25">
        <f t="shared" si="38"/>
        <v>14614.301891343353</v>
      </c>
      <c r="AE26" s="25">
        <f t="shared" si="38"/>
        <v>14781.82250516221</v>
      </c>
      <c r="AF26" s="25">
        <f t="shared" si="38"/>
        <v>12398.321325093408</v>
      </c>
      <c r="AG26" s="25">
        <f t="shared" ref="AG26:AI26" si="39">SUM(AG27:AG31)</f>
        <v>13032.34719231455</v>
      </c>
      <c r="AH26" s="25">
        <f t="shared" si="39"/>
        <v>14431.238562581522</v>
      </c>
      <c r="AI26" s="25">
        <f t="shared" si="39"/>
        <v>14068.829345742806</v>
      </c>
    </row>
    <row r="27" spans="1:35" x14ac:dyDescent="0.25">
      <c r="A27" s="26" t="s">
        <v>13</v>
      </c>
      <c r="B27" s="27">
        <f>AT!B27+BE!B27+BG!B27+CY!B27+CZ!B27+DE!B27+DK!B27+EE!B27+EL!B27+ES!B27+FI!B27+FR!B27+HR!B27+HU!B27+IE!B27+IT!B27+LT!B27+LU!B27+LV!B27+MT!B27+NL!B27+PL!B27+PT!B27+RO!B27+SE!B27+SI!B27+SK!B27</f>
        <v>5209.4666540161625</v>
      </c>
      <c r="C27" s="27">
        <f>AT!C27+BE!C27+BG!C27+CY!C27+CZ!C27+DE!C27+DK!C27+EE!C27+EL!C27+ES!C27+FI!C27+FR!C27+HR!C27+HU!C27+IE!C27+IT!C27+LT!C27+LU!C27+LV!C27+MT!C27+NL!C27+PL!C27+PT!C27+RO!C27+SE!C27+SI!C27+SK!C27</f>
        <v>5188.5184114647773</v>
      </c>
      <c r="D27" s="27">
        <f>AT!D27+BE!D27+BG!D27+CY!D27+CZ!D27+DE!D27+DK!D27+EE!D27+EL!D27+ES!D27+FI!D27+FR!D27+HR!D27+HU!D27+IE!D27+IT!D27+LT!D27+LU!D27+LV!D27+MT!D27+NL!D27+PL!D27+PT!D27+RO!D27+SE!D27+SI!D27+SK!D27</f>
        <v>5527.3686578484721</v>
      </c>
      <c r="E27" s="27">
        <f>AT!E27+BE!E27+BG!E27+CY!E27+CZ!E27+DE!E27+DK!E27+EE!E27+EL!E27+ES!E27+FI!E27+FR!E27+HR!E27+HU!E27+IE!E27+IT!E27+LT!E27+LU!E27+LV!E27+MT!E27+NL!E27+PL!E27+PT!E27+RO!E27+SE!E27+SI!E27+SK!E27</f>
        <v>5051.6813017939139</v>
      </c>
      <c r="F27" s="27">
        <f>AT!F27+BE!F27+BG!F27+CY!F27+CZ!F27+DE!F27+DK!F27+EE!F27+EL!F27+ES!F27+FI!F27+FR!F27+HR!F27+HU!F27+IE!F27+IT!F27+LT!F27+LU!F27+LV!F27+MT!F27+NL!F27+PL!F27+PT!F27+RO!F27+SE!F27+SI!F27+SK!F27</f>
        <v>4861.6806962483361</v>
      </c>
      <c r="G27" s="27">
        <f>AT!G27+BE!G27+BG!G27+CY!G27+CZ!G27+DE!G27+DK!G27+EE!G27+EL!G27+ES!G27+FI!G27+FR!G27+HR!G27+HU!G27+IE!G27+IT!G27+LT!G27+LU!G27+LV!G27+MT!G27+NL!G27+PL!G27+PT!G27+RO!G27+SE!G27+SI!G27+SK!G27</f>
        <v>5339.6795626645689</v>
      </c>
      <c r="H27" s="27">
        <f>AT!H27+BE!H27+BG!H27+CY!H27+CZ!H27+DE!H27+DK!H27+EE!H27+EL!H27+ES!H27+FI!H27+FR!H27+HR!H27+HU!H27+IE!H27+IT!H27+LT!H27+LU!H27+LV!H27+MT!H27+NL!H27+PL!H27+PT!H27+RO!H27+SE!H27+SI!H27+SK!H27</f>
        <v>5684.6865296737697</v>
      </c>
      <c r="I27" s="27">
        <f>AT!I27+BE!I27+BG!I27+CY!I27+CZ!I27+DE!I27+DK!I27+EE!I27+EL!I27+ES!I27+FI!I27+FR!I27+HR!I27+HU!I27+IE!I27+IT!I27+LT!I27+LU!I27+LV!I27+MT!I27+NL!I27+PL!I27+PT!I27+RO!I27+SE!I27+SI!I27+SK!I27</f>
        <v>6006.982223501157</v>
      </c>
      <c r="J27" s="27">
        <f>AT!J27+BE!J27+BG!J27+CY!J27+CZ!J27+DE!J27+DK!J27+EE!J27+EL!J27+ES!J27+FI!J27+FR!J27+HR!J27+HU!J27+IE!J27+IT!J27+LT!J27+LU!J27+LV!J27+MT!J27+NL!J27+PL!J27+PT!J27+RO!J27+SE!J27+SI!J27+SK!J27</f>
        <v>5849.2405208553928</v>
      </c>
      <c r="K27" s="27">
        <f>AT!K27+BE!K27+BG!K27+CY!K27+CZ!K27+DE!K27+DK!K27+EE!K27+EL!K27+ES!K27+FI!K27+FR!K27+HR!K27+HU!K27+IE!K27+IT!K27+LT!K27+LU!K27+LV!K27+MT!K27+NL!K27+PL!K27+PT!K27+RO!K27+SE!K27+SI!K27+SK!K27</f>
        <v>5114.7235493605049</v>
      </c>
      <c r="L27" s="27">
        <f>AT!L27+BE!L27+BG!L27+CY!L27+CZ!L27+DE!L27+DK!L27+EE!L27+EL!L27+ES!L27+FI!L27+FR!L27+HR!L27+HU!L27+IE!L27+IT!L27+LT!L27+LU!L27+LV!L27+MT!L27+NL!L27+PL!L27+PT!L27+RO!L27+SE!L27+SI!L27+SK!L27</f>
        <v>5164.006618663243</v>
      </c>
      <c r="M27" s="27">
        <f>AT!M27+BE!M27+BG!M27+CY!M27+CZ!M27+DE!M27+DK!M27+EE!M27+EL!M27+ES!M27+FI!M27+FR!M27+HR!M27+HU!M27+IE!M27+IT!M27+LT!M27+LU!M27+LV!M27+MT!M27+NL!M27+PL!M27+PT!M27+RO!M27+SE!M27+SI!M27+SK!M27</f>
        <v>4899.8682804465998</v>
      </c>
      <c r="N27" s="27">
        <f>AT!N27+BE!N27+BG!N27+CY!N27+CZ!N27+DE!N27+DK!N27+EE!N27+EL!N27+ES!N27+FI!N27+FR!N27+HR!N27+HU!N27+IE!N27+IT!N27+LT!N27+LU!N27+LV!N27+MT!N27+NL!N27+PL!N27+PT!N27+RO!N27+SE!N27+SI!N27+SK!N27</f>
        <v>4664.4671751588194</v>
      </c>
      <c r="O27" s="27">
        <f>AT!O27+BE!O27+BG!O27+CY!O27+CZ!O27+DE!O27+DK!O27+EE!O27+EL!O27+ES!O27+FI!O27+FR!O27+HR!O27+HU!O27+IE!O27+IT!O27+LT!O27+LU!O27+LV!O27+MT!O27+NL!O27+PL!O27+PT!O27+RO!O27+SE!O27+SI!O27+SK!O27</f>
        <v>4453.0033240647408</v>
      </c>
      <c r="P27" s="27">
        <f>AT!P27+BE!P27+BG!P27+CY!P27+CZ!P27+DE!P27+DK!P27+EE!P27+EL!P27+ES!P27+FI!P27+FR!P27+HR!P27+HU!P27+IE!P27+IT!P27+LT!P27+LU!P27+LV!P27+MT!P27+NL!P27+PL!P27+PT!P27+RO!P27+SE!P27+SI!P27+SK!P27</f>
        <v>4048.8454920364766</v>
      </c>
      <c r="Q27" s="27">
        <f>AT!Q27+BE!Q27+BG!Q27+CY!Q27+CZ!Q27+DE!Q27+DK!Q27+EE!Q27+EL!Q27+ES!Q27+FI!Q27+FR!Q27+HR!Q27+HU!Q27+IE!Q27+IT!Q27+LT!Q27+LU!Q27+LV!Q27+MT!Q27+NL!Q27+PL!Q27+PT!Q27+RO!Q27+SE!Q27+SI!Q27+SK!Q27</f>
        <v>3935.5482249166771</v>
      </c>
      <c r="R27" s="27">
        <f>AT!R27+BE!R27+BG!R27+CY!R27+CZ!R27+DE!R27+DK!R27+EE!R27+EL!R27+ES!R27+FI!R27+FR!R27+HR!R27+HU!R27+IE!R27+IT!R27+LT!R27+LU!R27+LV!R27+MT!R27+NL!R27+PL!R27+PT!R27+RO!R27+SE!R27+SI!R27+SK!R27</f>
        <v>4025.3613776303114</v>
      </c>
      <c r="S27" s="27">
        <f>AT!S27+BE!S27+BG!S27+CY!S27+CZ!S27+DE!S27+DK!S27+EE!S27+EL!S27+ES!S27+FI!S27+FR!S27+HR!S27+HU!S27+IE!S27+IT!S27+LT!S27+LU!S27+LV!S27+MT!S27+NL!S27+PL!S27+PT!S27+RO!S27+SE!S27+SI!S27+SK!S27</f>
        <v>3793.1679352838578</v>
      </c>
      <c r="T27" s="27">
        <f>AT!T27+BE!T27+BG!T27+CY!T27+CZ!T27+DE!T27+DK!T27+EE!T27+EL!T27+ES!T27+FI!T27+FR!T27+HR!T27+HU!T27+IE!T27+IT!T27+LT!T27+LU!T27+LV!T27+MT!T27+NL!T27+PL!T27+PT!T27+RO!T27+SE!T27+SI!T27+SK!T27</f>
        <v>3806.0116627171897</v>
      </c>
      <c r="U27" s="27">
        <f>AT!U27+BE!U27+BG!U27+CY!U27+CZ!U27+DE!U27+DK!U27+EE!U27+EL!U27+ES!U27+FI!U27+FR!U27+HR!U27+HU!U27+IE!U27+IT!U27+LT!U27+LU!U27+LV!U27+MT!U27+NL!U27+PL!U27+PT!U27+RO!U27+SE!U27+SI!U27+SK!U27</f>
        <v>4043.9693592131425</v>
      </c>
      <c r="V27" s="27">
        <f>AT!V27+BE!V27+BG!V27+CY!V27+CZ!V27+DE!V27+DK!V27+EE!V27+EL!V27+ES!V27+FI!V27+FR!V27+HR!V27+HU!V27+IE!V27+IT!V27+LT!V27+LU!V27+LV!V27+MT!V27+NL!V27+PL!V27+PT!V27+RO!V27+SE!V27+SI!V27+SK!V27</f>
        <v>4342.3508646344781</v>
      </c>
      <c r="W27" s="27">
        <f>AT!W27+BE!W27+BG!W27+CY!W27+CZ!W27+DE!W27+DK!W27+EE!W27+EL!W27+ES!W27+FI!W27+FR!W27+HR!W27+HU!W27+IE!W27+IT!W27+LT!W27+LU!W27+LV!W27+MT!W27+NL!W27+PL!W27+PT!W27+RO!W27+SE!W27+SI!W27+SK!W27</f>
        <v>4021.9336173132538</v>
      </c>
      <c r="X27" s="27">
        <f>AT!X27+BE!X27+BG!X27+CY!X27+CZ!X27+DE!X27+DK!X27+EE!X27+EL!X27+ES!X27+FI!X27+FR!X27+HR!X27+HU!X27+IE!X27+IT!X27+LT!X27+LU!X27+LV!X27+MT!X27+NL!X27+PL!X27+PT!X27+RO!X27+SE!X27+SI!X27+SK!X27</f>
        <v>3944.1620627507336</v>
      </c>
      <c r="Y27" s="27">
        <f>AT!Y27+BE!Y27+BG!Y27+CY!Y27+CZ!Y27+DE!Y27+DK!Y27+EE!Y27+EL!Y27+ES!Y27+FI!Y27+FR!Y27+HR!Y27+HU!Y27+IE!Y27+IT!Y27+LT!Y27+LU!Y27+LV!Y27+MT!Y27+NL!Y27+PL!Y27+PT!Y27+RO!Y27+SE!Y27+SI!Y27+SK!Y27</f>
        <v>3901.3873910456441</v>
      </c>
      <c r="Z27" s="27">
        <f>AT!Z27+BE!Z27+BG!Z27+CY!Z27+CZ!Z27+DE!Z27+DK!Z27+EE!Z27+EL!Z27+ES!Z27+FI!Z27+FR!Z27+HR!Z27+HU!Z27+IE!Z27+IT!Z27+LT!Z27+LU!Z27+LV!Z27+MT!Z27+NL!Z27+PL!Z27+PT!Z27+RO!Z27+SE!Z27+SI!Z27+SK!Z27</f>
        <v>4148.3190642869959</v>
      </c>
      <c r="AA27" s="27">
        <f>AT!AA27+BE!AA27+BG!AA27+CY!AA27+CZ!AA27+DE!AA27+DK!AA27+EE!AA27+EL!AA27+ES!AA27+FI!AA27+FR!AA27+HR!AA27+HU!AA27+IE!AA27+IT!AA27+LT!AA27+LU!AA27+LV!AA27+MT!AA27+NL!AA27+PL!AA27+PT!AA27+RO!AA27+SE!AA27+SI!AA27+SK!AA27</f>
        <v>6683.1345725363008</v>
      </c>
      <c r="AB27" s="27">
        <f>AT!AB27+BE!AB27+BG!AB27+CY!AB27+CZ!AB27+DE!AB27+DK!AB27+EE!AB27+EL!AB27+ES!AB27+FI!AB27+FR!AB27+HR!AB27+HU!AB27+IE!AB27+IT!AB27+LT!AB27+LU!AB27+LV!AB27+MT!AB27+NL!AB27+PL!AB27+PT!AB27+RO!AB27+SE!AB27+SI!AB27+SK!AB27</f>
        <v>6685.447759321788</v>
      </c>
      <c r="AC27" s="27">
        <f>AT!AC27+BE!AC27+BG!AC27+CY!AC27+CZ!AC27+DE!AC27+DK!AC27+EE!AC27+EL!AC27+ES!AC27+FI!AC27+FR!AC27+HR!AC27+HU!AC27+IE!AC27+IT!AC27+LT!AC27+LU!AC27+LV!AC27+MT!AC27+NL!AC27+PL!AC27+PT!AC27+RO!AC27+SE!AC27+SI!AC27+SK!AC27</f>
        <v>6143.0302280235383</v>
      </c>
      <c r="AD27" s="27">
        <f>AT!AD27+BE!AD27+BG!AD27+CY!AD27+CZ!AD27+DE!AD27+DK!AD27+EE!AD27+EL!AD27+ES!AD27+FI!AD27+FR!AD27+HR!AD27+HU!AD27+IE!AD27+IT!AD27+LT!AD27+LU!AD27+LV!AD27+MT!AD27+NL!AD27+PL!AD27+PT!AD27+RO!AD27+SE!AD27+SI!AD27+SK!AD27</f>
        <v>6133.436525527065</v>
      </c>
      <c r="AE27" s="27">
        <f>AT!AE27+BE!AE27+BG!AE27+CY!AE27+CZ!AE27+DE!AE27+DK!AE27+EE!AE27+EL!AE27+ES!AE27+FI!AE27+FR!AE27+HR!AE27+HU!AE27+IE!AE27+IT!AE27+LT!AE27+LU!AE27+LV!AE27+MT!AE27+NL!AE27+PL!AE27+PT!AE27+RO!AE27+SE!AE27+SI!AE27+SK!AE27</f>
        <v>6345.5368723114552</v>
      </c>
      <c r="AF27" s="27">
        <f>AT!AF27+BE!AF27+BG!AF27+CY!AF27+CZ!AF27+DE!AF27+DK!AF27+EE!AF27+EL!AF27+ES!AF27+FI!AF27+FR!AF27+HR!AF27+HU!AF27+IE!AF27+IT!AF27+LT!AF27+LU!AF27+LV!AF27+MT!AF27+NL!AF27+PL!AF27+PT!AF27+RO!AF27+SE!AF27+SI!AF27+SK!AF27</f>
        <v>6855.9369401847398</v>
      </c>
      <c r="AG27" s="27">
        <f>AT!AG27+BE!AG27+BG!AG27+CY!AG27+CZ!AG27+DE!AG27+DK!AG27+EE!AG27+EL!AG27+ES!AG27+FI!AG27+FR!AG27+HR!AG27+HU!AG27+IE!AG27+IT!AG27+LT!AG27+LU!AG27+LV!AG27+MT!AG27+NL!AG27+PL!AG27+PT!AG27+RO!AG27+SE!AG27+SI!AG27+SK!AG27</f>
        <v>7580.2796066769424</v>
      </c>
      <c r="AH27" s="27">
        <f>AT!AH27+BE!AH27+BG!AH27+CY!AH27+CZ!AH27+DE!AH27+DK!AH27+EE!AH27+EL!AH27+ES!AH27+FI!AH27+FR!AH27+HR!AH27+HU!AH27+IE!AH27+IT!AH27+LT!AH27+LU!AH27+LV!AH27+MT!AH27+NL!AH27+PL!AH27+PT!AH27+RO!AH27+SE!AH27+SI!AH27+SK!AH27</f>
        <v>8005.1503990022911</v>
      </c>
      <c r="AI27" s="27">
        <f>AT!AI27+BE!AI27+BG!AI27+CY!AI27+CZ!AI27+DE!AI27+DK!AI27+EE!AI27+EL!AI27+ES!AI27+FI!AI27+FR!AI27+HR!AI27+HU!AI27+IE!AI27+IT!AI27+LT!AI27+LU!AI27+LV!AI27+MT!AI27+NL!AI27+PL!AI27+PT!AI27+RO!AI27+SE!AI27+SI!AI27+SK!AI27</f>
        <v>6596.3586798663282</v>
      </c>
    </row>
    <row r="28" spans="1:35" x14ac:dyDescent="0.25">
      <c r="A28" s="26" t="s">
        <v>14</v>
      </c>
      <c r="B28" s="27">
        <f>AT!B28+BE!B28+BG!B28+CY!B28+CZ!B28+DE!B28+DK!B28+EE!B28+EL!B28+ES!B28+FI!B28+FR!B28+HR!B28+HU!B28+IE!B28+IT!B28+LT!B28+LU!B28+LV!B28+MT!B28+NL!B28+PL!B28+PT!B28+RO!B28+SE!B28+SI!B28+SK!B28</f>
        <v>6213.1385247065109</v>
      </c>
      <c r="C28" s="27">
        <f>AT!C28+BE!C28+BG!C28+CY!C28+CZ!C28+DE!C28+DK!C28+EE!C28+EL!C28+ES!C28+FI!C28+FR!C28+HR!C28+HU!C28+IE!C28+IT!C28+LT!C28+LU!C28+LV!C28+MT!C28+NL!C28+PL!C28+PT!C28+RO!C28+SE!C28+SI!C28+SK!C28</f>
        <v>6011.1231376648957</v>
      </c>
      <c r="D28" s="27">
        <f>AT!D28+BE!D28+BG!D28+CY!D28+CZ!D28+DE!D28+DK!D28+EE!D28+EL!D28+ES!D28+FI!D28+FR!D28+HR!D28+HU!D28+IE!D28+IT!D28+LT!D28+LU!D28+LV!D28+MT!D28+NL!D28+PL!D28+PT!D28+RO!D28+SE!D28+SI!D28+SK!D28</f>
        <v>5964.0116988029822</v>
      </c>
      <c r="E28" s="27">
        <f>AT!E28+BE!E28+BG!E28+CY!E28+CZ!E28+DE!E28+DK!E28+EE!E28+EL!E28+ES!E28+FI!E28+FR!E28+HR!E28+HU!E28+IE!E28+IT!E28+LT!E28+LU!E28+LV!E28+MT!E28+NL!E28+PL!E28+PT!E28+RO!E28+SE!E28+SI!E28+SK!E28</f>
        <v>6559.0743847433341</v>
      </c>
      <c r="F28" s="27">
        <f>AT!F28+BE!F28+BG!F28+CY!F28+CZ!F28+DE!F28+DK!F28+EE!F28+EL!F28+ES!F28+FI!F28+FR!F28+HR!F28+HU!F28+IE!F28+IT!F28+LT!F28+LU!F28+LV!F28+MT!F28+NL!F28+PL!F28+PT!F28+RO!F28+SE!F28+SI!F28+SK!F28</f>
        <v>6678.3455717144216</v>
      </c>
      <c r="G28" s="27">
        <f>AT!G28+BE!G28+BG!G28+CY!G28+CZ!G28+DE!G28+DK!G28+EE!G28+EL!G28+ES!G28+FI!G28+FR!G28+HR!G28+HU!G28+IE!G28+IT!G28+LT!G28+LU!G28+LV!G28+MT!G28+NL!G28+PL!G28+PT!G28+RO!G28+SE!G28+SI!G28+SK!G28</f>
        <v>6319.452582462699</v>
      </c>
      <c r="H28" s="27">
        <f>AT!H28+BE!H28+BG!H28+CY!H28+CZ!H28+DE!H28+DK!H28+EE!H28+EL!H28+ES!H28+FI!H28+FR!H28+HR!H28+HU!H28+IE!H28+IT!H28+LT!H28+LU!H28+LV!H28+MT!H28+NL!H28+PL!H28+PT!H28+RO!H28+SE!H28+SI!H28+SK!H28</f>
        <v>6603.7770682055216</v>
      </c>
      <c r="I28" s="27">
        <f>AT!I28+BE!I28+BG!I28+CY!I28+CZ!I28+DE!I28+DK!I28+EE!I28+EL!I28+ES!I28+FI!I28+FR!I28+HR!I28+HU!I28+IE!I28+IT!I28+LT!I28+LU!I28+LV!I28+MT!I28+NL!I28+PL!I28+PT!I28+RO!I28+SE!I28+SI!I28+SK!I28</f>
        <v>7121.5915634065441</v>
      </c>
      <c r="J28" s="27">
        <f>AT!J28+BE!J28+BG!J28+CY!J28+CZ!J28+DE!J28+DK!J28+EE!J28+EL!J28+ES!J28+FI!J28+FR!J28+HR!J28+HU!J28+IE!J28+IT!J28+LT!J28+LU!J28+LV!J28+MT!J28+NL!J28+PL!J28+PT!J28+RO!J28+SE!J28+SI!J28+SK!J28</f>
        <v>7809.1782338204457</v>
      </c>
      <c r="K28" s="27">
        <f>AT!K28+BE!K28+BG!K28+CY!K28+CZ!K28+DE!K28+DK!K28+EE!K28+EL!K28+ES!K28+FI!K28+FR!K28+HR!K28+HU!K28+IE!K28+IT!K28+LT!K28+LU!K28+LV!K28+MT!K28+NL!K28+PL!K28+PT!K28+RO!K28+SE!K28+SI!K28+SK!K28</f>
        <v>8410.471649675661</v>
      </c>
      <c r="L28" s="27">
        <f>AT!L28+BE!L28+BG!L28+CY!L28+CZ!L28+DE!L28+DK!L28+EE!L28+EL!L28+ES!L28+FI!L28+FR!L28+HR!L28+HU!L28+IE!L28+IT!L28+LT!L28+LU!L28+LV!L28+MT!L28+NL!L28+PL!L28+PT!L28+RO!L28+SE!L28+SI!L28+SK!L28</f>
        <v>9435.6846756125342</v>
      </c>
      <c r="M28" s="27">
        <f>AT!M28+BE!M28+BG!M28+CY!M28+CZ!M28+DE!M28+DK!M28+EE!M28+EL!M28+ES!M28+FI!M28+FR!M28+HR!M28+HU!M28+IE!M28+IT!M28+LT!M28+LU!M28+LV!M28+MT!M28+NL!M28+PL!M28+PT!M28+RO!M28+SE!M28+SI!M28+SK!M28</f>
        <v>9641.994405724181</v>
      </c>
      <c r="N28" s="27">
        <f>AT!N28+BE!N28+BG!N28+CY!N28+CZ!N28+DE!N28+DK!N28+EE!N28+EL!N28+ES!N28+FI!N28+FR!N28+HR!N28+HU!N28+IE!N28+IT!N28+LT!N28+LU!N28+LV!N28+MT!N28+NL!N28+PL!N28+PT!N28+RO!N28+SE!N28+SI!N28+SK!N28</f>
        <v>9875.4556850816716</v>
      </c>
      <c r="O28" s="27">
        <f>AT!O28+BE!O28+BG!O28+CY!O28+CZ!O28+DE!O28+DK!O28+EE!O28+EL!O28+ES!O28+FI!O28+FR!O28+HR!O28+HU!O28+IE!O28+IT!O28+LT!O28+LU!O28+LV!O28+MT!O28+NL!O28+PL!O28+PT!O28+RO!O28+SE!O28+SI!O28+SK!O28</f>
        <v>10619.764930285701</v>
      </c>
      <c r="P28" s="27">
        <f>AT!P28+BE!P28+BG!P28+CY!P28+CZ!P28+DE!P28+DK!P28+EE!P28+EL!P28+ES!P28+FI!P28+FR!P28+HR!P28+HU!P28+IE!P28+IT!P28+LT!P28+LU!P28+LV!P28+MT!P28+NL!P28+PL!P28+PT!P28+RO!P28+SE!P28+SI!P28+SK!P28</f>
        <v>11350.865011559867</v>
      </c>
      <c r="Q28" s="27">
        <f>AT!Q28+BE!Q28+BG!Q28+CY!Q28+CZ!Q28+DE!Q28+DK!Q28+EE!Q28+EL!Q28+ES!Q28+FI!Q28+FR!Q28+HR!Q28+HU!Q28+IE!Q28+IT!Q28+LT!Q28+LU!Q28+LV!Q28+MT!Q28+NL!Q28+PL!Q28+PT!Q28+RO!Q28+SE!Q28+SI!Q28+SK!Q28</f>
        <v>10957.274867992883</v>
      </c>
      <c r="R28" s="27">
        <f>AT!R28+BE!R28+BG!R28+CY!R28+CZ!R28+DE!R28+DK!R28+EE!R28+EL!R28+ES!R28+FI!R28+FR!R28+HR!R28+HU!R28+IE!R28+IT!R28+LT!R28+LU!R28+LV!R28+MT!R28+NL!R28+PL!R28+PT!R28+RO!R28+SE!R28+SI!R28+SK!R28</f>
        <v>11258.466331931784</v>
      </c>
      <c r="S28" s="27">
        <f>AT!S28+BE!S28+BG!S28+CY!S28+CZ!S28+DE!S28+DK!S28+EE!S28+EL!S28+ES!S28+FI!S28+FR!S28+HR!S28+HU!S28+IE!S28+IT!S28+LT!S28+LU!S28+LV!S28+MT!S28+NL!S28+PL!S28+PT!S28+RO!S28+SE!S28+SI!S28+SK!S28</f>
        <v>11814.346320726992</v>
      </c>
      <c r="T28" s="27">
        <f>AT!T28+BE!T28+BG!T28+CY!T28+CZ!T28+DE!T28+DK!T28+EE!T28+EL!T28+ES!T28+FI!T28+FR!T28+HR!T28+HU!T28+IE!T28+IT!T28+LT!T28+LU!T28+LV!T28+MT!T28+NL!T28+PL!T28+PT!T28+RO!T28+SE!T28+SI!T28+SK!T28</f>
        <v>11614.195731519003</v>
      </c>
      <c r="U28" s="27">
        <f>AT!U28+BE!U28+BG!U28+CY!U28+CZ!U28+DE!U28+DK!U28+EE!U28+EL!U28+ES!U28+FI!U28+FR!U28+HR!U28+HU!U28+IE!U28+IT!U28+LT!U28+LU!U28+LV!U28+MT!U28+NL!U28+PL!U28+PT!U28+RO!U28+SE!U28+SI!U28+SK!U28</f>
        <v>10678.466147400002</v>
      </c>
      <c r="V28" s="27">
        <f>AT!V28+BE!V28+BG!V28+CY!V28+CZ!V28+DE!V28+DK!V28+EE!V28+EL!V28+ES!V28+FI!V28+FR!V28+HR!V28+HU!V28+IE!V28+IT!V28+LT!V28+LU!V28+LV!V28+MT!V28+NL!V28+PL!V28+PT!V28+RO!V28+SE!V28+SI!V28+SK!V28</f>
        <v>10860.276970581934</v>
      </c>
      <c r="W28" s="27">
        <f>AT!W28+BE!W28+BG!W28+CY!W28+CZ!W28+DE!W28+DK!W28+EE!W28+EL!W28+ES!W28+FI!W28+FR!W28+HR!W28+HU!W28+IE!W28+IT!W28+LT!W28+LU!W28+LV!W28+MT!W28+NL!W28+PL!W28+PT!W28+RO!W28+SE!W28+SI!W28+SK!W28</f>
        <v>10419.491442624825</v>
      </c>
      <c r="X28" s="27">
        <f>AT!X28+BE!X28+BG!X28+CY!X28+CZ!X28+DE!X28+DK!X28+EE!X28+EL!X28+ES!X28+FI!X28+FR!X28+HR!X28+HU!X28+IE!X28+IT!X28+LT!X28+LU!X28+LV!X28+MT!X28+NL!X28+PL!X28+PT!X28+RO!X28+SE!X28+SI!X28+SK!X28</f>
        <v>9679.6353624652984</v>
      </c>
      <c r="Y28" s="27">
        <f>AT!Y28+BE!Y28+BG!Y28+CY!Y28+CZ!Y28+DE!Y28+DK!Y28+EE!Y28+EL!Y28+ES!Y28+FI!Y28+FR!Y28+HR!Y28+HU!Y28+IE!Y28+IT!Y28+LT!Y28+LU!Y28+LV!Y28+MT!Y28+NL!Y28+PL!Y28+PT!Y28+RO!Y28+SE!Y28+SI!Y28+SK!Y28</f>
        <v>9254.8411301708566</v>
      </c>
      <c r="Z28" s="27">
        <f>AT!Z28+BE!Z28+BG!Z28+CY!Z28+CZ!Z28+DE!Z28+DK!Z28+EE!Z28+EL!Z28+ES!Z28+FI!Z28+FR!Z28+HR!Z28+HU!Z28+IE!Z28+IT!Z28+LT!Z28+LU!Z28+LV!Z28+MT!Z28+NL!Z28+PL!Z28+PT!Z28+RO!Z28+SE!Z28+SI!Z28+SK!Z28</f>
        <v>8735.4006348894236</v>
      </c>
      <c r="AA28" s="27">
        <f>AT!AA28+BE!AA28+BG!AA28+CY!AA28+CZ!AA28+DE!AA28+DK!AA28+EE!AA28+EL!AA28+ES!AA28+FI!AA28+FR!AA28+HR!AA28+HU!AA28+IE!AA28+IT!AA28+LT!AA28+LU!AA28+LV!AA28+MT!AA28+NL!AA28+PL!AA28+PT!AA28+RO!AA28+SE!AA28+SI!AA28+SK!AA28</f>
        <v>6396.9944849959475</v>
      </c>
      <c r="AB28" s="27">
        <f>AT!AB28+BE!AB28+BG!AB28+CY!AB28+CZ!AB28+DE!AB28+DK!AB28+EE!AB28+EL!AB28+ES!AB28+FI!AB28+FR!AB28+HR!AB28+HU!AB28+IE!AB28+IT!AB28+LT!AB28+LU!AB28+LV!AB28+MT!AB28+NL!AB28+PL!AB28+PT!AB28+RO!AB28+SE!AB28+SI!AB28+SK!AB28</f>
        <v>7294.5056676181202</v>
      </c>
      <c r="AC28" s="27">
        <f>AT!AC28+BE!AC28+BG!AC28+CY!AC28+CZ!AC28+DE!AC28+DK!AC28+EE!AC28+EL!AC28+ES!AC28+FI!AC28+FR!AC28+HR!AC28+HU!AC28+IE!AC28+IT!AC28+LT!AC28+LU!AC28+LV!AC28+MT!AC28+NL!AC28+PL!AC28+PT!AC28+RO!AC28+SE!AC28+SI!AC28+SK!AC28</f>
        <v>8044.4568186961806</v>
      </c>
      <c r="AD28" s="27">
        <f>AT!AD28+BE!AD28+BG!AD28+CY!AD28+CZ!AD28+DE!AD28+DK!AD28+EE!AD28+EL!AD28+ES!AD28+FI!AD28+FR!AD28+HR!AD28+HU!AD28+IE!AD28+IT!AD28+LT!AD28+LU!AD28+LV!AD28+MT!AD28+NL!AD28+PL!AD28+PT!AD28+RO!AD28+SE!AD28+SI!AD28+SK!AD28</f>
        <v>8448.7494491164634</v>
      </c>
      <c r="AE28" s="27">
        <f>AT!AE28+BE!AE28+BG!AE28+CY!AE28+CZ!AE28+DE!AE28+DK!AE28+EE!AE28+EL!AE28+ES!AE28+FI!AE28+FR!AE28+HR!AE28+HU!AE28+IE!AE28+IT!AE28+LT!AE28+LU!AE28+LV!AE28+MT!AE28+NL!AE28+PL!AE28+PT!AE28+RO!AE28+SE!AE28+SI!AE28+SK!AE28</f>
        <v>8377.0570591370051</v>
      </c>
      <c r="AF28" s="27">
        <f>AT!AF28+BE!AF28+BG!AF28+CY!AF28+CZ!AF28+DE!AF28+DK!AF28+EE!AF28+EL!AF28+ES!AF28+FI!AF28+FR!AF28+HR!AF28+HU!AF28+IE!AF28+IT!AF28+LT!AF28+LU!AF28+LV!AF28+MT!AF28+NL!AF28+PL!AF28+PT!AF28+RO!AF28+SE!AF28+SI!AF28+SK!AF28</f>
        <v>5446.4015252156942</v>
      </c>
      <c r="AG28" s="27">
        <f>AT!AG28+BE!AG28+BG!AG28+CY!AG28+CZ!AG28+DE!AG28+DK!AG28+EE!AG28+EL!AG28+ES!AG28+FI!AG28+FR!AG28+HR!AG28+HU!AG28+IE!AG28+IT!AG28+LT!AG28+LU!AG28+LV!AG28+MT!AG28+NL!AG28+PL!AG28+PT!AG28+RO!AG28+SE!AG28+SI!AG28+SK!AG28</f>
        <v>5341.2645802537527</v>
      </c>
      <c r="AH28" s="27">
        <f>AT!AH28+BE!AH28+BG!AH28+CY!AH28+CZ!AH28+DE!AH28+DK!AH28+EE!AH28+EL!AH28+ES!AH28+FI!AH28+FR!AH28+HR!AH28+HU!AH28+IE!AH28+IT!AH28+LT!AH28+LU!AH28+LV!AH28+MT!AH28+NL!AH28+PL!AH28+PT!AH28+RO!AH28+SE!AH28+SI!AH28+SK!AH28</f>
        <v>6283.4921076106057</v>
      </c>
      <c r="AI28" s="27">
        <f>AT!AI28+BE!AI28+BG!AI28+CY!AI28+CZ!AI28+DE!AI28+DK!AI28+EE!AI28+EL!AI28+ES!AI28+FI!AI28+FR!AI28+HR!AI28+HU!AI28+IE!AI28+IT!AI28+LT!AI28+LU!AI28+LV!AI28+MT!AI28+NL!AI28+PL!AI28+PT!AI28+RO!AI28+SE!AI28+SI!AI28+SK!AI28</f>
        <v>7249.5615793212646</v>
      </c>
    </row>
    <row r="29" spans="1:35" x14ac:dyDescent="0.25">
      <c r="A29" s="26" t="s">
        <v>15</v>
      </c>
      <c r="B29" s="27">
        <f>AT!B29+BE!B29+BG!B29+CY!B29+CZ!B29+DE!B29+DK!B29+EE!B29+EL!B29+ES!B29+FI!B29+FR!B29+HR!B29+HU!B29+IE!B29+IT!B29+LT!B29+LU!B29+LV!B29+MT!B29+NL!B29+PL!B29+PT!B29+RO!B29+SE!B29+SI!B29+SK!B29</f>
        <v>0</v>
      </c>
      <c r="C29" s="27">
        <f>AT!C29+BE!C29+BG!C29+CY!C29+CZ!C29+DE!C29+DK!C29+EE!C29+EL!C29+ES!C29+FI!C29+FR!C29+HR!C29+HU!C29+IE!C29+IT!C29+LT!C29+LU!C29+LV!C29+MT!C29+NL!C29+PL!C29+PT!C29+RO!C29+SE!C29+SI!C29+SK!C29</f>
        <v>0</v>
      </c>
      <c r="D29" s="27">
        <f>AT!D29+BE!D29+BG!D29+CY!D29+CZ!D29+DE!D29+DK!D29+EE!D29+EL!D29+ES!D29+FI!D29+FR!D29+HR!D29+HU!D29+IE!D29+IT!D29+LT!D29+LU!D29+LV!D29+MT!D29+NL!D29+PL!D29+PT!D29+RO!D29+SE!D29+SI!D29+SK!D29</f>
        <v>0</v>
      </c>
      <c r="E29" s="27">
        <f>AT!E29+BE!E29+BG!E29+CY!E29+CZ!E29+DE!E29+DK!E29+EE!E29+EL!E29+ES!E29+FI!E29+FR!E29+HR!E29+HU!E29+IE!E29+IT!E29+LT!E29+LU!E29+LV!E29+MT!E29+NL!E29+PL!E29+PT!E29+RO!E29+SE!E29+SI!E29+SK!E29</f>
        <v>0</v>
      </c>
      <c r="F29" s="27">
        <f>AT!F29+BE!F29+BG!F29+CY!F29+CZ!F29+DE!F29+DK!F29+EE!F29+EL!F29+ES!F29+FI!F29+FR!F29+HR!F29+HU!F29+IE!F29+IT!F29+LT!F29+LU!F29+LV!F29+MT!F29+NL!F29+PL!F29+PT!F29+RO!F29+SE!F29+SI!F29+SK!F29</f>
        <v>0</v>
      </c>
      <c r="G29" s="27">
        <f>AT!G29+BE!G29+BG!G29+CY!G29+CZ!G29+DE!G29+DK!G29+EE!G29+EL!G29+ES!G29+FI!G29+FR!G29+HR!G29+HU!G29+IE!G29+IT!G29+LT!G29+LU!G29+LV!G29+MT!G29+NL!G29+PL!G29+PT!G29+RO!G29+SE!G29+SI!G29+SK!G29</f>
        <v>0</v>
      </c>
      <c r="H29" s="27">
        <f>AT!H29+BE!H29+BG!H29+CY!H29+CZ!H29+DE!H29+DK!H29+EE!H29+EL!H29+ES!H29+FI!H29+FR!H29+HR!H29+HU!H29+IE!H29+IT!H29+LT!H29+LU!H29+LV!H29+MT!H29+NL!H29+PL!H29+PT!H29+RO!H29+SE!H29+SI!H29+SK!H29</f>
        <v>0</v>
      </c>
      <c r="I29" s="27">
        <f>AT!I29+BE!I29+BG!I29+CY!I29+CZ!I29+DE!I29+DK!I29+EE!I29+EL!I29+ES!I29+FI!I29+FR!I29+HR!I29+HU!I29+IE!I29+IT!I29+LT!I29+LU!I29+LV!I29+MT!I29+NL!I29+PL!I29+PT!I29+RO!I29+SE!I29+SI!I29+SK!I29</f>
        <v>0</v>
      </c>
      <c r="J29" s="27">
        <f>AT!J29+BE!J29+BG!J29+CY!J29+CZ!J29+DE!J29+DK!J29+EE!J29+EL!J29+ES!J29+FI!J29+FR!J29+HR!J29+HU!J29+IE!J29+IT!J29+LT!J29+LU!J29+LV!J29+MT!J29+NL!J29+PL!J29+PT!J29+RO!J29+SE!J29+SI!J29+SK!J29</f>
        <v>0</v>
      </c>
      <c r="K29" s="27">
        <f>AT!K29+BE!K29+BG!K29+CY!K29+CZ!K29+DE!K29+DK!K29+EE!K29+EL!K29+ES!K29+FI!K29+FR!K29+HR!K29+HU!K29+IE!K29+IT!K29+LT!K29+LU!K29+LV!K29+MT!K29+NL!K29+PL!K29+PT!K29+RO!K29+SE!K29+SI!K29+SK!K29</f>
        <v>0</v>
      </c>
      <c r="L29" s="27">
        <f>AT!L29+BE!L29+BG!L29+CY!L29+CZ!L29+DE!L29+DK!L29+EE!L29+EL!L29+ES!L29+FI!L29+FR!L29+HR!L29+HU!L29+IE!L29+IT!L29+LT!L29+LU!L29+LV!L29+MT!L29+NL!L29+PL!L29+PT!L29+RO!L29+SE!L29+SI!L29+SK!L29</f>
        <v>0</v>
      </c>
      <c r="M29" s="27">
        <f>AT!M29+BE!M29+BG!M29+CY!M29+CZ!M29+DE!M29+DK!M29+EE!M29+EL!M29+ES!M29+FI!M29+FR!M29+HR!M29+HU!M29+IE!M29+IT!M29+LT!M29+LU!M29+LV!M29+MT!M29+NL!M29+PL!M29+PT!M29+RO!M29+SE!M29+SI!M29+SK!M29</f>
        <v>0</v>
      </c>
      <c r="N29" s="27">
        <f>AT!N29+BE!N29+BG!N29+CY!N29+CZ!N29+DE!N29+DK!N29+EE!N29+EL!N29+ES!N29+FI!N29+FR!N29+HR!N29+HU!N29+IE!N29+IT!N29+LT!N29+LU!N29+LV!N29+MT!N29+NL!N29+PL!N29+PT!N29+RO!N29+SE!N29+SI!N29+SK!N29</f>
        <v>0</v>
      </c>
      <c r="O29" s="27">
        <f>AT!O29+BE!O29+BG!O29+CY!O29+CZ!O29+DE!O29+DK!O29+EE!O29+EL!O29+ES!O29+FI!O29+FR!O29+HR!O29+HU!O29+IE!O29+IT!O29+LT!O29+LU!O29+LV!O29+MT!O29+NL!O29+PL!O29+PT!O29+RO!O29+SE!O29+SI!O29+SK!O29</f>
        <v>0</v>
      </c>
      <c r="P29" s="27">
        <f>AT!P29+BE!P29+BG!P29+CY!P29+CZ!P29+DE!P29+DK!P29+EE!P29+EL!P29+ES!P29+FI!P29+FR!P29+HR!P29+HU!P29+IE!P29+IT!P29+LT!P29+LU!P29+LV!P29+MT!P29+NL!P29+PL!P29+PT!P29+RO!P29+SE!P29+SI!P29+SK!P29</f>
        <v>0</v>
      </c>
      <c r="Q29" s="27">
        <f>AT!Q29+BE!Q29+BG!Q29+CY!Q29+CZ!Q29+DE!Q29+DK!Q29+EE!Q29+EL!Q29+ES!Q29+FI!Q29+FR!Q29+HR!Q29+HU!Q29+IE!Q29+IT!Q29+LT!Q29+LU!Q29+LV!Q29+MT!Q29+NL!Q29+PL!Q29+PT!Q29+RO!Q29+SE!Q29+SI!Q29+SK!Q29</f>
        <v>0</v>
      </c>
      <c r="R29" s="27">
        <f>AT!R29+BE!R29+BG!R29+CY!R29+CZ!R29+DE!R29+DK!R29+EE!R29+EL!R29+ES!R29+FI!R29+FR!R29+HR!R29+HU!R29+IE!R29+IT!R29+LT!R29+LU!R29+LV!R29+MT!R29+NL!R29+PL!R29+PT!R29+RO!R29+SE!R29+SI!R29+SK!R29</f>
        <v>0</v>
      </c>
      <c r="S29" s="27">
        <f>AT!S29+BE!S29+BG!S29+CY!S29+CZ!S29+DE!S29+DK!S29+EE!S29+EL!S29+ES!S29+FI!S29+FR!S29+HR!S29+HU!S29+IE!S29+IT!S29+LT!S29+LU!S29+LV!S29+MT!S29+NL!S29+PL!S29+PT!S29+RO!S29+SE!S29+SI!S29+SK!S29</f>
        <v>0</v>
      </c>
      <c r="T29" s="27">
        <f>AT!T29+BE!T29+BG!T29+CY!T29+CZ!T29+DE!T29+DK!T29+EE!T29+EL!T29+ES!T29+FI!T29+FR!T29+HR!T29+HU!T29+IE!T29+IT!T29+LT!T29+LU!T29+LV!T29+MT!T29+NL!T29+PL!T29+PT!T29+RO!T29+SE!T29+SI!T29+SK!T29</f>
        <v>0</v>
      </c>
      <c r="U29" s="27">
        <f>AT!U29+BE!U29+BG!U29+CY!U29+CZ!U29+DE!U29+DK!U29+EE!U29+EL!U29+ES!U29+FI!U29+FR!U29+HR!U29+HU!U29+IE!U29+IT!U29+LT!U29+LU!U29+LV!U29+MT!U29+NL!U29+PL!U29+PT!U29+RO!U29+SE!U29+SI!U29+SK!U29</f>
        <v>0</v>
      </c>
      <c r="V29" s="27">
        <f>AT!V29+BE!V29+BG!V29+CY!V29+CZ!V29+DE!V29+DK!V29+EE!V29+EL!V29+ES!V29+FI!V29+FR!V29+HR!V29+HU!V29+IE!V29+IT!V29+LT!V29+LU!V29+LV!V29+MT!V29+NL!V29+PL!V29+PT!V29+RO!V29+SE!V29+SI!V29+SK!V29</f>
        <v>0</v>
      </c>
      <c r="W29" s="27">
        <f>AT!W29+BE!W29+BG!W29+CY!W29+CZ!W29+DE!W29+DK!W29+EE!W29+EL!W29+ES!W29+FI!W29+FR!W29+HR!W29+HU!W29+IE!W29+IT!W29+LT!W29+LU!W29+LV!W29+MT!W29+NL!W29+PL!W29+PT!W29+RO!W29+SE!W29+SI!W29+SK!W29</f>
        <v>0.43920361599440422</v>
      </c>
      <c r="X29" s="27">
        <f>AT!X29+BE!X29+BG!X29+CY!X29+CZ!X29+DE!X29+DK!X29+EE!X29+EL!X29+ES!X29+FI!X29+FR!X29+HR!X29+HU!X29+IE!X29+IT!X29+LT!X29+LU!X29+LV!X29+MT!X29+NL!X29+PL!X29+PT!X29+RO!X29+SE!X29+SI!X29+SK!X29</f>
        <v>0.44140869907387215</v>
      </c>
      <c r="Y29" s="27">
        <f>AT!Y29+BE!Y29+BG!Y29+CY!Y29+CZ!Y29+DE!Y29+DK!Y29+EE!Y29+EL!Y29+ES!Y29+FI!Y29+FR!Y29+HR!Y29+HU!Y29+IE!Y29+IT!Y29+LT!Y29+LU!Y29+LV!Y29+MT!Y29+NL!Y29+PL!Y29+PT!Y29+RO!Y29+SE!Y29+SI!Y29+SK!Y29</f>
        <v>0.44858860310896814</v>
      </c>
      <c r="Z29" s="27">
        <f>AT!Z29+BE!Z29+BG!Z29+CY!Z29+CZ!Z29+DE!Z29+DK!Z29+EE!Z29+EL!Z29+ES!Z29+FI!Z29+FR!Z29+HR!Z29+HU!Z29+IE!Z29+IT!Z29+LT!Z29+LU!Z29+LV!Z29+MT!Z29+NL!Z29+PL!Z29+PT!Z29+RO!Z29+SE!Z29+SI!Z29+SK!Z29</f>
        <v>0.46829702598952294</v>
      </c>
      <c r="AA29" s="27">
        <f>AT!AA29+BE!AA29+BG!AA29+CY!AA29+CZ!AA29+DE!AA29+DK!AA29+EE!AA29+EL!AA29+ES!AA29+FI!AA29+FR!AA29+HR!AA29+HU!AA29+IE!AA29+IT!AA29+LT!AA29+LU!AA29+LV!AA29+MT!AA29+NL!AA29+PL!AA29+PT!AA29+RO!AA29+SE!AA29+SI!AA29+SK!AA29</f>
        <v>0.45233632220784314</v>
      </c>
      <c r="AB29" s="27">
        <f>AT!AB29+BE!AB29+BG!AB29+CY!AB29+CZ!AB29+DE!AB29+DK!AB29+EE!AB29+EL!AB29+ES!AB29+FI!AB29+FR!AB29+HR!AB29+HU!AB29+IE!AB29+IT!AB29+LT!AB29+LU!AB29+LV!AB29+MT!AB29+NL!AB29+PL!AB29+PT!AB29+RO!AB29+SE!AB29+SI!AB29+SK!AB29</f>
        <v>0.47151713849567528</v>
      </c>
      <c r="AC29" s="27">
        <f>AT!AC29+BE!AC29+BG!AC29+CY!AC29+CZ!AC29+DE!AC29+DK!AC29+EE!AC29+EL!AC29+ES!AC29+FI!AC29+FR!AC29+HR!AC29+HU!AC29+IE!AC29+IT!AC29+LT!AC29+LU!AC29+LV!AC29+MT!AC29+NL!AC29+PL!AC29+PT!AC29+RO!AC29+SE!AC29+SI!AC29+SK!AC29</f>
        <v>0.48666234471887893</v>
      </c>
      <c r="AD29" s="27">
        <f>AT!AD29+BE!AD29+BG!AD29+CY!AD29+CZ!AD29+DE!AD29+DK!AD29+EE!AD29+EL!AD29+ES!AD29+FI!AD29+FR!AD29+HR!AD29+HU!AD29+IE!AD29+IT!AD29+LT!AD29+LU!AD29+LV!AD29+MT!AD29+NL!AD29+PL!AD29+PT!AD29+RO!AD29+SE!AD29+SI!AD29+SK!AD29</f>
        <v>3.9260715330851457</v>
      </c>
      <c r="AE29" s="27">
        <f>AT!AE29+BE!AE29+BG!AE29+CY!AE29+CZ!AE29+DE!AE29+DK!AE29+EE!AE29+EL!AE29+ES!AE29+FI!AE29+FR!AE29+HR!AE29+HU!AE29+IE!AE29+IT!AE29+LT!AE29+LU!AE29+LV!AE29+MT!AE29+NL!AE29+PL!AE29+PT!AE29+RO!AE29+SE!AE29+SI!AE29+SK!AE29</f>
        <v>10.683683125705803</v>
      </c>
      <c r="AF29" s="27">
        <f>AT!AF29+BE!AF29+BG!AF29+CY!AF29+CZ!AF29+DE!AF29+DK!AF29+EE!AF29+EL!AF29+ES!AF29+FI!AF29+FR!AF29+HR!AF29+HU!AF29+IE!AF29+IT!AF29+LT!AF29+LU!AF29+LV!AF29+MT!AF29+NL!AF29+PL!AF29+PT!AF29+RO!AF29+SE!AF29+SI!AF29+SK!AF29</f>
        <v>46.204547828591082</v>
      </c>
      <c r="AG29" s="27">
        <f>AT!AG29+BE!AG29+BG!AG29+CY!AG29+CZ!AG29+DE!AG29+DK!AG29+EE!AG29+EL!AG29+ES!AG29+FI!AG29+FR!AG29+HR!AG29+HU!AG29+IE!AG29+IT!AG29+LT!AG29+LU!AG29+LV!AG29+MT!AG29+NL!AG29+PL!AG29+PT!AG29+RO!AG29+SE!AG29+SI!AG29+SK!AG29</f>
        <v>32.53440599608016</v>
      </c>
      <c r="AH29" s="27">
        <f>AT!AH29+BE!AH29+BG!AH29+CY!AH29+CZ!AH29+DE!AH29+DK!AH29+EE!AH29+EL!AH29+ES!AH29+FI!AH29+FR!AH29+HR!AH29+HU!AH29+IE!AH29+IT!AH29+LT!AH29+LU!AH29+LV!AH29+MT!AH29+NL!AH29+PL!AH29+PT!AH29+RO!AH29+SE!AH29+SI!AH29+SK!AH29</f>
        <v>90.729767212716112</v>
      </c>
      <c r="AI29" s="27">
        <f>AT!AI29+BE!AI29+BG!AI29+CY!AI29+CZ!AI29+DE!AI29+DK!AI29+EE!AI29+EL!AI29+ES!AI29+FI!AI29+FR!AI29+HR!AI29+HU!AI29+IE!AI29+IT!AI29+LT!AI29+LU!AI29+LV!AI29+MT!AI29+NL!AI29+PL!AI29+PT!AI29+RO!AI29+SE!AI29+SI!AI29+SK!AI29</f>
        <v>74.519223031159683</v>
      </c>
    </row>
    <row r="30" spans="1:35" x14ac:dyDescent="0.25">
      <c r="A30" s="26" t="s">
        <v>16</v>
      </c>
      <c r="B30" s="27">
        <f>AT!B30+BE!B30+BG!B30+CY!B30+CZ!B30+DE!B30+DK!B30+EE!B30+EL!B30+ES!B30+FI!B30+FR!B30+HR!B30+HU!B30+IE!B30+IT!B30+LT!B30+LU!B30+LV!B30+MT!B30+NL!B30+PL!B30+PT!B30+RO!B30+SE!B30+SI!B30+SK!B30</f>
        <v>0</v>
      </c>
      <c r="C30" s="27">
        <f>AT!C30+BE!C30+BG!C30+CY!C30+CZ!C30+DE!C30+DK!C30+EE!C30+EL!C30+ES!C30+FI!C30+FR!C30+HR!C30+HU!C30+IE!C30+IT!C30+LT!C30+LU!C30+LV!C30+MT!C30+NL!C30+PL!C30+PT!C30+RO!C30+SE!C30+SI!C30+SK!C30</f>
        <v>0</v>
      </c>
      <c r="D30" s="27">
        <f>AT!D30+BE!D30+BG!D30+CY!D30+CZ!D30+DE!D30+DK!D30+EE!D30+EL!D30+ES!D30+FI!D30+FR!D30+HR!D30+HU!D30+IE!D30+IT!D30+LT!D30+LU!D30+LV!D30+MT!D30+NL!D30+PL!D30+PT!D30+RO!D30+SE!D30+SI!D30+SK!D30</f>
        <v>0</v>
      </c>
      <c r="E30" s="27">
        <f>AT!E30+BE!E30+BG!E30+CY!E30+CZ!E30+DE!E30+DK!E30+EE!E30+EL!E30+ES!E30+FI!E30+FR!E30+HR!E30+HU!E30+IE!E30+IT!E30+LT!E30+LU!E30+LV!E30+MT!E30+NL!E30+PL!E30+PT!E30+RO!E30+SE!E30+SI!E30+SK!E30</f>
        <v>0</v>
      </c>
      <c r="F30" s="27">
        <f>AT!F30+BE!F30+BG!F30+CY!F30+CZ!F30+DE!F30+DK!F30+EE!F30+EL!F30+ES!F30+FI!F30+FR!F30+HR!F30+HU!F30+IE!F30+IT!F30+LT!F30+LU!F30+LV!F30+MT!F30+NL!F30+PL!F30+PT!F30+RO!F30+SE!F30+SI!F30+SK!F30</f>
        <v>0</v>
      </c>
      <c r="G30" s="27">
        <f>AT!G30+BE!G30+BG!G30+CY!G30+CZ!G30+DE!G30+DK!G30+EE!G30+EL!G30+ES!G30+FI!G30+FR!G30+HR!G30+HU!G30+IE!G30+IT!G30+LT!G30+LU!G30+LV!G30+MT!G30+NL!G30+PL!G30+PT!G30+RO!G30+SE!G30+SI!G30+SK!G30</f>
        <v>0</v>
      </c>
      <c r="H30" s="27">
        <f>AT!H30+BE!H30+BG!H30+CY!H30+CZ!H30+DE!H30+DK!H30+EE!H30+EL!H30+ES!H30+FI!H30+FR!H30+HR!H30+HU!H30+IE!H30+IT!H30+LT!H30+LU!H30+LV!H30+MT!H30+NL!H30+PL!H30+PT!H30+RO!H30+SE!H30+SI!H30+SK!H30</f>
        <v>0</v>
      </c>
      <c r="I30" s="27">
        <f>AT!I30+BE!I30+BG!I30+CY!I30+CZ!I30+DE!I30+DK!I30+EE!I30+EL!I30+ES!I30+FI!I30+FR!I30+HR!I30+HU!I30+IE!I30+IT!I30+LT!I30+LU!I30+LV!I30+MT!I30+NL!I30+PL!I30+PT!I30+RO!I30+SE!I30+SI!I30+SK!I30</f>
        <v>0</v>
      </c>
      <c r="J30" s="27">
        <f>AT!J30+BE!J30+BG!J30+CY!J30+CZ!J30+DE!J30+DK!J30+EE!J30+EL!J30+ES!J30+FI!J30+FR!J30+HR!J30+HU!J30+IE!J30+IT!J30+LT!J30+LU!J30+LV!J30+MT!J30+NL!J30+PL!J30+PT!J30+RO!J30+SE!J30+SI!J30+SK!J30</f>
        <v>0</v>
      </c>
      <c r="K30" s="27">
        <f>AT!K30+BE!K30+BG!K30+CY!K30+CZ!K30+DE!K30+DK!K30+EE!K30+EL!K30+ES!K30+FI!K30+FR!K30+HR!K30+HU!K30+IE!K30+IT!K30+LT!K30+LU!K30+LV!K30+MT!K30+NL!K30+PL!K30+PT!K30+RO!K30+SE!K30+SI!K30+SK!K30</f>
        <v>0</v>
      </c>
      <c r="L30" s="27">
        <f>AT!L30+BE!L30+BG!L30+CY!L30+CZ!L30+DE!L30+DK!L30+EE!L30+EL!L30+ES!L30+FI!L30+FR!L30+HR!L30+HU!L30+IE!L30+IT!L30+LT!L30+LU!L30+LV!L30+MT!L30+NL!L30+PL!L30+PT!L30+RO!L30+SE!L30+SI!L30+SK!L30</f>
        <v>0</v>
      </c>
      <c r="M30" s="27">
        <f>AT!M30+BE!M30+BG!M30+CY!M30+CZ!M30+DE!M30+DK!M30+EE!M30+EL!M30+ES!M30+FI!M30+FR!M30+HR!M30+HU!M30+IE!M30+IT!M30+LT!M30+LU!M30+LV!M30+MT!M30+NL!M30+PL!M30+PT!M30+RO!M30+SE!M30+SI!M30+SK!M30</f>
        <v>0</v>
      </c>
      <c r="N30" s="27">
        <f>AT!N30+BE!N30+BG!N30+CY!N30+CZ!N30+DE!N30+DK!N30+EE!N30+EL!N30+ES!N30+FI!N30+FR!N30+HR!N30+HU!N30+IE!N30+IT!N30+LT!N30+LU!N30+LV!N30+MT!N30+NL!N30+PL!N30+PT!N30+RO!N30+SE!N30+SI!N30+SK!N30</f>
        <v>0</v>
      </c>
      <c r="O30" s="27">
        <f>AT!O30+BE!O30+BG!O30+CY!O30+CZ!O30+DE!O30+DK!O30+EE!O30+EL!O30+ES!O30+FI!O30+FR!O30+HR!O30+HU!O30+IE!O30+IT!O30+LT!O30+LU!O30+LV!O30+MT!O30+NL!O30+PL!O30+PT!O30+RO!O30+SE!O30+SI!O30+SK!O30</f>
        <v>0</v>
      </c>
      <c r="P30" s="27">
        <f>AT!P30+BE!P30+BG!P30+CY!P30+CZ!P30+DE!P30+DK!P30+EE!P30+EL!P30+ES!P30+FI!P30+FR!P30+HR!P30+HU!P30+IE!P30+IT!P30+LT!P30+LU!P30+LV!P30+MT!P30+NL!P30+PL!P30+PT!P30+RO!P30+SE!P30+SI!P30+SK!P30</f>
        <v>0</v>
      </c>
      <c r="Q30" s="27">
        <f>AT!Q30+BE!Q30+BG!Q30+CY!Q30+CZ!Q30+DE!Q30+DK!Q30+EE!Q30+EL!Q30+ES!Q30+FI!Q30+FR!Q30+HR!Q30+HU!Q30+IE!Q30+IT!Q30+LT!Q30+LU!Q30+LV!Q30+MT!Q30+NL!Q30+PL!Q30+PT!Q30+RO!Q30+SE!Q30+SI!Q30+SK!Q30</f>
        <v>0</v>
      </c>
      <c r="R30" s="27">
        <f>AT!R30+BE!R30+BG!R30+CY!R30+CZ!R30+DE!R30+DK!R30+EE!R30+EL!R30+ES!R30+FI!R30+FR!R30+HR!R30+HU!R30+IE!R30+IT!R30+LT!R30+LU!R30+LV!R30+MT!R30+NL!R30+PL!R30+PT!R30+RO!R30+SE!R30+SI!R30+SK!R30</f>
        <v>0</v>
      </c>
      <c r="S30" s="27">
        <f>AT!S30+BE!S30+BG!S30+CY!S30+CZ!S30+DE!S30+DK!S30+EE!S30+EL!S30+ES!S30+FI!S30+FR!S30+HR!S30+HU!S30+IE!S30+IT!S30+LT!S30+LU!S30+LV!S30+MT!S30+NL!S30+PL!S30+PT!S30+RO!S30+SE!S30+SI!S30+SK!S30</f>
        <v>0</v>
      </c>
      <c r="T30" s="27">
        <f>AT!T30+BE!T30+BG!T30+CY!T30+CZ!T30+DE!T30+DK!T30+EE!T30+EL!T30+ES!T30+FI!T30+FR!T30+HR!T30+HU!T30+IE!T30+IT!T30+LT!T30+LU!T30+LV!T30+MT!T30+NL!T30+PL!T30+PT!T30+RO!T30+SE!T30+SI!T30+SK!T30</f>
        <v>0</v>
      </c>
      <c r="U30" s="27">
        <f>AT!U30+BE!U30+BG!U30+CY!U30+CZ!U30+DE!U30+DK!U30+EE!U30+EL!U30+ES!U30+FI!U30+FR!U30+HR!U30+HU!U30+IE!U30+IT!U30+LT!U30+LU!U30+LV!U30+MT!U30+NL!U30+PL!U30+PT!U30+RO!U30+SE!U30+SI!U30+SK!U30</f>
        <v>0</v>
      </c>
      <c r="V30" s="27">
        <f>AT!V30+BE!V30+BG!V30+CY!V30+CZ!V30+DE!V30+DK!V30+EE!V30+EL!V30+ES!V30+FI!V30+FR!V30+HR!V30+HU!V30+IE!V30+IT!V30+LT!V30+LU!V30+LV!V30+MT!V30+NL!V30+PL!V30+PT!V30+RO!V30+SE!V30+SI!V30+SK!V30</f>
        <v>0</v>
      </c>
      <c r="W30" s="27">
        <f>AT!W30+BE!W30+BG!W30+CY!W30+CZ!W30+DE!W30+DK!W30+EE!W30+EL!W30+ES!W30+FI!W30+FR!W30+HR!W30+HU!W30+IE!W30+IT!W30+LT!W30+LU!W30+LV!W30+MT!W30+NL!W30+PL!W30+PT!W30+RO!W30+SE!W30+SI!W30+SK!W30</f>
        <v>0</v>
      </c>
      <c r="X30" s="27">
        <f>AT!X30+BE!X30+BG!X30+CY!X30+CZ!X30+DE!X30+DK!X30+EE!X30+EL!X30+ES!X30+FI!X30+FR!X30+HR!X30+HU!X30+IE!X30+IT!X30+LT!X30+LU!X30+LV!X30+MT!X30+NL!X30+PL!X30+PT!X30+RO!X30+SE!X30+SI!X30+SK!X30</f>
        <v>0</v>
      </c>
      <c r="Y30" s="27">
        <f>AT!Y30+BE!Y30+BG!Y30+CY!Y30+CZ!Y30+DE!Y30+DK!Y30+EE!Y30+EL!Y30+ES!Y30+FI!Y30+FR!Y30+HR!Y30+HU!Y30+IE!Y30+IT!Y30+LT!Y30+LU!Y30+LV!Y30+MT!Y30+NL!Y30+PL!Y30+PT!Y30+RO!Y30+SE!Y30+SI!Y30+SK!Y30</f>
        <v>6.8928747837372961E-2</v>
      </c>
      <c r="Z30" s="27">
        <f>AT!Z30+BE!Z30+BG!Z30+CY!Z30+CZ!Z30+DE!Z30+DK!Z30+EE!Z30+EL!Z30+ES!Z30+FI!Z30+FR!Z30+HR!Z30+HU!Z30+IE!Z30+IT!Z30+LT!Z30+LU!Z30+LV!Z30+MT!Z30+NL!Z30+PL!Z30+PT!Z30+RO!Z30+SE!Z30+SI!Z30+SK!Z30</f>
        <v>0.1167121676460563</v>
      </c>
      <c r="AA30" s="27">
        <f>AT!AA30+BE!AA30+BG!AA30+CY!AA30+CZ!AA30+DE!AA30+DK!AA30+EE!AA30+EL!AA30+ES!AA30+FI!AA30+FR!AA30+HR!AA30+HU!AA30+IE!AA30+IT!AA30+LT!AA30+LU!AA30+LV!AA30+MT!AA30+NL!AA30+PL!AA30+PT!AA30+RO!AA30+SE!AA30+SI!AA30+SK!AA30</f>
        <v>1.7965500607964364</v>
      </c>
      <c r="AB30" s="27">
        <f>AT!AB30+BE!AB30+BG!AB30+CY!AB30+CZ!AB30+DE!AB30+DK!AB30+EE!AB30+EL!AB30+ES!AB30+FI!AB30+FR!AB30+HR!AB30+HU!AB30+IE!AB30+IT!AB30+LT!AB30+LU!AB30+LV!AB30+MT!AB30+NL!AB30+PL!AB30+PT!AB30+RO!AB30+SE!AB30+SI!AB30+SK!AB30</f>
        <v>0.51073029141079274</v>
      </c>
      <c r="AC30" s="27">
        <f>AT!AC30+BE!AC30+BG!AC30+CY!AC30+CZ!AC30+DE!AC30+DK!AC30+EE!AC30+EL!AC30+ES!AC30+FI!AC30+FR!AC30+HR!AC30+HU!AC30+IE!AC30+IT!AC30+LT!AC30+LU!AC30+LV!AC30+MT!AC30+NL!AC30+PL!AC30+PT!AC30+RO!AC30+SE!AC30+SI!AC30+SK!AC30</f>
        <v>24.234406464087794</v>
      </c>
      <c r="AD30" s="27">
        <f>AT!AD30+BE!AD30+BG!AD30+CY!AD30+CZ!AD30+DE!AD30+DK!AD30+EE!AD30+EL!AD30+ES!AD30+FI!AD30+FR!AD30+HR!AD30+HU!AD30+IE!AD30+IT!AD30+LT!AD30+LU!AD30+LV!AD30+MT!AD30+NL!AD30+PL!AD30+PT!AD30+RO!AD30+SE!AD30+SI!AD30+SK!AD30</f>
        <v>28.14229453221887</v>
      </c>
      <c r="AE30" s="27">
        <f>AT!AE30+BE!AE30+BG!AE30+CY!AE30+CZ!AE30+DE!AE30+DK!AE30+EE!AE30+EL!AE30+ES!AE30+FI!AE30+FR!AE30+HR!AE30+HU!AE30+IE!AE30+IT!AE30+LT!AE30+LU!AE30+LV!AE30+MT!AE30+NL!AE30+PL!AE30+PT!AE30+RO!AE30+SE!AE30+SI!AE30+SK!AE30</f>
        <v>48.42320267873535</v>
      </c>
      <c r="AF30" s="27">
        <f>AT!AF30+BE!AF30+BG!AF30+CY!AF30+CZ!AF30+DE!AF30+DK!AF30+EE!AF30+EL!AF30+ES!AF30+FI!AF30+FR!AF30+HR!AF30+HU!AF30+IE!AF30+IT!AF30+LT!AF30+LU!AF30+LV!AF30+MT!AF30+NL!AF30+PL!AF30+PT!AF30+RO!AF30+SE!AF30+SI!AF30+SK!AF30</f>
        <v>49.558547235387351</v>
      </c>
      <c r="AG30" s="27">
        <f>AT!AG30+BE!AG30+BG!AG30+CY!AG30+CZ!AG30+DE!AG30+DK!AG30+EE!AG30+EL!AG30+ES!AG30+FI!AG30+FR!AG30+HR!AG30+HU!AG30+IE!AG30+IT!AG30+LT!AG30+LU!AG30+LV!AG30+MT!AG30+NL!AG30+PL!AG30+PT!AG30+RO!AG30+SE!AG30+SI!AG30+SK!AG30</f>
        <v>77.463875283711118</v>
      </c>
      <c r="AH30" s="27">
        <f>AT!AH30+BE!AH30+BG!AH30+CY!AH30+CZ!AH30+DE!AH30+DK!AH30+EE!AH30+EL!AH30+ES!AH30+FI!AH30+FR!AH30+HR!AH30+HU!AH30+IE!AH30+IT!AH30+LT!AH30+LU!AH30+LV!AH30+MT!AH30+NL!AH30+PL!AH30+PT!AH30+RO!AH30+SE!AH30+SI!AH30+SK!AH30</f>
        <v>51.08091682174831</v>
      </c>
      <c r="AI30" s="27">
        <f>AT!AI30+BE!AI30+BG!AI30+CY!AI30+CZ!AI30+DE!AI30+DK!AI30+EE!AI30+EL!AI30+ES!AI30+FI!AI30+FR!AI30+HR!AI30+HU!AI30+IE!AI30+IT!AI30+LT!AI30+LU!AI30+LV!AI30+MT!AI30+NL!AI30+PL!AI30+PT!AI30+RO!AI30+SE!AI30+SI!AI30+SK!AI30</f>
        <v>146.00528896248636</v>
      </c>
    </row>
    <row r="31" spans="1:35" x14ac:dyDescent="0.25">
      <c r="A31" s="28" t="s">
        <v>17</v>
      </c>
      <c r="B31" s="29">
        <f>AT!B31+BE!B31+BG!B31+CY!B31+CZ!B31+DE!B31+DK!B31+EE!B31+EL!B31+ES!B31+FI!B31+FR!B31+HR!B31+HU!B31+IE!B31+IT!B31+LT!B31+LU!B31+LV!B31+MT!B31+NL!B31+PL!B31+PT!B31+RO!B31+SE!B31+SI!B31+SK!B31</f>
        <v>0</v>
      </c>
      <c r="C31" s="29">
        <f>AT!C31+BE!C31+BG!C31+CY!C31+CZ!C31+DE!C31+DK!C31+EE!C31+EL!C31+ES!C31+FI!C31+FR!C31+HR!C31+HU!C31+IE!C31+IT!C31+LT!C31+LU!C31+LV!C31+MT!C31+NL!C31+PL!C31+PT!C31+RO!C31+SE!C31+SI!C31+SK!C31</f>
        <v>0</v>
      </c>
      <c r="D31" s="29">
        <f>AT!D31+BE!D31+BG!D31+CY!D31+CZ!D31+DE!D31+DK!D31+EE!D31+EL!D31+ES!D31+FI!D31+FR!D31+HR!D31+HU!D31+IE!D31+IT!D31+LT!D31+LU!D31+LV!D31+MT!D31+NL!D31+PL!D31+PT!D31+RO!D31+SE!D31+SI!D31+SK!D31</f>
        <v>0</v>
      </c>
      <c r="E31" s="29">
        <f>AT!E31+BE!E31+BG!E31+CY!E31+CZ!E31+DE!E31+DK!E31+EE!E31+EL!E31+ES!E31+FI!E31+FR!E31+HR!E31+HU!E31+IE!E31+IT!E31+LT!E31+LU!E31+LV!E31+MT!E31+NL!E31+PL!E31+PT!E31+RO!E31+SE!E31+SI!E31+SK!E31</f>
        <v>0</v>
      </c>
      <c r="F31" s="29">
        <f>AT!F31+BE!F31+BG!F31+CY!F31+CZ!F31+DE!F31+DK!F31+EE!F31+EL!F31+ES!F31+FI!F31+FR!F31+HR!F31+HU!F31+IE!F31+IT!F31+LT!F31+LU!F31+LV!F31+MT!F31+NL!F31+PL!F31+PT!F31+RO!F31+SE!F31+SI!F31+SK!F31</f>
        <v>0</v>
      </c>
      <c r="G31" s="29">
        <f>AT!G31+BE!G31+BG!G31+CY!G31+CZ!G31+DE!G31+DK!G31+EE!G31+EL!G31+ES!G31+FI!G31+FR!G31+HR!G31+HU!G31+IE!G31+IT!G31+LT!G31+LU!G31+LV!G31+MT!G31+NL!G31+PL!G31+PT!G31+RO!G31+SE!G31+SI!G31+SK!G31</f>
        <v>0</v>
      </c>
      <c r="H31" s="29">
        <f>AT!H31+BE!H31+BG!H31+CY!H31+CZ!H31+DE!H31+DK!H31+EE!H31+EL!H31+ES!H31+FI!H31+FR!H31+HR!H31+HU!H31+IE!H31+IT!H31+LT!H31+LU!H31+LV!H31+MT!H31+NL!H31+PL!H31+PT!H31+RO!H31+SE!H31+SI!H31+SK!H31</f>
        <v>0</v>
      </c>
      <c r="I31" s="29">
        <f>AT!I31+BE!I31+BG!I31+CY!I31+CZ!I31+DE!I31+DK!I31+EE!I31+EL!I31+ES!I31+FI!I31+FR!I31+HR!I31+HU!I31+IE!I31+IT!I31+LT!I31+LU!I31+LV!I31+MT!I31+NL!I31+PL!I31+PT!I31+RO!I31+SE!I31+SI!I31+SK!I31</f>
        <v>0</v>
      </c>
      <c r="J31" s="29">
        <f>AT!J31+BE!J31+BG!J31+CY!J31+CZ!J31+DE!J31+DK!J31+EE!J31+EL!J31+ES!J31+FI!J31+FR!J31+HR!J31+HU!J31+IE!J31+IT!J31+LT!J31+LU!J31+LV!J31+MT!J31+NL!J31+PL!J31+PT!J31+RO!J31+SE!J31+SI!J31+SK!J31</f>
        <v>0</v>
      </c>
      <c r="K31" s="29">
        <f>AT!K31+BE!K31+BG!K31+CY!K31+CZ!K31+DE!K31+DK!K31+EE!K31+EL!K31+ES!K31+FI!K31+FR!K31+HR!K31+HU!K31+IE!K31+IT!K31+LT!K31+LU!K31+LV!K31+MT!K31+NL!K31+PL!K31+PT!K31+RO!K31+SE!K31+SI!K31+SK!K31</f>
        <v>0</v>
      </c>
      <c r="L31" s="29">
        <f>AT!L31+BE!L31+BG!L31+CY!L31+CZ!L31+DE!L31+DK!L31+EE!L31+EL!L31+ES!L31+FI!L31+FR!L31+HR!L31+HU!L31+IE!L31+IT!L31+LT!L31+LU!L31+LV!L31+MT!L31+NL!L31+PL!L31+PT!L31+RO!L31+SE!L31+SI!L31+SK!L31</f>
        <v>0</v>
      </c>
      <c r="M31" s="29">
        <f>AT!M31+BE!M31+BG!M31+CY!M31+CZ!M31+DE!M31+DK!M31+EE!M31+EL!M31+ES!M31+FI!M31+FR!M31+HR!M31+HU!M31+IE!M31+IT!M31+LT!M31+LU!M31+LV!M31+MT!M31+NL!M31+PL!M31+PT!M31+RO!M31+SE!M31+SI!M31+SK!M31</f>
        <v>0</v>
      </c>
      <c r="N31" s="29">
        <f>AT!N31+BE!N31+BG!N31+CY!N31+CZ!N31+DE!N31+DK!N31+EE!N31+EL!N31+ES!N31+FI!N31+FR!N31+HR!N31+HU!N31+IE!N31+IT!N31+LT!N31+LU!N31+LV!N31+MT!N31+NL!N31+PL!N31+PT!N31+RO!N31+SE!N31+SI!N31+SK!N31</f>
        <v>0</v>
      </c>
      <c r="O31" s="29">
        <f>AT!O31+BE!O31+BG!O31+CY!O31+CZ!O31+DE!O31+DK!O31+EE!O31+EL!O31+ES!O31+FI!O31+FR!O31+HR!O31+HU!O31+IE!O31+IT!O31+LT!O31+LU!O31+LV!O31+MT!O31+NL!O31+PL!O31+PT!O31+RO!O31+SE!O31+SI!O31+SK!O31</f>
        <v>0</v>
      </c>
      <c r="P31" s="29">
        <f>AT!P31+BE!P31+BG!P31+CY!P31+CZ!P31+DE!P31+DK!P31+EE!P31+EL!P31+ES!P31+FI!P31+FR!P31+HR!P31+HU!P31+IE!P31+IT!P31+LT!P31+LU!P31+LV!P31+MT!P31+NL!P31+PL!P31+PT!P31+RO!P31+SE!P31+SI!P31+SK!P31</f>
        <v>0</v>
      </c>
      <c r="Q31" s="29">
        <f>AT!Q31+BE!Q31+BG!Q31+CY!Q31+CZ!Q31+DE!Q31+DK!Q31+EE!Q31+EL!Q31+ES!Q31+FI!Q31+FR!Q31+HR!Q31+HU!Q31+IE!Q31+IT!Q31+LT!Q31+LU!Q31+LV!Q31+MT!Q31+NL!Q31+PL!Q31+PT!Q31+RO!Q31+SE!Q31+SI!Q31+SK!Q31</f>
        <v>0</v>
      </c>
      <c r="R31" s="29">
        <f>AT!R31+BE!R31+BG!R31+CY!R31+CZ!R31+DE!R31+DK!R31+EE!R31+EL!R31+ES!R31+FI!R31+FR!R31+HR!R31+HU!R31+IE!R31+IT!R31+LT!R31+LU!R31+LV!R31+MT!R31+NL!R31+PL!R31+PT!R31+RO!R31+SE!R31+SI!R31+SK!R31</f>
        <v>0</v>
      </c>
      <c r="S31" s="29">
        <f>AT!S31+BE!S31+BG!S31+CY!S31+CZ!S31+DE!S31+DK!S31+EE!S31+EL!S31+ES!S31+FI!S31+FR!S31+HR!S31+HU!S31+IE!S31+IT!S31+LT!S31+LU!S31+LV!S31+MT!S31+NL!S31+PL!S31+PT!S31+RO!S31+SE!S31+SI!S31+SK!S31</f>
        <v>0</v>
      </c>
      <c r="T31" s="29">
        <f>AT!T31+BE!T31+BG!T31+CY!T31+CZ!T31+DE!T31+DK!T31+EE!T31+EL!T31+ES!T31+FI!T31+FR!T31+HR!T31+HU!T31+IE!T31+IT!T31+LT!T31+LU!T31+LV!T31+MT!T31+NL!T31+PL!T31+PT!T31+RO!T31+SE!T31+SI!T31+SK!T31</f>
        <v>0</v>
      </c>
      <c r="U31" s="29">
        <f>AT!U31+BE!U31+BG!U31+CY!U31+CZ!U31+DE!U31+DK!U31+EE!U31+EL!U31+ES!U31+FI!U31+FR!U31+HR!U31+HU!U31+IE!U31+IT!U31+LT!U31+LU!U31+LV!U31+MT!U31+NL!U31+PL!U31+PT!U31+RO!U31+SE!U31+SI!U31+SK!U31</f>
        <v>0</v>
      </c>
      <c r="V31" s="29">
        <f>AT!V31+BE!V31+BG!V31+CY!V31+CZ!V31+DE!V31+DK!V31+EE!V31+EL!V31+ES!V31+FI!V31+FR!V31+HR!V31+HU!V31+IE!V31+IT!V31+LT!V31+LU!V31+LV!V31+MT!V31+NL!V31+PL!V31+PT!V31+RO!V31+SE!V31+SI!V31+SK!V31</f>
        <v>0</v>
      </c>
      <c r="W31" s="29">
        <f>AT!W31+BE!W31+BG!W31+CY!W31+CZ!W31+DE!W31+DK!W31+EE!W31+EL!W31+ES!W31+FI!W31+FR!W31+HR!W31+HU!W31+IE!W31+IT!W31+LT!W31+LU!W31+LV!W31+MT!W31+NL!W31+PL!W31+PT!W31+RO!W31+SE!W31+SI!W31+SK!W31</f>
        <v>0</v>
      </c>
      <c r="X31" s="29">
        <f>AT!X31+BE!X31+BG!X31+CY!X31+CZ!X31+DE!X31+DK!X31+EE!X31+EL!X31+ES!X31+FI!X31+FR!X31+HR!X31+HU!X31+IE!X31+IT!X31+LT!X31+LU!X31+LV!X31+MT!X31+NL!X31+PL!X31+PT!X31+RO!X31+SE!X31+SI!X31+SK!X31</f>
        <v>0</v>
      </c>
      <c r="Y31" s="29">
        <f>AT!Y31+BE!Y31+BG!Y31+CY!Y31+CZ!Y31+DE!Y31+DK!Y31+EE!Y31+EL!Y31+ES!Y31+FI!Y31+FR!Y31+HR!Y31+HU!Y31+IE!Y31+IT!Y31+LT!Y31+LU!Y31+LV!Y31+MT!Y31+NL!Y31+PL!Y31+PT!Y31+RO!Y31+SE!Y31+SI!Y31+SK!Y31</f>
        <v>8.097835495666566E-5</v>
      </c>
      <c r="Z31" s="29">
        <f>AT!Z31+BE!Z31+BG!Z31+CY!Z31+CZ!Z31+DE!Z31+DK!Z31+EE!Z31+EL!Z31+ES!Z31+FI!Z31+FR!Z31+HR!Z31+HU!Z31+IE!Z31+IT!Z31+LT!Z31+LU!Z31+LV!Z31+MT!Z31+NL!Z31+PL!Z31+PT!Z31+RO!Z31+SE!Z31+SI!Z31+SK!Z31</f>
        <v>2.0744945736163767E-4</v>
      </c>
      <c r="AA31" s="29">
        <f>AT!AA31+BE!AA31+BG!AA31+CY!AA31+CZ!AA31+DE!AA31+DK!AA31+EE!AA31+EL!AA31+ES!AA31+FI!AA31+FR!AA31+HR!AA31+HU!AA31+IE!AA31+IT!AA31+LT!AA31+LU!AA31+LV!AA31+MT!AA31+NL!AA31+PL!AA31+PT!AA31+RO!AA31+SE!AA31+SI!AA31+SK!AA31</f>
        <v>3.6525491138864708E-4</v>
      </c>
      <c r="AB31" s="29">
        <f>AT!AB31+BE!AB31+BG!AB31+CY!AB31+CZ!AB31+DE!AB31+DK!AB31+EE!AB31+EL!AB31+ES!AB31+FI!AB31+FR!AB31+HR!AB31+HU!AB31+IE!AB31+IT!AB31+LT!AB31+LU!AB31+LV!AB31+MT!AB31+NL!AB31+PL!AB31+PT!AB31+RO!AB31+SE!AB31+SI!AB31+SK!AB31</f>
        <v>9.9563819819657251E-4</v>
      </c>
      <c r="AC31" s="29">
        <f>AT!AC31+BE!AC31+BG!AC31+CY!AC31+CZ!AC31+DE!AC31+DK!AC31+EE!AC31+EL!AC31+ES!AC31+FI!AC31+FR!AC31+HR!AC31+HU!AC31+IE!AC31+IT!AC31+LT!AC31+LU!AC31+LV!AC31+MT!AC31+NL!AC31+PL!AC31+PT!AC31+RO!AC31+SE!AC31+SI!AC31+SK!AC31</f>
        <v>1.549153510107797E-2</v>
      </c>
      <c r="AD31" s="29">
        <f>AT!AD31+BE!AD31+BG!AD31+CY!AD31+CZ!AD31+DE!AD31+DK!AD31+EE!AD31+EL!AD31+ES!AD31+FI!AD31+FR!AD31+HR!AD31+HU!AD31+IE!AD31+IT!AD31+LT!AD31+LU!AD31+LV!AD31+MT!AD31+NL!AD31+PL!AD31+PT!AD31+RO!AD31+SE!AD31+SI!AD31+SK!AD31</f>
        <v>4.7550634519799136E-2</v>
      </c>
      <c r="AE31" s="29">
        <f>AT!AE31+BE!AE31+BG!AE31+CY!AE31+CZ!AE31+DE!AE31+DK!AE31+EE!AE31+EL!AE31+ES!AE31+FI!AE31+FR!AE31+HR!AE31+HU!AE31+IE!AE31+IT!AE31+LT!AE31+LU!AE31+LV!AE31+MT!AE31+NL!AE31+PL!AE31+PT!AE31+RO!AE31+SE!AE31+SI!AE31+SK!AE31</f>
        <v>0.12168790930817301</v>
      </c>
      <c r="AF31" s="29">
        <f>AT!AF31+BE!AF31+BG!AF31+CY!AF31+CZ!AF31+DE!AF31+DK!AF31+EE!AF31+EL!AF31+ES!AF31+FI!AF31+FR!AF31+HR!AF31+HU!AF31+IE!AF31+IT!AF31+LT!AF31+LU!AF31+LV!AF31+MT!AF31+NL!AF31+PL!AF31+PT!AF31+RO!AF31+SE!AF31+SI!AF31+SK!AF31</f>
        <v>0.21976462899750659</v>
      </c>
      <c r="AG31" s="29">
        <f>AT!AG31+BE!AG31+BG!AG31+CY!AG31+CZ!AG31+DE!AG31+DK!AG31+EE!AG31+EL!AG31+ES!AG31+FI!AG31+FR!AG31+HR!AG31+HU!AG31+IE!AG31+IT!AG31+LT!AG31+LU!AG31+LV!AG31+MT!AG31+NL!AG31+PL!AG31+PT!AG31+RO!AG31+SE!AG31+SI!AG31+SK!AG31</f>
        <v>0.80472410406266814</v>
      </c>
      <c r="AH31" s="29">
        <f>AT!AH31+BE!AH31+BG!AH31+CY!AH31+CZ!AH31+DE!AH31+DK!AH31+EE!AH31+EL!AH31+ES!AH31+FI!AH31+FR!AH31+HR!AH31+HU!AH31+IE!AH31+IT!AH31+LT!AH31+LU!AH31+LV!AH31+MT!AH31+NL!AH31+PL!AH31+PT!AH31+RO!AH31+SE!AH31+SI!AH31+SK!AH31</f>
        <v>0.78537193415998163</v>
      </c>
      <c r="AI31" s="29">
        <f>AT!AI31+BE!AI31+BG!AI31+CY!AI31+CZ!AI31+DE!AI31+DK!AI31+EE!AI31+EL!AI31+ES!AI31+FI!AI31+FR!AI31+HR!AI31+HU!AI31+IE!AI31+IT!AI31+LT!AI31+LU!AI31+LV!AI31+MT!AI31+NL!AI31+PL!AI31+PT!AI31+RO!AI31+SE!AI31+SI!AI31+SK!AI31</f>
        <v>2.3845745615673732</v>
      </c>
    </row>
    <row r="32" spans="1:35" x14ac:dyDescent="0.25">
      <c r="A32" s="24" t="s">
        <v>30</v>
      </c>
      <c r="B32" s="25">
        <f t="shared" ref="B32:K32" si="40">SUM(B33:B37)</f>
        <v>21713.743058594606</v>
      </c>
      <c r="C32" s="25">
        <f t="shared" si="40"/>
        <v>21683.094822323463</v>
      </c>
      <c r="D32" s="25">
        <f t="shared" si="40"/>
        <v>21686.508035437964</v>
      </c>
      <c r="E32" s="25">
        <f t="shared" si="40"/>
        <v>21449.175353875478</v>
      </c>
      <c r="F32" s="25">
        <f t="shared" si="40"/>
        <v>21045.62171140096</v>
      </c>
      <c r="G32" s="25">
        <f t="shared" si="40"/>
        <v>21119.604914202053</v>
      </c>
      <c r="H32" s="25">
        <f t="shared" si="40"/>
        <v>22184.284725422509</v>
      </c>
      <c r="I32" s="25">
        <f t="shared" si="40"/>
        <v>23869.528104751807</v>
      </c>
      <c r="J32" s="25">
        <f t="shared" si="40"/>
        <v>25055.276774128972</v>
      </c>
      <c r="K32" s="25">
        <f t="shared" si="40"/>
        <v>23731.888635873544</v>
      </c>
      <c r="L32" s="25">
        <f>SUM(L33:L37)</f>
        <v>25755.735446910803</v>
      </c>
      <c r="M32" s="25">
        <f t="shared" ref="M32:AF32" si="41">SUM(M33:M37)</f>
        <v>27052.63946344229</v>
      </c>
      <c r="N32" s="25">
        <f t="shared" si="41"/>
        <v>28249.252118263379</v>
      </c>
      <c r="O32" s="25">
        <f t="shared" si="41"/>
        <v>28969.807927936745</v>
      </c>
      <c r="P32" s="25">
        <f t="shared" si="41"/>
        <v>30870.305919447503</v>
      </c>
      <c r="Q32" s="25">
        <f t="shared" si="41"/>
        <v>32280.786537356991</v>
      </c>
      <c r="R32" s="25">
        <f t="shared" si="41"/>
        <v>35006.887423713903</v>
      </c>
      <c r="S32" s="25">
        <f t="shared" si="41"/>
        <v>36834.113345020945</v>
      </c>
      <c r="T32" s="25">
        <f t="shared" si="41"/>
        <v>36443.023302238435</v>
      </c>
      <c r="U32" s="25">
        <f t="shared" si="41"/>
        <v>31594.524596568292</v>
      </c>
      <c r="V32" s="25">
        <f t="shared" si="41"/>
        <v>31477.120058162778</v>
      </c>
      <c r="W32" s="25">
        <f t="shared" si="41"/>
        <v>32101.020259231831</v>
      </c>
      <c r="X32" s="25">
        <f t="shared" si="41"/>
        <v>29869.857812688508</v>
      </c>
      <c r="Y32" s="25">
        <f t="shared" si="41"/>
        <v>27880.108136688072</v>
      </c>
      <c r="Z32" s="25">
        <f t="shared" si="41"/>
        <v>26959.488979279362</v>
      </c>
      <c r="AA32" s="25">
        <f t="shared" si="41"/>
        <v>26506.950581629477</v>
      </c>
      <c r="AB32" s="25">
        <f t="shared" si="41"/>
        <v>27569.095574188032</v>
      </c>
      <c r="AC32" s="25">
        <f t="shared" si="41"/>
        <v>27977.950597579529</v>
      </c>
      <c r="AD32" s="25">
        <f t="shared" si="41"/>
        <v>28814.182287504456</v>
      </c>
      <c r="AE32" s="25">
        <f t="shared" si="41"/>
        <v>28335.648690022656</v>
      </c>
      <c r="AF32" s="25">
        <f t="shared" si="41"/>
        <v>26609.016766050179</v>
      </c>
      <c r="AG32" s="25">
        <f t="shared" ref="AG32:AI32" si="42">SUM(AG33:AG37)</f>
        <v>27763.462781890088</v>
      </c>
      <c r="AH32" s="25">
        <f t="shared" si="42"/>
        <v>27639.077172586145</v>
      </c>
      <c r="AI32" s="25">
        <f t="shared" si="42"/>
        <v>25225.105306019876</v>
      </c>
    </row>
    <row r="33" spans="1:35" x14ac:dyDescent="0.25">
      <c r="A33" s="26" t="s">
        <v>13</v>
      </c>
      <c r="B33" s="27">
        <f>AT!B33+BE!B33+BG!B33+CY!B33+CZ!B33+DE!B33+DK!B33+EE!B33+EL!B33+ES!B33+FI!B33+FR!B33+HR!B33+HU!B33+IE!B33+IT!B33+LT!B33+LU!B33+LV!B33+MT!B33+NL!B33+PL!B33+PT!B33+RO!B33+SE!B33+SI!B33+SK!B33</f>
        <v>1962.9934491652637</v>
      </c>
      <c r="C33" s="27">
        <f>AT!C33+BE!C33+BG!C33+CY!C33+CZ!C33+DE!C33+DK!C33+EE!C33+EL!C33+ES!C33+FI!C33+FR!C33+HR!C33+HU!C33+IE!C33+IT!C33+LT!C33+LU!C33+LV!C33+MT!C33+NL!C33+PL!C33+PT!C33+RO!C33+SE!C33+SI!C33+SK!C33</f>
        <v>1992.0029986813968</v>
      </c>
      <c r="D33" s="27">
        <f>AT!D33+BE!D33+BG!D33+CY!D33+CZ!D33+DE!D33+DK!D33+EE!D33+EL!D33+ES!D33+FI!D33+FR!D33+HR!D33+HU!D33+IE!D33+IT!D33+LT!D33+LU!D33+LV!D33+MT!D33+NL!D33+PL!D33+PT!D33+RO!D33+SE!D33+SI!D33+SK!D33</f>
        <v>2050.0671976975309</v>
      </c>
      <c r="E33" s="27">
        <f>AT!E33+BE!E33+BG!E33+CY!E33+CZ!E33+DE!E33+DK!E33+EE!E33+EL!E33+ES!E33+FI!E33+FR!E33+HR!E33+HU!E33+IE!E33+IT!E33+LT!E33+LU!E33+LV!E33+MT!E33+NL!E33+PL!E33+PT!E33+RO!E33+SE!E33+SI!E33+SK!E33</f>
        <v>1821.0364970023024</v>
      </c>
      <c r="F33" s="27">
        <f>AT!F33+BE!F33+BG!F33+CY!F33+CZ!F33+DE!F33+DK!F33+EE!F33+EL!F33+ES!F33+FI!F33+FR!F33+HR!F33+HU!F33+IE!F33+IT!F33+LT!F33+LU!F33+LV!F33+MT!F33+NL!F33+PL!F33+PT!F33+RO!F33+SE!F33+SI!F33+SK!F33</f>
        <v>1660.1270423587137</v>
      </c>
      <c r="G33" s="27">
        <f>AT!G33+BE!G33+BG!G33+CY!G33+CZ!G33+DE!G33+DK!G33+EE!G33+EL!G33+ES!G33+FI!G33+FR!G33+HR!G33+HU!G33+IE!G33+IT!G33+LT!G33+LU!G33+LV!G33+MT!G33+NL!G33+PL!G33+PT!G33+RO!G33+SE!G33+SI!G33+SK!G33</f>
        <v>1801.7786488573568</v>
      </c>
      <c r="H33" s="27">
        <f>AT!H33+BE!H33+BG!H33+CY!H33+CZ!H33+DE!H33+DK!H33+EE!H33+EL!H33+ES!H33+FI!H33+FR!H33+HR!H33+HU!H33+IE!H33+IT!H33+LT!H33+LU!H33+LV!H33+MT!H33+NL!H33+PL!H33+PT!H33+RO!H33+SE!H33+SI!H33+SK!H33</f>
        <v>1893.6280876951034</v>
      </c>
      <c r="I33" s="27">
        <f>AT!I33+BE!I33+BG!I33+CY!I33+CZ!I33+DE!I33+DK!I33+EE!I33+EL!I33+ES!I33+FI!I33+FR!I33+HR!I33+HU!I33+IE!I33+IT!I33+LT!I33+LU!I33+LV!I33+MT!I33+NL!I33+PL!I33+PT!I33+RO!I33+SE!I33+SI!I33+SK!I33</f>
        <v>1998.3664437387397</v>
      </c>
      <c r="J33" s="27">
        <f>AT!J33+BE!J33+BG!J33+CY!J33+CZ!J33+DE!J33+DK!J33+EE!J33+EL!J33+ES!J33+FI!J33+FR!J33+HR!J33+HU!J33+IE!J33+IT!J33+LT!J33+LU!J33+LV!J33+MT!J33+NL!J33+PL!J33+PT!J33+RO!J33+SE!J33+SI!J33+SK!J33</f>
        <v>2021.6188944498515</v>
      </c>
      <c r="K33" s="27">
        <f>AT!K33+BE!K33+BG!K33+CY!K33+CZ!K33+DE!K33+DK!K33+EE!K33+EL!K33+ES!K33+FI!K33+FR!K33+HR!K33+HU!K33+IE!K33+IT!K33+LT!K33+LU!K33+LV!K33+MT!K33+NL!K33+PL!K33+PT!K33+RO!K33+SE!K33+SI!K33+SK!K33</f>
        <v>1668.5521170195457</v>
      </c>
      <c r="L33" s="27">
        <f>AT!L33+BE!L33+BG!L33+CY!L33+CZ!L33+DE!L33+DK!L33+EE!L33+EL!L33+ES!L33+FI!L33+FR!L33+HR!L33+HU!L33+IE!L33+IT!L33+LT!L33+LU!L33+LV!L33+MT!L33+NL!L33+PL!L33+PT!L33+RO!L33+SE!L33+SI!L33+SK!L33</f>
        <v>1763.6472076480184</v>
      </c>
      <c r="M33" s="27">
        <f>AT!M33+BE!M33+BG!M33+CY!M33+CZ!M33+DE!M33+DK!M33+EE!M33+EL!M33+ES!M33+FI!M33+FR!M33+HR!M33+HU!M33+IE!M33+IT!M33+LT!M33+LU!M33+LV!M33+MT!M33+NL!M33+PL!M33+PT!M33+RO!M33+SE!M33+SI!M33+SK!M33</f>
        <v>1768.0572569566677</v>
      </c>
      <c r="N33" s="27">
        <f>AT!N33+BE!N33+BG!N33+CY!N33+CZ!N33+DE!N33+DK!N33+EE!N33+EL!N33+ES!N33+FI!N33+FR!N33+HR!N33+HU!N33+IE!N33+IT!N33+LT!N33+LU!N33+LV!N33+MT!N33+NL!N33+PL!N33+PT!N33+RO!N33+SE!N33+SI!N33+SK!N33</f>
        <v>1718.5667887276813</v>
      </c>
      <c r="O33" s="27">
        <f>AT!O33+BE!O33+BG!O33+CY!O33+CZ!O33+DE!O33+DK!O33+EE!O33+EL!O33+ES!O33+FI!O33+FR!O33+HR!O33+HU!O33+IE!O33+IT!O33+LT!O33+LU!O33+LV!O33+MT!O33+NL!O33+PL!O33+PT!O33+RO!O33+SE!O33+SI!O33+SK!O33</f>
        <v>1678.2378625216729</v>
      </c>
      <c r="P33" s="27">
        <f>AT!P33+BE!P33+BG!P33+CY!P33+CZ!P33+DE!P33+DK!P33+EE!P33+EL!P33+ES!P33+FI!P33+FR!P33+HR!P33+HU!P33+IE!P33+IT!P33+LT!P33+LU!P33+LV!P33+MT!P33+NL!P33+PL!P33+PT!P33+RO!P33+SE!P33+SI!P33+SK!P33</f>
        <v>1569.1195122627489</v>
      </c>
      <c r="Q33" s="27">
        <f>AT!Q33+BE!Q33+BG!Q33+CY!Q33+CZ!Q33+DE!Q33+DK!Q33+EE!Q33+EL!Q33+ES!Q33+FI!Q33+FR!Q33+HR!Q33+HU!Q33+IE!Q33+IT!Q33+LT!Q33+LU!Q33+LV!Q33+MT!Q33+NL!Q33+PL!Q33+PT!Q33+RO!Q33+SE!Q33+SI!Q33+SK!Q33</f>
        <v>1656.1610614117826</v>
      </c>
      <c r="R33" s="27">
        <f>AT!R33+BE!R33+BG!R33+CY!R33+CZ!R33+DE!R33+DK!R33+EE!R33+EL!R33+ES!R33+FI!R33+FR!R33+HR!R33+HU!R33+IE!R33+IT!R33+LT!R33+LU!R33+LV!R33+MT!R33+NL!R33+PL!R33+PT!R33+RO!R33+SE!R33+SI!R33+SK!R33</f>
        <v>1784.1994134272984</v>
      </c>
      <c r="S33" s="27">
        <f>AT!S33+BE!S33+BG!S33+CY!S33+CZ!S33+DE!S33+DK!S33+EE!S33+EL!S33+ES!S33+FI!S33+FR!S33+HR!S33+HU!S33+IE!S33+IT!S33+LT!S33+LU!S33+LV!S33+MT!S33+NL!S33+PL!S33+PT!S33+RO!S33+SE!S33+SI!S33+SK!S33</f>
        <v>1747.6661145871642</v>
      </c>
      <c r="T33" s="27">
        <f>AT!T33+BE!T33+BG!T33+CY!T33+CZ!T33+DE!T33+DK!T33+EE!T33+EL!T33+ES!T33+FI!T33+FR!T33+HR!T33+HU!T33+IE!T33+IT!T33+LT!T33+LU!T33+LV!T33+MT!T33+NL!T33+PL!T33+PT!T33+RO!T33+SE!T33+SI!T33+SK!T33</f>
        <v>1744.1864456233093</v>
      </c>
      <c r="U33" s="27">
        <f>AT!U33+BE!U33+BG!U33+CY!U33+CZ!U33+DE!U33+DK!U33+EE!U33+EL!U33+ES!U33+FI!U33+FR!U33+HR!U33+HU!U33+IE!U33+IT!U33+LT!U33+LU!U33+LV!U33+MT!U33+NL!U33+PL!U33+PT!U33+RO!U33+SE!U33+SI!U33+SK!U33</f>
        <v>1616.2071670121372</v>
      </c>
      <c r="V33" s="27">
        <f>AT!V33+BE!V33+BG!V33+CY!V33+CZ!V33+DE!V33+DK!V33+EE!V33+EL!V33+ES!V33+FI!V33+FR!V33+HR!V33+HU!V33+IE!V33+IT!V33+LT!V33+LU!V33+LV!V33+MT!V33+NL!V33+PL!V33+PT!V33+RO!V33+SE!V33+SI!V33+SK!V33</f>
        <v>1706.4962548840067</v>
      </c>
      <c r="W33" s="27">
        <f>AT!W33+BE!W33+BG!W33+CY!W33+CZ!W33+DE!W33+DK!W33+EE!W33+EL!W33+ES!W33+FI!W33+FR!W33+HR!W33+HU!W33+IE!W33+IT!W33+LT!W33+LU!W33+LV!W33+MT!W33+NL!W33+PL!W33+PT!W33+RO!W33+SE!W33+SI!W33+SK!W33</f>
        <v>1699.5985408982683</v>
      </c>
      <c r="X33" s="27">
        <f>AT!X33+BE!X33+BG!X33+CY!X33+CZ!X33+DE!X33+DK!X33+EE!X33+EL!X33+ES!X33+FI!X33+FR!X33+HR!X33+HU!X33+IE!X33+IT!X33+LT!X33+LU!X33+LV!X33+MT!X33+NL!X33+PL!X33+PT!X33+RO!X33+SE!X33+SI!X33+SK!X33</f>
        <v>1664.184368891571</v>
      </c>
      <c r="Y33" s="27">
        <f>AT!Y33+BE!Y33+BG!Y33+CY!Y33+CZ!Y33+DE!Y33+DK!Y33+EE!Y33+EL!Y33+ES!Y33+FI!Y33+FR!Y33+HR!Y33+HU!Y33+IE!Y33+IT!Y33+LT!Y33+LU!Y33+LV!Y33+MT!Y33+NL!Y33+PL!Y33+PT!Y33+RO!Y33+SE!Y33+SI!Y33+SK!Y33</f>
        <v>1601.0516459277001</v>
      </c>
      <c r="Z33" s="27">
        <f>AT!Z33+BE!Z33+BG!Z33+CY!Z33+CZ!Z33+DE!Z33+DK!Z33+EE!Z33+EL!Z33+ES!Z33+FI!Z33+FR!Z33+HR!Z33+HU!Z33+IE!Z33+IT!Z33+LT!Z33+LU!Z33+LV!Z33+MT!Z33+NL!Z33+PL!Z33+PT!Z33+RO!Z33+SE!Z33+SI!Z33+SK!Z33</f>
        <v>1672.2333002873813</v>
      </c>
      <c r="AA33" s="27">
        <f>AT!AA33+BE!AA33+BG!AA33+CY!AA33+CZ!AA33+DE!AA33+DK!AA33+EE!AA33+EL!AA33+ES!AA33+FI!AA33+FR!AA33+HR!AA33+HU!AA33+IE!AA33+IT!AA33+LT!AA33+LU!AA33+LV!AA33+MT!AA33+NL!AA33+PL!AA33+PT!AA33+RO!AA33+SE!AA33+SI!AA33+SK!AA33</f>
        <v>2817.6948341704915</v>
      </c>
      <c r="AB33" s="27">
        <f>AT!AB33+BE!AB33+BG!AB33+CY!AB33+CZ!AB33+DE!AB33+DK!AB33+EE!AB33+EL!AB33+ES!AB33+FI!AB33+FR!AB33+HR!AB33+HU!AB33+IE!AB33+IT!AB33+LT!AB33+LU!AB33+LV!AB33+MT!AB33+NL!AB33+PL!AB33+PT!AB33+RO!AB33+SE!AB33+SI!AB33+SK!AB33</f>
        <v>2731.1844848742576</v>
      </c>
      <c r="AC33" s="27">
        <f>AT!AC33+BE!AC33+BG!AC33+CY!AC33+CZ!AC33+DE!AC33+DK!AC33+EE!AC33+EL!AC33+ES!AC33+FI!AC33+FR!AC33+HR!AC33+HU!AC33+IE!AC33+IT!AC33+LT!AC33+LU!AC33+LV!AC33+MT!AC33+NL!AC33+PL!AC33+PT!AC33+RO!AC33+SE!AC33+SI!AC33+SK!AC33</f>
        <v>2650.3862810048349</v>
      </c>
      <c r="AD33" s="27">
        <f>AT!AD33+BE!AD33+BG!AD33+CY!AD33+CZ!AD33+DE!AD33+DK!AD33+EE!AD33+EL!AD33+ES!AD33+FI!AD33+FR!AD33+HR!AD33+HU!AD33+IE!AD33+IT!AD33+LT!AD33+LU!AD33+LV!AD33+MT!AD33+NL!AD33+PL!AD33+PT!AD33+RO!AD33+SE!AD33+SI!AD33+SK!AD33</f>
        <v>2627.6356154875539</v>
      </c>
      <c r="AE33" s="27">
        <f>AT!AE33+BE!AE33+BG!AE33+CY!AE33+CZ!AE33+DE!AE33+DK!AE33+EE!AE33+EL!AE33+ES!AE33+FI!AE33+FR!AE33+HR!AE33+HU!AE33+IE!AE33+IT!AE33+LT!AE33+LU!AE33+LV!AE33+MT!AE33+NL!AE33+PL!AE33+PT!AE33+RO!AE33+SE!AE33+SI!AE33+SK!AE33</f>
        <v>2762.2663091158884</v>
      </c>
      <c r="AF33" s="27">
        <f>AT!AF33+BE!AF33+BG!AF33+CY!AF33+CZ!AF33+DE!AF33+DK!AF33+EE!AF33+EL!AF33+ES!AF33+FI!AF33+FR!AF33+HR!AF33+HU!AF33+IE!AF33+IT!AF33+LT!AF33+LU!AF33+LV!AF33+MT!AF33+NL!AF33+PL!AF33+PT!AF33+RO!AF33+SE!AF33+SI!AF33+SK!AF33</f>
        <v>3252.0887691875723</v>
      </c>
      <c r="AG33" s="27">
        <f>AT!AG33+BE!AG33+BG!AG33+CY!AG33+CZ!AG33+DE!AG33+DK!AG33+EE!AG33+EL!AG33+ES!AG33+FI!AG33+FR!AG33+HR!AG33+HU!AG33+IE!AG33+IT!AG33+LT!AG33+LU!AG33+LV!AG33+MT!AG33+NL!AG33+PL!AG33+PT!AG33+RO!AG33+SE!AG33+SI!AG33+SK!AG33</f>
        <v>3712.2581405285582</v>
      </c>
      <c r="AH33" s="27">
        <f>AT!AH33+BE!AH33+BG!AH33+CY!AH33+CZ!AH33+DE!AH33+DK!AH33+EE!AH33+EL!AH33+ES!AH33+FI!AH33+FR!AH33+HR!AH33+HU!AH33+IE!AH33+IT!AH33+LT!AH33+LU!AH33+LV!AH33+MT!AH33+NL!AH33+PL!AH33+PT!AH33+RO!AH33+SE!AH33+SI!AH33+SK!AH33</f>
        <v>3238.2717850045838</v>
      </c>
      <c r="AI33" s="27">
        <f>AT!AI33+BE!AI33+BG!AI33+CY!AI33+CZ!AI33+DE!AI33+DK!AI33+EE!AI33+EL!AI33+ES!AI33+FI!AI33+FR!AI33+HR!AI33+HU!AI33+IE!AI33+IT!AI33+LT!AI33+LU!AI33+LV!AI33+MT!AI33+NL!AI33+PL!AI33+PT!AI33+RO!AI33+SE!AI33+SI!AI33+SK!AI33</f>
        <v>2415.3204258946357</v>
      </c>
    </row>
    <row r="34" spans="1:35" x14ac:dyDescent="0.25">
      <c r="A34" s="26" t="s">
        <v>14</v>
      </c>
      <c r="B34" s="27">
        <f>AT!B34+BE!B34+BG!B34+CY!B34+CZ!B34+DE!B34+DK!B34+EE!B34+EL!B34+ES!B34+FI!B34+FR!B34+HR!B34+HU!B34+IE!B34+IT!B34+LT!B34+LU!B34+LV!B34+MT!B34+NL!B34+PL!B34+PT!B34+RO!B34+SE!B34+SI!B34+SK!B34</f>
        <v>19750.749609429342</v>
      </c>
      <c r="C34" s="27">
        <f>AT!C34+BE!C34+BG!C34+CY!C34+CZ!C34+DE!C34+DK!C34+EE!C34+EL!C34+ES!C34+FI!C34+FR!C34+HR!C34+HU!C34+IE!C34+IT!C34+LT!C34+LU!C34+LV!C34+MT!C34+NL!C34+PL!C34+PT!C34+RO!C34+SE!C34+SI!C34+SK!C34</f>
        <v>19691.091823642066</v>
      </c>
      <c r="D34" s="27">
        <f>AT!D34+BE!D34+BG!D34+CY!D34+CZ!D34+DE!D34+DK!D34+EE!D34+EL!D34+ES!D34+FI!D34+FR!D34+HR!D34+HU!D34+IE!D34+IT!D34+LT!D34+LU!D34+LV!D34+MT!D34+NL!D34+PL!D34+PT!D34+RO!D34+SE!D34+SI!D34+SK!D34</f>
        <v>19636.440837740432</v>
      </c>
      <c r="E34" s="27">
        <f>AT!E34+BE!E34+BG!E34+CY!E34+CZ!E34+DE!E34+DK!E34+EE!E34+EL!E34+ES!E34+FI!E34+FR!E34+HR!E34+HU!E34+IE!E34+IT!E34+LT!E34+LU!E34+LV!E34+MT!E34+NL!E34+PL!E34+PT!E34+RO!E34+SE!E34+SI!E34+SK!E34</f>
        <v>19628.138856873175</v>
      </c>
      <c r="F34" s="27">
        <f>AT!F34+BE!F34+BG!F34+CY!F34+CZ!F34+DE!F34+DK!F34+EE!F34+EL!F34+ES!F34+FI!F34+FR!F34+HR!F34+HU!F34+IE!F34+IT!F34+LT!F34+LU!F34+LV!F34+MT!F34+NL!F34+PL!F34+PT!F34+RO!F34+SE!F34+SI!F34+SK!F34</f>
        <v>19385.494669042248</v>
      </c>
      <c r="G34" s="27">
        <f>AT!G34+BE!G34+BG!G34+CY!G34+CZ!G34+DE!G34+DK!G34+EE!G34+EL!G34+ES!G34+FI!G34+FR!G34+HR!G34+HU!G34+IE!G34+IT!G34+LT!G34+LU!G34+LV!G34+MT!G34+NL!G34+PL!G34+PT!G34+RO!G34+SE!G34+SI!G34+SK!G34</f>
        <v>19317.826265344695</v>
      </c>
      <c r="H34" s="27">
        <f>AT!H34+BE!H34+BG!H34+CY!H34+CZ!H34+DE!H34+DK!H34+EE!H34+EL!H34+ES!H34+FI!H34+FR!H34+HR!H34+HU!H34+IE!H34+IT!H34+LT!H34+LU!H34+LV!H34+MT!H34+NL!H34+PL!H34+PT!H34+RO!H34+SE!H34+SI!H34+SK!H34</f>
        <v>20290.656637727407</v>
      </c>
      <c r="I34" s="27">
        <f>AT!I34+BE!I34+BG!I34+CY!I34+CZ!I34+DE!I34+DK!I34+EE!I34+EL!I34+ES!I34+FI!I34+FR!I34+HR!I34+HU!I34+IE!I34+IT!I34+LT!I34+LU!I34+LV!I34+MT!I34+NL!I34+PL!I34+PT!I34+RO!I34+SE!I34+SI!I34+SK!I34</f>
        <v>21871.161661013066</v>
      </c>
      <c r="J34" s="27">
        <f>AT!J34+BE!J34+BG!J34+CY!J34+CZ!J34+DE!J34+DK!J34+EE!J34+EL!J34+ES!J34+FI!J34+FR!J34+HR!J34+HU!J34+IE!J34+IT!J34+LT!J34+LU!J34+LV!J34+MT!J34+NL!J34+PL!J34+PT!J34+RO!J34+SE!J34+SI!J34+SK!J34</f>
        <v>23033.657879679122</v>
      </c>
      <c r="K34" s="27">
        <f>AT!K34+BE!K34+BG!K34+CY!K34+CZ!K34+DE!K34+DK!K34+EE!K34+EL!K34+ES!K34+FI!K34+FR!K34+HR!K34+HU!K34+IE!K34+IT!K34+LT!K34+LU!K34+LV!K34+MT!K34+NL!K34+PL!K34+PT!K34+RO!K34+SE!K34+SI!K34+SK!K34</f>
        <v>22063.336518853997</v>
      </c>
      <c r="L34" s="27">
        <f>AT!L34+BE!L34+BG!L34+CY!L34+CZ!L34+DE!L34+DK!L34+EE!L34+EL!L34+ES!L34+FI!L34+FR!L34+HR!L34+HU!L34+IE!L34+IT!L34+LT!L34+LU!L34+LV!L34+MT!L34+NL!L34+PL!L34+PT!L34+RO!L34+SE!L34+SI!L34+SK!L34</f>
        <v>23992.088239262786</v>
      </c>
      <c r="M34" s="27">
        <f>AT!M34+BE!M34+BG!M34+CY!M34+CZ!M34+DE!M34+DK!M34+EE!M34+EL!M34+ES!M34+FI!M34+FR!M34+HR!M34+HU!M34+IE!M34+IT!M34+LT!M34+LU!M34+LV!M34+MT!M34+NL!M34+PL!M34+PT!M34+RO!M34+SE!M34+SI!M34+SK!M34</f>
        <v>25284.582206485622</v>
      </c>
      <c r="N34" s="27">
        <f>AT!N34+BE!N34+BG!N34+CY!N34+CZ!N34+DE!N34+DK!N34+EE!N34+EL!N34+ES!N34+FI!N34+FR!N34+HR!N34+HU!N34+IE!N34+IT!N34+LT!N34+LU!N34+LV!N34+MT!N34+NL!N34+PL!N34+PT!N34+RO!N34+SE!N34+SI!N34+SK!N34</f>
        <v>26530.685329535696</v>
      </c>
      <c r="O34" s="27">
        <f>AT!O34+BE!O34+BG!O34+CY!O34+CZ!O34+DE!O34+DK!O34+EE!O34+EL!O34+ES!O34+FI!O34+FR!O34+HR!O34+HU!O34+IE!O34+IT!O34+LT!O34+LU!O34+LV!O34+MT!O34+NL!O34+PL!O34+PT!O34+RO!O34+SE!O34+SI!O34+SK!O34</f>
        <v>27291.570065415071</v>
      </c>
      <c r="P34" s="27">
        <f>AT!P34+BE!P34+BG!P34+CY!P34+CZ!P34+DE!P34+DK!P34+EE!P34+EL!P34+ES!P34+FI!P34+FR!P34+HR!P34+HU!P34+IE!P34+IT!P34+LT!P34+LU!P34+LV!P34+MT!P34+NL!P34+PL!P34+PT!P34+RO!P34+SE!P34+SI!P34+SK!P34</f>
        <v>29301.186407184752</v>
      </c>
      <c r="Q34" s="27">
        <f>AT!Q34+BE!Q34+BG!Q34+CY!Q34+CZ!Q34+DE!Q34+DK!Q34+EE!Q34+EL!Q34+ES!Q34+FI!Q34+FR!Q34+HR!Q34+HU!Q34+IE!Q34+IT!Q34+LT!Q34+LU!Q34+LV!Q34+MT!Q34+NL!Q34+PL!Q34+PT!Q34+RO!Q34+SE!Q34+SI!Q34+SK!Q34</f>
        <v>30624.625475945209</v>
      </c>
      <c r="R34" s="27">
        <f>AT!R34+BE!R34+BG!R34+CY!R34+CZ!R34+DE!R34+DK!R34+EE!R34+EL!R34+ES!R34+FI!R34+FR!R34+HR!R34+HU!R34+IE!R34+IT!R34+LT!R34+LU!R34+LV!R34+MT!R34+NL!R34+PL!R34+PT!R34+RO!R34+SE!R34+SI!R34+SK!R34</f>
        <v>33222.688010286605</v>
      </c>
      <c r="S34" s="27">
        <f>AT!S34+BE!S34+BG!S34+CY!S34+CZ!S34+DE!S34+DK!S34+EE!S34+EL!S34+ES!S34+FI!S34+FR!S34+HR!S34+HU!S34+IE!S34+IT!S34+LT!S34+LU!S34+LV!S34+MT!S34+NL!S34+PL!S34+PT!S34+RO!S34+SE!S34+SI!S34+SK!S34</f>
        <v>35086.447230433783</v>
      </c>
      <c r="T34" s="27">
        <f>AT!T34+BE!T34+BG!T34+CY!T34+CZ!T34+DE!T34+DK!T34+EE!T34+EL!T34+ES!T34+FI!T34+FR!T34+HR!T34+HU!T34+IE!T34+IT!T34+LT!T34+LU!T34+LV!T34+MT!T34+NL!T34+PL!T34+PT!T34+RO!T34+SE!T34+SI!T34+SK!T34</f>
        <v>34698.836856615126</v>
      </c>
      <c r="U34" s="27">
        <f>AT!U34+BE!U34+BG!U34+CY!U34+CZ!U34+DE!U34+DK!U34+EE!U34+EL!U34+ES!U34+FI!U34+FR!U34+HR!U34+HU!U34+IE!U34+IT!U34+LT!U34+LU!U34+LV!U34+MT!U34+NL!U34+PL!U34+PT!U34+RO!U34+SE!U34+SI!U34+SK!U34</f>
        <v>29978.317429556155</v>
      </c>
      <c r="V34" s="27">
        <f>AT!V34+BE!V34+BG!V34+CY!V34+CZ!V34+DE!V34+DK!V34+EE!V34+EL!V34+ES!V34+FI!V34+FR!V34+HR!V34+HU!V34+IE!V34+IT!V34+LT!V34+LU!V34+LV!V34+MT!V34+NL!V34+PL!V34+PT!V34+RO!V34+SE!V34+SI!V34+SK!V34</f>
        <v>29770.623803278773</v>
      </c>
      <c r="W34" s="27">
        <f>AT!W34+BE!W34+BG!W34+CY!W34+CZ!W34+DE!W34+DK!W34+EE!W34+EL!W34+ES!W34+FI!W34+FR!W34+HR!W34+HU!W34+IE!W34+IT!W34+LT!W34+LU!W34+LV!W34+MT!W34+NL!W34+PL!W34+PT!W34+RO!W34+SE!W34+SI!W34+SK!W34</f>
        <v>30400.428161846376</v>
      </c>
      <c r="X34" s="27">
        <f>AT!X34+BE!X34+BG!X34+CY!X34+CZ!X34+DE!X34+DK!X34+EE!X34+EL!X34+ES!X34+FI!X34+FR!X34+HR!X34+HU!X34+IE!X34+IT!X34+LT!X34+LU!X34+LV!X34+MT!X34+NL!X34+PL!X34+PT!X34+RO!X34+SE!X34+SI!X34+SK!X34</f>
        <v>28204.685703742784</v>
      </c>
      <c r="Y34" s="27">
        <f>AT!Y34+BE!Y34+BG!Y34+CY!Y34+CZ!Y34+DE!Y34+DK!Y34+EE!Y34+EL!Y34+ES!Y34+FI!Y34+FR!Y34+HR!Y34+HU!Y34+IE!Y34+IT!Y34+LT!Y34+LU!Y34+LV!Y34+MT!Y34+NL!Y34+PL!Y34+PT!Y34+RO!Y34+SE!Y34+SI!Y34+SK!Y34</f>
        <v>26277.714587799906</v>
      </c>
      <c r="Z34" s="27">
        <f>AT!Z34+BE!Z34+BG!Z34+CY!Z34+CZ!Z34+DE!Z34+DK!Z34+EE!Z34+EL!Z34+ES!Z34+FI!Z34+FR!Z34+HR!Z34+HU!Z34+IE!Z34+IT!Z34+LT!Z34+LU!Z34+LV!Z34+MT!Z34+NL!Z34+PL!Z34+PT!Z34+RO!Z34+SE!Z34+SI!Z34+SK!Z34</f>
        <v>25285.721979040063</v>
      </c>
      <c r="AA34" s="27">
        <f>AT!AA34+BE!AA34+BG!AA34+CY!AA34+CZ!AA34+DE!AA34+DK!AA34+EE!AA34+EL!AA34+ES!AA34+FI!AA34+FR!AA34+HR!AA34+HU!AA34+IE!AA34+IT!AA34+LT!AA34+LU!AA34+LV!AA34+MT!AA34+NL!AA34+PL!AA34+PT!AA34+RO!AA34+SE!AA34+SI!AA34+SK!AA34</f>
        <v>23684.469143550901</v>
      </c>
      <c r="AB34" s="27">
        <f>AT!AB34+BE!AB34+BG!AB34+CY!AB34+CZ!AB34+DE!AB34+DK!AB34+EE!AB34+EL!AB34+ES!AB34+FI!AB34+FR!AB34+HR!AB34+HU!AB34+IE!AB34+IT!AB34+LT!AB34+LU!AB34+LV!AB34+MT!AB34+NL!AB34+PL!AB34+PT!AB34+RO!AB34+SE!AB34+SI!AB34+SK!AB34</f>
        <v>24835.481004780846</v>
      </c>
      <c r="AC34" s="27">
        <f>AT!AC34+BE!AC34+BG!AC34+CY!AC34+CZ!AC34+DE!AC34+DK!AC34+EE!AC34+EL!AC34+ES!AC34+FI!AC34+FR!AC34+HR!AC34+HU!AC34+IE!AC34+IT!AC34+LT!AC34+LU!AC34+LV!AC34+MT!AC34+NL!AC34+PL!AC34+PT!AC34+RO!AC34+SE!AC34+SI!AC34+SK!AC34</f>
        <v>25300.582648199772</v>
      </c>
      <c r="AD34" s="27">
        <f>AT!AD34+BE!AD34+BG!AD34+CY!AD34+CZ!AD34+DE!AD34+DK!AD34+EE!AD34+EL!AD34+ES!AD34+FI!AD34+FR!AD34+HR!AD34+HU!AD34+IE!AD34+IT!AD34+LT!AD34+LU!AD34+LV!AD34+MT!AD34+NL!AD34+PL!AD34+PT!AD34+RO!AD34+SE!AD34+SI!AD34+SK!AD34</f>
        <v>26134.949089146648</v>
      </c>
      <c r="AE34" s="27">
        <f>AT!AE34+BE!AE34+BG!AE34+CY!AE34+CZ!AE34+DE!AE34+DK!AE34+EE!AE34+EL!AE34+ES!AE34+FI!AE34+FR!AE34+HR!AE34+HU!AE34+IE!AE34+IT!AE34+LT!AE34+LU!AE34+LV!AE34+MT!AE34+NL!AE34+PL!AE34+PT!AE34+RO!AE34+SE!AE34+SI!AE34+SK!AE34</f>
        <v>25439.98687895414</v>
      </c>
      <c r="AF34" s="27">
        <f>AT!AF34+BE!AF34+BG!AF34+CY!AF34+CZ!AF34+DE!AF34+DK!AF34+EE!AF34+EL!AF34+ES!AF34+FI!AF34+FR!AF34+HR!AF34+HU!AF34+IE!AF34+IT!AF34+LT!AF34+LU!AF34+LV!AF34+MT!AF34+NL!AF34+PL!AF34+PT!AF34+RO!AF34+SE!AF34+SI!AF34+SK!AF34</f>
        <v>23034.531578825576</v>
      </c>
      <c r="AG34" s="27">
        <f>AT!AG34+BE!AG34+BG!AG34+CY!AG34+CZ!AG34+DE!AG34+DK!AG34+EE!AG34+EL!AG34+ES!AG34+FI!AG34+FR!AG34+HR!AG34+HU!AG34+IE!AG34+IT!AG34+LT!AG34+LU!AG34+LV!AG34+MT!AG34+NL!AG34+PL!AG34+PT!AG34+RO!AG34+SE!AG34+SI!AG34+SK!AG34</f>
        <v>23729.951326882961</v>
      </c>
      <c r="AH34" s="27">
        <f>AT!AH34+BE!AH34+BG!AH34+CY!AH34+CZ!AH34+DE!AH34+DK!AH34+EE!AH34+EL!AH34+ES!AH34+FI!AH34+FR!AH34+HR!AH34+HU!AH34+IE!AH34+IT!AH34+LT!AH34+LU!AH34+LV!AH34+MT!AH34+NL!AH34+PL!AH34+PT!AH34+RO!AH34+SE!AH34+SI!AH34+SK!AH34</f>
        <v>23955.003851116824</v>
      </c>
      <c r="AI34" s="27">
        <f>AT!AI34+BE!AI34+BG!AI34+CY!AI34+CZ!AI34+DE!AI34+DK!AI34+EE!AI34+EL!AI34+ES!AI34+FI!AI34+FR!AI34+HR!AI34+HU!AI34+IE!AI34+IT!AI34+LT!AI34+LU!AI34+LV!AI34+MT!AI34+NL!AI34+PL!AI34+PT!AI34+RO!AI34+SE!AI34+SI!AI34+SK!AI34</f>
        <v>22267.827070721727</v>
      </c>
    </row>
    <row r="35" spans="1:35" x14ac:dyDescent="0.25">
      <c r="A35" s="26" t="s">
        <v>15</v>
      </c>
      <c r="B35" s="27">
        <f>AT!B35+BE!B35+BG!B35+CY!B35+CZ!B35+DE!B35+DK!B35+EE!B35+EL!B35+ES!B35+FI!B35+FR!B35+HR!B35+HU!B35+IE!B35+IT!B35+LT!B35+LU!B35+LV!B35+MT!B35+NL!B35+PL!B35+PT!B35+RO!B35+SE!B35+SI!B35+SK!B35</f>
        <v>0</v>
      </c>
      <c r="C35" s="27">
        <f>AT!C35+BE!C35+BG!C35+CY!C35+CZ!C35+DE!C35+DK!C35+EE!C35+EL!C35+ES!C35+FI!C35+FR!C35+HR!C35+HU!C35+IE!C35+IT!C35+LT!C35+LU!C35+LV!C35+MT!C35+NL!C35+PL!C35+PT!C35+RO!C35+SE!C35+SI!C35+SK!C35</f>
        <v>0</v>
      </c>
      <c r="D35" s="27">
        <f>AT!D35+BE!D35+BG!D35+CY!D35+CZ!D35+DE!D35+DK!D35+EE!D35+EL!D35+ES!D35+FI!D35+FR!D35+HR!D35+HU!D35+IE!D35+IT!D35+LT!D35+LU!D35+LV!D35+MT!D35+NL!D35+PL!D35+PT!D35+RO!D35+SE!D35+SI!D35+SK!D35</f>
        <v>0</v>
      </c>
      <c r="E35" s="27">
        <f>AT!E35+BE!E35+BG!E35+CY!E35+CZ!E35+DE!E35+DK!E35+EE!E35+EL!E35+ES!E35+FI!E35+FR!E35+HR!E35+HU!E35+IE!E35+IT!E35+LT!E35+LU!E35+LV!E35+MT!E35+NL!E35+PL!E35+PT!E35+RO!E35+SE!E35+SI!E35+SK!E35</f>
        <v>0</v>
      </c>
      <c r="F35" s="27">
        <f>AT!F35+BE!F35+BG!F35+CY!F35+CZ!F35+DE!F35+DK!F35+EE!F35+EL!F35+ES!F35+FI!F35+FR!F35+HR!F35+HU!F35+IE!F35+IT!F35+LT!F35+LU!F35+LV!F35+MT!F35+NL!F35+PL!F35+PT!F35+RO!F35+SE!F35+SI!F35+SK!F35</f>
        <v>0</v>
      </c>
      <c r="G35" s="27">
        <f>AT!G35+BE!G35+BG!G35+CY!G35+CZ!G35+DE!G35+DK!G35+EE!G35+EL!G35+ES!G35+FI!G35+FR!G35+HR!G35+HU!G35+IE!G35+IT!G35+LT!G35+LU!G35+LV!G35+MT!G35+NL!G35+PL!G35+PT!G35+RO!G35+SE!G35+SI!G35+SK!G35</f>
        <v>0</v>
      </c>
      <c r="H35" s="27">
        <f>AT!H35+BE!H35+BG!H35+CY!H35+CZ!H35+DE!H35+DK!H35+EE!H35+EL!H35+ES!H35+FI!H35+FR!H35+HR!H35+HU!H35+IE!H35+IT!H35+LT!H35+LU!H35+LV!H35+MT!H35+NL!H35+PL!H35+PT!H35+RO!H35+SE!H35+SI!H35+SK!H35</f>
        <v>0</v>
      </c>
      <c r="I35" s="27">
        <f>AT!I35+BE!I35+BG!I35+CY!I35+CZ!I35+DE!I35+DK!I35+EE!I35+EL!I35+ES!I35+FI!I35+FR!I35+HR!I35+HU!I35+IE!I35+IT!I35+LT!I35+LU!I35+LV!I35+MT!I35+NL!I35+PL!I35+PT!I35+RO!I35+SE!I35+SI!I35+SK!I35</f>
        <v>0</v>
      </c>
      <c r="J35" s="27">
        <f>AT!J35+BE!J35+BG!J35+CY!J35+CZ!J35+DE!J35+DK!J35+EE!J35+EL!J35+ES!J35+FI!J35+FR!J35+HR!J35+HU!J35+IE!J35+IT!J35+LT!J35+LU!J35+LV!J35+MT!J35+NL!J35+PL!J35+PT!J35+RO!J35+SE!J35+SI!J35+SK!J35</f>
        <v>0</v>
      </c>
      <c r="K35" s="27">
        <f>AT!K35+BE!K35+BG!K35+CY!K35+CZ!K35+DE!K35+DK!K35+EE!K35+EL!K35+ES!K35+FI!K35+FR!K35+HR!K35+HU!K35+IE!K35+IT!K35+LT!K35+LU!K35+LV!K35+MT!K35+NL!K35+PL!K35+PT!K35+RO!K35+SE!K35+SI!K35+SK!K35</f>
        <v>0</v>
      </c>
      <c r="L35" s="27">
        <f>AT!L35+BE!L35+BG!L35+CY!L35+CZ!L35+DE!L35+DK!L35+EE!L35+EL!L35+ES!L35+FI!L35+FR!L35+HR!L35+HU!L35+IE!L35+IT!L35+LT!L35+LU!L35+LV!L35+MT!L35+NL!L35+PL!L35+PT!L35+RO!L35+SE!L35+SI!L35+SK!L35</f>
        <v>0</v>
      </c>
      <c r="M35" s="27">
        <f>AT!M35+BE!M35+BG!M35+CY!M35+CZ!M35+DE!M35+DK!M35+EE!M35+EL!M35+ES!M35+FI!M35+FR!M35+HR!M35+HU!M35+IE!M35+IT!M35+LT!M35+LU!M35+LV!M35+MT!M35+NL!M35+PL!M35+PT!M35+RO!M35+SE!M35+SI!M35+SK!M35</f>
        <v>0</v>
      </c>
      <c r="N35" s="27">
        <f>AT!N35+BE!N35+BG!N35+CY!N35+CZ!N35+DE!N35+DK!N35+EE!N35+EL!N35+ES!N35+FI!N35+FR!N35+HR!N35+HU!N35+IE!N35+IT!N35+LT!N35+LU!N35+LV!N35+MT!N35+NL!N35+PL!N35+PT!N35+RO!N35+SE!N35+SI!N35+SK!N35</f>
        <v>0</v>
      </c>
      <c r="O35" s="27">
        <f>AT!O35+BE!O35+BG!O35+CY!O35+CZ!O35+DE!O35+DK!O35+EE!O35+EL!O35+ES!O35+FI!O35+FR!O35+HR!O35+HU!O35+IE!O35+IT!O35+LT!O35+LU!O35+LV!O35+MT!O35+NL!O35+PL!O35+PT!O35+RO!O35+SE!O35+SI!O35+SK!O35</f>
        <v>0</v>
      </c>
      <c r="P35" s="27">
        <f>AT!P35+BE!P35+BG!P35+CY!P35+CZ!P35+DE!P35+DK!P35+EE!P35+EL!P35+ES!P35+FI!P35+FR!P35+HR!P35+HU!P35+IE!P35+IT!P35+LT!P35+LU!P35+LV!P35+MT!P35+NL!P35+PL!P35+PT!P35+RO!P35+SE!P35+SI!P35+SK!P35</f>
        <v>0</v>
      </c>
      <c r="Q35" s="27">
        <f>AT!Q35+BE!Q35+BG!Q35+CY!Q35+CZ!Q35+DE!Q35+DK!Q35+EE!Q35+EL!Q35+ES!Q35+FI!Q35+FR!Q35+HR!Q35+HU!Q35+IE!Q35+IT!Q35+LT!Q35+LU!Q35+LV!Q35+MT!Q35+NL!Q35+PL!Q35+PT!Q35+RO!Q35+SE!Q35+SI!Q35+SK!Q35</f>
        <v>0</v>
      </c>
      <c r="R35" s="27">
        <f>AT!R35+BE!R35+BG!R35+CY!R35+CZ!R35+DE!R35+DK!R35+EE!R35+EL!R35+ES!R35+FI!R35+FR!R35+HR!R35+HU!R35+IE!R35+IT!R35+LT!R35+LU!R35+LV!R35+MT!R35+NL!R35+PL!R35+PT!R35+RO!R35+SE!R35+SI!R35+SK!R35</f>
        <v>0</v>
      </c>
      <c r="S35" s="27">
        <f>AT!S35+BE!S35+BG!S35+CY!S35+CZ!S35+DE!S35+DK!S35+EE!S35+EL!S35+ES!S35+FI!S35+FR!S35+HR!S35+HU!S35+IE!S35+IT!S35+LT!S35+LU!S35+LV!S35+MT!S35+NL!S35+PL!S35+PT!S35+RO!S35+SE!S35+SI!S35+SK!S35</f>
        <v>0</v>
      </c>
      <c r="T35" s="27">
        <f>AT!T35+BE!T35+BG!T35+CY!T35+CZ!T35+DE!T35+DK!T35+EE!T35+EL!T35+ES!T35+FI!T35+FR!T35+HR!T35+HU!T35+IE!T35+IT!T35+LT!T35+LU!T35+LV!T35+MT!T35+NL!T35+PL!T35+PT!T35+RO!T35+SE!T35+SI!T35+SK!T35</f>
        <v>0</v>
      </c>
      <c r="U35" s="27">
        <f>AT!U35+BE!U35+BG!U35+CY!U35+CZ!U35+DE!U35+DK!U35+EE!U35+EL!U35+ES!U35+FI!U35+FR!U35+HR!U35+HU!U35+IE!U35+IT!U35+LT!U35+LU!U35+LV!U35+MT!U35+NL!U35+PL!U35+PT!U35+RO!U35+SE!U35+SI!U35+SK!U35</f>
        <v>0</v>
      </c>
      <c r="V35" s="27">
        <f>AT!V35+BE!V35+BG!V35+CY!V35+CZ!V35+DE!V35+DK!V35+EE!V35+EL!V35+ES!V35+FI!V35+FR!V35+HR!V35+HU!V35+IE!V35+IT!V35+LT!V35+LU!V35+LV!V35+MT!V35+NL!V35+PL!V35+PT!V35+RO!V35+SE!V35+SI!V35+SK!V35</f>
        <v>0</v>
      </c>
      <c r="W35" s="27">
        <f>AT!W35+BE!W35+BG!W35+CY!W35+CZ!W35+DE!W35+DK!W35+EE!W35+EL!W35+ES!W35+FI!W35+FR!W35+HR!W35+HU!W35+IE!W35+IT!W35+LT!W35+LU!W35+LV!W35+MT!W35+NL!W35+PL!W35+PT!W35+RO!W35+SE!W35+SI!W35+SK!W35</f>
        <v>0.99355648718702283</v>
      </c>
      <c r="X35" s="27">
        <f>AT!X35+BE!X35+BG!X35+CY!X35+CZ!X35+DE!X35+DK!X35+EE!X35+EL!X35+ES!X35+FI!X35+FR!X35+HR!X35+HU!X35+IE!X35+IT!X35+LT!X35+LU!X35+LV!X35+MT!X35+NL!X35+PL!X35+PT!X35+RO!X35+SE!X35+SI!X35+SK!X35</f>
        <v>0.98774005415054678</v>
      </c>
      <c r="Y35" s="27">
        <f>AT!Y35+BE!Y35+BG!Y35+CY!Y35+CZ!Y35+DE!Y35+DK!Y35+EE!Y35+EL!Y35+ES!Y35+FI!Y35+FR!Y35+HR!Y35+HU!Y35+IE!Y35+IT!Y35+LT!Y35+LU!Y35+LV!Y35+MT!Y35+NL!Y35+PL!Y35+PT!Y35+RO!Y35+SE!Y35+SI!Y35+SK!Y35</f>
        <v>1.0963813023080569</v>
      </c>
      <c r="Z35" s="27">
        <f>AT!Z35+BE!Z35+BG!Z35+CY!Z35+CZ!Z35+DE!Z35+DK!Z35+EE!Z35+EL!Z35+ES!Z35+FI!Z35+FR!Z35+HR!Z35+HU!Z35+IE!Z35+IT!Z35+LT!Z35+LU!Z35+LV!Z35+MT!Z35+NL!Z35+PL!Z35+PT!Z35+RO!Z35+SE!Z35+SI!Z35+SK!Z35</f>
        <v>1.1274897323939681</v>
      </c>
      <c r="AA35" s="27">
        <f>AT!AA35+BE!AA35+BG!AA35+CY!AA35+CZ!AA35+DE!AA35+DK!AA35+EE!AA35+EL!AA35+ES!AA35+FI!AA35+FR!AA35+HR!AA35+HU!AA35+IE!AA35+IT!AA35+LT!AA35+LU!AA35+LV!AA35+MT!AA35+NL!AA35+PL!AA35+PT!AA35+RO!AA35+SE!AA35+SI!AA35+SK!AA35</f>
        <v>1.1620230930974018</v>
      </c>
      <c r="AB35" s="27">
        <f>AT!AB35+BE!AB35+BG!AB35+CY!AB35+CZ!AB35+DE!AB35+DK!AB35+EE!AB35+EL!AB35+ES!AB35+FI!AB35+FR!AB35+HR!AB35+HU!AB35+IE!AB35+IT!AB35+LT!AB35+LU!AB35+LV!AB35+MT!AB35+NL!AB35+PL!AB35+PT!AB35+RO!AB35+SE!AB35+SI!AB35+SK!AB35</f>
        <v>1.0627047015731117</v>
      </c>
      <c r="AC35" s="27">
        <f>AT!AC35+BE!AC35+BG!AC35+CY!AC35+CZ!AC35+DE!AC35+DK!AC35+EE!AC35+EL!AC35+ES!AC35+FI!AC35+FR!AC35+HR!AC35+HU!AC35+IE!AC35+IT!AC35+LT!AC35+LU!AC35+LV!AC35+MT!AC35+NL!AC35+PL!AC35+PT!AC35+RO!AC35+SE!AC35+SI!AC35+SK!AC35</f>
        <v>1.1209042932862801</v>
      </c>
      <c r="AD35" s="27">
        <f>AT!AD35+BE!AD35+BG!AD35+CY!AD35+CZ!AD35+DE!AD35+DK!AD35+EE!AD35+EL!AD35+ES!AD35+FI!AD35+FR!AD35+HR!AD35+HU!AD35+IE!AD35+IT!AD35+LT!AD35+LU!AD35+LV!AD35+MT!AD35+NL!AD35+PL!AD35+PT!AD35+RO!AD35+SE!AD35+SI!AD35+SK!AD35</f>
        <v>14.183472748944082</v>
      </c>
      <c r="AE35" s="27">
        <f>AT!AE35+BE!AE35+BG!AE35+CY!AE35+CZ!AE35+DE!AE35+DK!AE35+EE!AE35+EL!AE35+ES!AE35+FI!AE35+FR!AE35+HR!AE35+HU!AE35+IE!AE35+IT!AE35+LT!AE35+LU!AE35+LV!AE35+MT!AE35+NL!AE35+PL!AE35+PT!AE35+RO!AE35+SE!AE35+SI!AE35+SK!AE35</f>
        <v>38.242714122789472</v>
      </c>
      <c r="AF35" s="27">
        <f>AT!AF35+BE!AF35+BG!AF35+CY!AF35+CZ!AF35+DE!AF35+DK!AF35+EE!AF35+EL!AF35+ES!AF35+FI!AF35+FR!AF35+HR!AF35+HU!AF35+IE!AF35+IT!AF35+LT!AF35+LU!AF35+LV!AF35+MT!AF35+NL!AF35+PL!AF35+PT!AF35+RO!AF35+SE!AF35+SI!AF35+SK!AF35</f>
        <v>191.41256309144327</v>
      </c>
      <c r="AG35" s="27">
        <f>AT!AG35+BE!AG35+BG!AG35+CY!AG35+CZ!AG35+DE!AG35+DK!AG35+EE!AG35+EL!AG35+ES!AG35+FI!AG35+FR!AG35+HR!AG35+HU!AG35+IE!AG35+IT!AG35+LT!AG35+LU!AG35+LV!AG35+MT!AG35+NL!AG35+PL!AG35+PT!AG35+RO!AG35+SE!AG35+SI!AG35+SK!AG35</f>
        <v>134.85132057313737</v>
      </c>
      <c r="AH35" s="27">
        <f>AT!AH35+BE!AH35+BG!AH35+CY!AH35+CZ!AH35+DE!AH35+DK!AH35+EE!AH35+EL!AH35+ES!AH35+FI!AH35+FR!AH35+HR!AH35+HU!AH35+IE!AH35+IT!AH35+LT!AH35+LU!AH35+LV!AH35+MT!AH35+NL!AH35+PL!AH35+PT!AH35+RO!AH35+SE!AH35+SI!AH35+SK!AH35</f>
        <v>343.44650105899495</v>
      </c>
      <c r="AI35" s="27">
        <f>AT!AI35+BE!AI35+BG!AI35+CY!AI35+CZ!AI35+DE!AI35+DK!AI35+EE!AI35+EL!AI35+ES!AI35+FI!AI35+FR!AI35+HR!AI35+HU!AI35+IE!AI35+IT!AI35+LT!AI35+LU!AI35+LV!AI35+MT!AI35+NL!AI35+PL!AI35+PT!AI35+RO!AI35+SE!AI35+SI!AI35+SK!AI35</f>
        <v>255.62858436350928</v>
      </c>
    </row>
    <row r="36" spans="1:35" x14ac:dyDescent="0.25">
      <c r="A36" s="26" t="s">
        <v>16</v>
      </c>
      <c r="B36" s="27">
        <f>AT!B36+BE!B36+BG!B36+CY!B36+CZ!B36+DE!B36+DK!B36+EE!B36+EL!B36+ES!B36+FI!B36+FR!B36+HR!B36+HU!B36+IE!B36+IT!B36+LT!B36+LU!B36+LV!B36+MT!B36+NL!B36+PL!B36+PT!B36+RO!B36+SE!B36+SI!B36+SK!B36</f>
        <v>0</v>
      </c>
      <c r="C36" s="27">
        <f>AT!C36+BE!C36+BG!C36+CY!C36+CZ!C36+DE!C36+DK!C36+EE!C36+EL!C36+ES!C36+FI!C36+FR!C36+HR!C36+HU!C36+IE!C36+IT!C36+LT!C36+LU!C36+LV!C36+MT!C36+NL!C36+PL!C36+PT!C36+RO!C36+SE!C36+SI!C36+SK!C36</f>
        <v>0</v>
      </c>
      <c r="D36" s="27">
        <f>AT!D36+BE!D36+BG!D36+CY!D36+CZ!D36+DE!D36+DK!D36+EE!D36+EL!D36+ES!D36+FI!D36+FR!D36+HR!D36+HU!D36+IE!D36+IT!D36+LT!D36+LU!D36+LV!D36+MT!D36+NL!D36+PL!D36+PT!D36+RO!D36+SE!D36+SI!D36+SK!D36</f>
        <v>0</v>
      </c>
      <c r="E36" s="27">
        <f>AT!E36+BE!E36+BG!E36+CY!E36+CZ!E36+DE!E36+DK!E36+EE!E36+EL!E36+ES!E36+FI!E36+FR!E36+HR!E36+HU!E36+IE!E36+IT!E36+LT!E36+LU!E36+LV!E36+MT!E36+NL!E36+PL!E36+PT!E36+RO!E36+SE!E36+SI!E36+SK!E36</f>
        <v>0</v>
      </c>
      <c r="F36" s="27">
        <f>AT!F36+BE!F36+BG!F36+CY!F36+CZ!F36+DE!F36+DK!F36+EE!F36+EL!F36+ES!F36+FI!F36+FR!F36+HR!F36+HU!F36+IE!F36+IT!F36+LT!F36+LU!F36+LV!F36+MT!F36+NL!F36+PL!F36+PT!F36+RO!F36+SE!F36+SI!F36+SK!F36</f>
        <v>0</v>
      </c>
      <c r="G36" s="27">
        <f>AT!G36+BE!G36+BG!G36+CY!G36+CZ!G36+DE!G36+DK!G36+EE!G36+EL!G36+ES!G36+FI!G36+FR!G36+HR!G36+HU!G36+IE!G36+IT!G36+LT!G36+LU!G36+LV!G36+MT!G36+NL!G36+PL!G36+PT!G36+RO!G36+SE!G36+SI!G36+SK!G36</f>
        <v>0</v>
      </c>
      <c r="H36" s="27">
        <f>AT!H36+BE!H36+BG!H36+CY!H36+CZ!H36+DE!H36+DK!H36+EE!H36+EL!H36+ES!H36+FI!H36+FR!H36+HR!H36+HU!H36+IE!H36+IT!H36+LT!H36+LU!H36+LV!H36+MT!H36+NL!H36+PL!H36+PT!H36+RO!H36+SE!H36+SI!H36+SK!H36</f>
        <v>0</v>
      </c>
      <c r="I36" s="27">
        <f>AT!I36+BE!I36+BG!I36+CY!I36+CZ!I36+DE!I36+DK!I36+EE!I36+EL!I36+ES!I36+FI!I36+FR!I36+HR!I36+HU!I36+IE!I36+IT!I36+LT!I36+LU!I36+LV!I36+MT!I36+NL!I36+PL!I36+PT!I36+RO!I36+SE!I36+SI!I36+SK!I36</f>
        <v>0</v>
      </c>
      <c r="J36" s="27">
        <f>AT!J36+BE!J36+BG!J36+CY!J36+CZ!J36+DE!J36+DK!J36+EE!J36+EL!J36+ES!J36+FI!J36+FR!J36+HR!J36+HU!J36+IE!J36+IT!J36+LT!J36+LU!J36+LV!J36+MT!J36+NL!J36+PL!J36+PT!J36+RO!J36+SE!J36+SI!J36+SK!J36</f>
        <v>0</v>
      </c>
      <c r="K36" s="27">
        <f>AT!K36+BE!K36+BG!K36+CY!K36+CZ!K36+DE!K36+DK!K36+EE!K36+EL!K36+ES!K36+FI!K36+FR!K36+HR!K36+HU!K36+IE!K36+IT!K36+LT!K36+LU!K36+LV!K36+MT!K36+NL!K36+PL!K36+PT!K36+RO!K36+SE!K36+SI!K36+SK!K36</f>
        <v>0</v>
      </c>
      <c r="L36" s="27">
        <f>AT!L36+BE!L36+BG!L36+CY!L36+CZ!L36+DE!L36+DK!L36+EE!L36+EL!L36+ES!L36+FI!L36+FR!L36+HR!L36+HU!L36+IE!L36+IT!L36+LT!L36+LU!L36+LV!L36+MT!L36+NL!L36+PL!L36+PT!L36+RO!L36+SE!L36+SI!L36+SK!L36</f>
        <v>0</v>
      </c>
      <c r="M36" s="27">
        <f>AT!M36+BE!M36+BG!M36+CY!M36+CZ!M36+DE!M36+DK!M36+EE!M36+EL!M36+ES!M36+FI!M36+FR!M36+HR!M36+HU!M36+IE!M36+IT!M36+LT!M36+LU!M36+LV!M36+MT!M36+NL!M36+PL!M36+PT!M36+RO!M36+SE!M36+SI!M36+SK!M36</f>
        <v>0</v>
      </c>
      <c r="N36" s="27">
        <f>AT!N36+BE!N36+BG!N36+CY!N36+CZ!N36+DE!N36+DK!N36+EE!N36+EL!N36+ES!N36+FI!N36+FR!N36+HR!N36+HU!N36+IE!N36+IT!N36+LT!N36+LU!N36+LV!N36+MT!N36+NL!N36+PL!N36+PT!N36+RO!N36+SE!N36+SI!N36+SK!N36</f>
        <v>0</v>
      </c>
      <c r="O36" s="27">
        <f>AT!O36+BE!O36+BG!O36+CY!O36+CZ!O36+DE!O36+DK!O36+EE!O36+EL!O36+ES!O36+FI!O36+FR!O36+HR!O36+HU!O36+IE!O36+IT!O36+LT!O36+LU!O36+LV!O36+MT!O36+NL!O36+PL!O36+PT!O36+RO!O36+SE!O36+SI!O36+SK!O36</f>
        <v>0</v>
      </c>
      <c r="P36" s="27">
        <f>AT!P36+BE!P36+BG!P36+CY!P36+CZ!P36+DE!P36+DK!P36+EE!P36+EL!P36+ES!P36+FI!P36+FR!P36+HR!P36+HU!P36+IE!P36+IT!P36+LT!P36+LU!P36+LV!P36+MT!P36+NL!P36+PL!P36+PT!P36+RO!P36+SE!P36+SI!P36+SK!P36</f>
        <v>0</v>
      </c>
      <c r="Q36" s="27">
        <f>AT!Q36+BE!Q36+BG!Q36+CY!Q36+CZ!Q36+DE!Q36+DK!Q36+EE!Q36+EL!Q36+ES!Q36+FI!Q36+FR!Q36+HR!Q36+HU!Q36+IE!Q36+IT!Q36+LT!Q36+LU!Q36+LV!Q36+MT!Q36+NL!Q36+PL!Q36+PT!Q36+RO!Q36+SE!Q36+SI!Q36+SK!Q36</f>
        <v>0</v>
      </c>
      <c r="R36" s="27">
        <f>AT!R36+BE!R36+BG!R36+CY!R36+CZ!R36+DE!R36+DK!R36+EE!R36+EL!R36+ES!R36+FI!R36+FR!R36+HR!R36+HU!R36+IE!R36+IT!R36+LT!R36+LU!R36+LV!R36+MT!R36+NL!R36+PL!R36+PT!R36+RO!R36+SE!R36+SI!R36+SK!R36</f>
        <v>0</v>
      </c>
      <c r="S36" s="27">
        <f>AT!S36+BE!S36+BG!S36+CY!S36+CZ!S36+DE!S36+DK!S36+EE!S36+EL!S36+ES!S36+FI!S36+FR!S36+HR!S36+HU!S36+IE!S36+IT!S36+LT!S36+LU!S36+LV!S36+MT!S36+NL!S36+PL!S36+PT!S36+RO!S36+SE!S36+SI!S36+SK!S36</f>
        <v>0</v>
      </c>
      <c r="T36" s="27">
        <f>AT!T36+BE!T36+BG!T36+CY!T36+CZ!T36+DE!T36+DK!T36+EE!T36+EL!T36+ES!T36+FI!T36+FR!T36+HR!T36+HU!T36+IE!T36+IT!T36+LT!T36+LU!T36+LV!T36+MT!T36+NL!T36+PL!T36+PT!T36+RO!T36+SE!T36+SI!T36+SK!T36</f>
        <v>0</v>
      </c>
      <c r="U36" s="27">
        <f>AT!U36+BE!U36+BG!U36+CY!U36+CZ!U36+DE!U36+DK!U36+EE!U36+EL!U36+ES!U36+FI!U36+FR!U36+HR!U36+HU!U36+IE!U36+IT!U36+LT!U36+LU!U36+LV!U36+MT!U36+NL!U36+PL!U36+PT!U36+RO!U36+SE!U36+SI!U36+SK!U36</f>
        <v>0</v>
      </c>
      <c r="V36" s="27">
        <f>AT!V36+BE!V36+BG!V36+CY!V36+CZ!V36+DE!V36+DK!V36+EE!V36+EL!V36+ES!V36+FI!V36+FR!V36+HR!V36+HU!V36+IE!V36+IT!V36+LT!V36+LU!V36+LV!V36+MT!V36+NL!V36+PL!V36+PT!V36+RO!V36+SE!V36+SI!V36+SK!V36</f>
        <v>0</v>
      </c>
      <c r="W36" s="27">
        <f>AT!W36+BE!W36+BG!W36+CY!W36+CZ!W36+DE!W36+DK!W36+EE!W36+EL!W36+ES!W36+FI!W36+FR!W36+HR!W36+HU!W36+IE!W36+IT!W36+LT!W36+LU!W36+LV!W36+MT!W36+NL!W36+PL!W36+PT!W36+RO!W36+SE!W36+SI!W36+SK!W36</f>
        <v>0</v>
      </c>
      <c r="X36" s="27">
        <f>AT!X36+BE!X36+BG!X36+CY!X36+CZ!X36+DE!X36+DK!X36+EE!X36+EL!X36+ES!X36+FI!X36+FR!X36+HR!X36+HU!X36+IE!X36+IT!X36+LT!X36+LU!X36+LV!X36+MT!X36+NL!X36+PL!X36+PT!X36+RO!X36+SE!X36+SI!X36+SK!X36</f>
        <v>0</v>
      </c>
      <c r="Y36" s="27">
        <f>AT!Y36+BE!Y36+BG!Y36+CY!Y36+CZ!Y36+DE!Y36+DK!Y36+EE!Y36+EL!Y36+ES!Y36+FI!Y36+FR!Y36+HR!Y36+HU!Y36+IE!Y36+IT!Y36+LT!Y36+LU!Y36+LV!Y36+MT!Y36+NL!Y36+PL!Y36+PT!Y36+RO!Y36+SE!Y36+SI!Y36+SK!Y36</f>
        <v>0.24523355471161223</v>
      </c>
      <c r="Z36" s="27">
        <f>AT!Z36+BE!Z36+BG!Z36+CY!Z36+CZ!Z36+DE!Z36+DK!Z36+EE!Z36+EL!Z36+ES!Z36+FI!Z36+FR!Z36+HR!Z36+HU!Z36+IE!Z36+IT!Z36+LT!Z36+LU!Z36+LV!Z36+MT!Z36+NL!Z36+PL!Z36+PT!Z36+RO!Z36+SE!Z36+SI!Z36+SK!Z36</f>
        <v>0.40548948427468445</v>
      </c>
      <c r="AA36" s="27">
        <f>AT!AA36+BE!AA36+BG!AA36+CY!AA36+CZ!AA36+DE!AA36+DK!AA36+EE!AA36+EL!AA36+ES!AA36+FI!AA36+FR!AA36+HR!AA36+HU!AA36+IE!AA36+IT!AA36+LT!AA36+LU!AA36+LV!AA36+MT!AA36+NL!AA36+PL!AA36+PT!AA36+RO!AA36+SE!AA36+SI!AA36+SK!AA36</f>
        <v>3.6232483199753407</v>
      </c>
      <c r="AB36" s="27">
        <f>AT!AB36+BE!AB36+BG!AB36+CY!AB36+CZ!AB36+DE!AB36+DK!AB36+EE!AB36+EL!AB36+ES!AB36+FI!AB36+FR!AB36+HR!AB36+HU!AB36+IE!AB36+IT!AB36+LT!AB36+LU!AB36+LV!AB36+MT!AB36+NL!AB36+PL!AB36+PT!AB36+RO!AB36+SE!AB36+SI!AB36+SK!AB36</f>
        <v>1.3649065093495341</v>
      </c>
      <c r="AC36" s="27">
        <f>AT!AC36+BE!AC36+BG!AC36+CY!AC36+CZ!AC36+DE!AC36+DK!AC36+EE!AC36+EL!AC36+ES!AC36+FI!AC36+FR!AC36+HR!AC36+HU!AC36+IE!AC36+IT!AC36+LT!AC36+LU!AC36+LV!AC36+MT!AC36+NL!AC36+PL!AC36+PT!AC36+RO!AC36+SE!AC36+SI!AC36+SK!AC36</f>
        <v>25.84091210296792</v>
      </c>
      <c r="AD36" s="27">
        <f>AT!AD36+BE!AD36+BG!AD36+CY!AD36+CZ!AD36+DE!AD36+DK!AD36+EE!AD36+EL!AD36+ES!AD36+FI!AD36+FR!AD36+HR!AD36+HU!AD36+IE!AD36+IT!AD36+LT!AD36+LU!AD36+LV!AD36+MT!AD36+NL!AD36+PL!AD36+PT!AD36+RO!AD36+SE!AD36+SI!AD36+SK!AD36</f>
        <v>37.335141709870399</v>
      </c>
      <c r="AE36" s="27">
        <f>AT!AE36+BE!AE36+BG!AE36+CY!AE36+CZ!AE36+DE!AE36+DK!AE36+EE!AE36+EL!AE36+ES!AE36+FI!AE36+FR!AE36+HR!AE36+HU!AE36+IE!AE36+IT!AE36+LT!AE36+LU!AE36+LV!AE36+MT!AE36+NL!AE36+PL!AE36+PT!AE36+RO!AE36+SE!AE36+SI!AE36+SK!AE36</f>
        <v>94.883727562337199</v>
      </c>
      <c r="AF36" s="27">
        <f>AT!AF36+BE!AF36+BG!AF36+CY!AF36+CZ!AF36+DE!AF36+DK!AF36+EE!AF36+EL!AF36+ES!AF36+FI!AF36+FR!AF36+HR!AF36+HU!AF36+IE!AF36+IT!AF36+LT!AF36+LU!AF36+LV!AF36+MT!AF36+NL!AF36+PL!AF36+PT!AF36+RO!AF36+SE!AF36+SI!AF36+SK!AF36</f>
        <v>130.31122231465679</v>
      </c>
      <c r="AG36" s="27">
        <f>AT!AG36+BE!AG36+BG!AG36+CY!AG36+CZ!AG36+DE!AG36+DK!AG36+EE!AG36+EL!AG36+ES!AG36+FI!AG36+FR!AG36+HR!AG36+HU!AG36+IE!AG36+IT!AG36+LT!AG36+LU!AG36+LV!AG36+MT!AG36+NL!AG36+PL!AG36+PT!AG36+RO!AG36+SE!AG36+SI!AG36+SK!AG36</f>
        <v>185.18970302536158</v>
      </c>
      <c r="AH36" s="27">
        <f>AT!AH36+BE!AH36+BG!AH36+CY!AH36+CZ!AH36+DE!AH36+DK!AH36+EE!AH36+EL!AH36+ES!AH36+FI!AH36+FR!AH36+HR!AH36+HU!AH36+IE!AH36+IT!AH36+LT!AH36+LU!AH36+LV!AH36+MT!AH36+NL!AH36+PL!AH36+PT!AH36+RO!AH36+SE!AH36+SI!AH36+SK!AH36</f>
        <v>101.18692942219846</v>
      </c>
      <c r="AI36" s="27">
        <f>AT!AI36+BE!AI36+BG!AI36+CY!AI36+CZ!AI36+DE!AI36+DK!AI36+EE!AI36+EL!AI36+ES!AI36+FI!AI36+FR!AI36+HR!AI36+HU!AI36+IE!AI36+IT!AI36+LT!AI36+LU!AI36+LV!AI36+MT!AI36+NL!AI36+PL!AI36+PT!AI36+RO!AI36+SE!AI36+SI!AI36+SK!AI36</f>
        <v>283.4245435733078</v>
      </c>
    </row>
    <row r="37" spans="1:35" x14ac:dyDescent="0.25">
      <c r="A37" s="28" t="s">
        <v>17</v>
      </c>
      <c r="B37" s="29">
        <f>AT!B37+BE!B37+BG!B37+CY!B37+CZ!B37+DE!B37+DK!B37+EE!B37+EL!B37+ES!B37+FI!B37+FR!B37+HR!B37+HU!B37+IE!B37+IT!B37+LT!B37+LU!B37+LV!B37+MT!B37+NL!B37+PL!B37+PT!B37+RO!B37+SE!B37+SI!B37+SK!B37</f>
        <v>0</v>
      </c>
      <c r="C37" s="29">
        <f>AT!C37+BE!C37+BG!C37+CY!C37+CZ!C37+DE!C37+DK!C37+EE!C37+EL!C37+ES!C37+FI!C37+FR!C37+HR!C37+HU!C37+IE!C37+IT!C37+LT!C37+LU!C37+LV!C37+MT!C37+NL!C37+PL!C37+PT!C37+RO!C37+SE!C37+SI!C37+SK!C37</f>
        <v>0</v>
      </c>
      <c r="D37" s="29">
        <f>AT!D37+BE!D37+BG!D37+CY!D37+CZ!D37+DE!D37+DK!D37+EE!D37+EL!D37+ES!D37+FI!D37+FR!D37+HR!D37+HU!D37+IE!D37+IT!D37+LT!D37+LU!D37+LV!D37+MT!D37+NL!D37+PL!D37+PT!D37+RO!D37+SE!D37+SI!D37+SK!D37</f>
        <v>0</v>
      </c>
      <c r="E37" s="29">
        <f>AT!E37+BE!E37+BG!E37+CY!E37+CZ!E37+DE!E37+DK!E37+EE!E37+EL!E37+ES!E37+FI!E37+FR!E37+HR!E37+HU!E37+IE!E37+IT!E37+LT!E37+LU!E37+LV!E37+MT!E37+NL!E37+PL!E37+PT!E37+RO!E37+SE!E37+SI!E37+SK!E37</f>
        <v>0</v>
      </c>
      <c r="F37" s="29">
        <f>AT!F37+BE!F37+BG!F37+CY!F37+CZ!F37+DE!F37+DK!F37+EE!F37+EL!F37+ES!F37+FI!F37+FR!F37+HR!F37+HU!F37+IE!F37+IT!F37+LT!F37+LU!F37+LV!F37+MT!F37+NL!F37+PL!F37+PT!F37+RO!F37+SE!F37+SI!F37+SK!F37</f>
        <v>0</v>
      </c>
      <c r="G37" s="29">
        <f>AT!G37+BE!G37+BG!G37+CY!G37+CZ!G37+DE!G37+DK!G37+EE!G37+EL!G37+ES!G37+FI!G37+FR!G37+HR!G37+HU!G37+IE!G37+IT!G37+LT!G37+LU!G37+LV!G37+MT!G37+NL!G37+PL!G37+PT!G37+RO!G37+SE!G37+SI!G37+SK!G37</f>
        <v>0</v>
      </c>
      <c r="H37" s="29">
        <f>AT!H37+BE!H37+BG!H37+CY!H37+CZ!H37+DE!H37+DK!H37+EE!H37+EL!H37+ES!H37+FI!H37+FR!H37+HR!H37+HU!H37+IE!H37+IT!H37+LT!H37+LU!H37+LV!H37+MT!H37+NL!H37+PL!H37+PT!H37+RO!H37+SE!H37+SI!H37+SK!H37</f>
        <v>0</v>
      </c>
      <c r="I37" s="29">
        <f>AT!I37+BE!I37+BG!I37+CY!I37+CZ!I37+DE!I37+DK!I37+EE!I37+EL!I37+ES!I37+FI!I37+FR!I37+HR!I37+HU!I37+IE!I37+IT!I37+LT!I37+LU!I37+LV!I37+MT!I37+NL!I37+PL!I37+PT!I37+RO!I37+SE!I37+SI!I37+SK!I37</f>
        <v>0</v>
      </c>
      <c r="J37" s="29">
        <f>AT!J37+BE!J37+BG!J37+CY!J37+CZ!J37+DE!J37+DK!J37+EE!J37+EL!J37+ES!J37+FI!J37+FR!J37+HR!J37+HU!J37+IE!J37+IT!J37+LT!J37+LU!J37+LV!J37+MT!J37+NL!J37+PL!J37+PT!J37+RO!J37+SE!J37+SI!J37+SK!J37</f>
        <v>0</v>
      </c>
      <c r="K37" s="29">
        <f>AT!K37+BE!K37+BG!K37+CY!K37+CZ!K37+DE!K37+DK!K37+EE!K37+EL!K37+ES!K37+FI!K37+FR!K37+HR!K37+HU!K37+IE!K37+IT!K37+LT!K37+LU!K37+LV!K37+MT!K37+NL!K37+PL!K37+PT!K37+RO!K37+SE!K37+SI!K37+SK!K37</f>
        <v>0</v>
      </c>
      <c r="L37" s="29">
        <f>AT!L37+BE!L37+BG!L37+CY!L37+CZ!L37+DE!L37+DK!L37+EE!L37+EL!L37+ES!L37+FI!L37+FR!L37+HR!L37+HU!L37+IE!L37+IT!L37+LT!L37+LU!L37+LV!L37+MT!L37+NL!L37+PL!L37+PT!L37+RO!L37+SE!L37+SI!L37+SK!L37</f>
        <v>0</v>
      </c>
      <c r="M37" s="29">
        <f>AT!M37+BE!M37+BG!M37+CY!M37+CZ!M37+DE!M37+DK!M37+EE!M37+EL!M37+ES!M37+FI!M37+FR!M37+HR!M37+HU!M37+IE!M37+IT!M37+LT!M37+LU!M37+LV!M37+MT!M37+NL!M37+PL!M37+PT!M37+RO!M37+SE!M37+SI!M37+SK!M37</f>
        <v>0</v>
      </c>
      <c r="N37" s="29">
        <f>AT!N37+BE!N37+BG!N37+CY!N37+CZ!N37+DE!N37+DK!N37+EE!N37+EL!N37+ES!N37+FI!N37+FR!N37+HR!N37+HU!N37+IE!N37+IT!N37+LT!N37+LU!N37+LV!N37+MT!N37+NL!N37+PL!N37+PT!N37+RO!N37+SE!N37+SI!N37+SK!N37</f>
        <v>0</v>
      </c>
      <c r="O37" s="29">
        <f>AT!O37+BE!O37+BG!O37+CY!O37+CZ!O37+DE!O37+DK!O37+EE!O37+EL!O37+ES!O37+FI!O37+FR!O37+HR!O37+HU!O37+IE!O37+IT!O37+LT!O37+LU!O37+LV!O37+MT!O37+NL!O37+PL!O37+PT!O37+RO!O37+SE!O37+SI!O37+SK!O37</f>
        <v>0</v>
      </c>
      <c r="P37" s="29">
        <f>AT!P37+BE!P37+BG!P37+CY!P37+CZ!P37+DE!P37+DK!P37+EE!P37+EL!P37+ES!P37+FI!P37+FR!P37+HR!P37+HU!P37+IE!P37+IT!P37+LT!P37+LU!P37+LV!P37+MT!P37+NL!P37+PL!P37+PT!P37+RO!P37+SE!P37+SI!P37+SK!P37</f>
        <v>0</v>
      </c>
      <c r="Q37" s="29">
        <f>AT!Q37+BE!Q37+BG!Q37+CY!Q37+CZ!Q37+DE!Q37+DK!Q37+EE!Q37+EL!Q37+ES!Q37+FI!Q37+FR!Q37+HR!Q37+HU!Q37+IE!Q37+IT!Q37+LT!Q37+LU!Q37+LV!Q37+MT!Q37+NL!Q37+PL!Q37+PT!Q37+RO!Q37+SE!Q37+SI!Q37+SK!Q37</f>
        <v>0</v>
      </c>
      <c r="R37" s="29">
        <f>AT!R37+BE!R37+BG!R37+CY!R37+CZ!R37+DE!R37+DK!R37+EE!R37+EL!R37+ES!R37+FI!R37+FR!R37+HR!R37+HU!R37+IE!R37+IT!R37+LT!R37+LU!R37+LV!R37+MT!R37+NL!R37+PL!R37+PT!R37+RO!R37+SE!R37+SI!R37+SK!R37</f>
        <v>0</v>
      </c>
      <c r="S37" s="29">
        <f>AT!S37+BE!S37+BG!S37+CY!S37+CZ!S37+DE!S37+DK!S37+EE!S37+EL!S37+ES!S37+FI!S37+FR!S37+HR!S37+HU!S37+IE!S37+IT!S37+LT!S37+LU!S37+LV!S37+MT!S37+NL!S37+PL!S37+PT!S37+RO!S37+SE!S37+SI!S37+SK!S37</f>
        <v>0</v>
      </c>
      <c r="T37" s="29">
        <f>AT!T37+BE!T37+BG!T37+CY!T37+CZ!T37+DE!T37+DK!T37+EE!T37+EL!T37+ES!T37+FI!T37+FR!T37+HR!T37+HU!T37+IE!T37+IT!T37+LT!T37+LU!T37+LV!T37+MT!T37+NL!T37+PL!T37+PT!T37+RO!T37+SE!T37+SI!T37+SK!T37</f>
        <v>0</v>
      </c>
      <c r="U37" s="29">
        <f>AT!U37+BE!U37+BG!U37+CY!U37+CZ!U37+DE!U37+DK!U37+EE!U37+EL!U37+ES!U37+FI!U37+FR!U37+HR!U37+HU!U37+IE!U37+IT!U37+LT!U37+LU!U37+LV!U37+MT!U37+NL!U37+PL!U37+PT!U37+RO!U37+SE!U37+SI!U37+SK!U37</f>
        <v>0</v>
      </c>
      <c r="V37" s="29">
        <f>AT!V37+BE!V37+BG!V37+CY!V37+CZ!V37+DE!V37+DK!V37+EE!V37+EL!V37+ES!V37+FI!V37+FR!V37+HR!V37+HU!V37+IE!V37+IT!V37+LT!V37+LU!V37+LV!V37+MT!V37+NL!V37+PL!V37+PT!V37+RO!V37+SE!V37+SI!V37+SK!V37</f>
        <v>0</v>
      </c>
      <c r="W37" s="29">
        <f>AT!W37+BE!W37+BG!W37+CY!W37+CZ!W37+DE!W37+DK!W37+EE!W37+EL!W37+ES!W37+FI!W37+FR!W37+HR!W37+HU!W37+IE!W37+IT!W37+LT!W37+LU!W37+LV!W37+MT!W37+NL!W37+PL!W37+PT!W37+RO!W37+SE!W37+SI!W37+SK!W37</f>
        <v>0</v>
      </c>
      <c r="X37" s="29">
        <f>AT!X37+BE!X37+BG!X37+CY!X37+CZ!X37+DE!X37+DK!X37+EE!X37+EL!X37+ES!X37+FI!X37+FR!X37+HR!X37+HU!X37+IE!X37+IT!X37+LT!X37+LU!X37+LV!X37+MT!X37+NL!X37+PL!X37+PT!X37+RO!X37+SE!X37+SI!X37+SK!X37</f>
        <v>0</v>
      </c>
      <c r="Y37" s="29">
        <f>AT!Y37+BE!Y37+BG!Y37+CY!Y37+CZ!Y37+DE!Y37+DK!Y37+EE!Y37+EL!Y37+ES!Y37+FI!Y37+FR!Y37+HR!Y37+HU!Y37+IE!Y37+IT!Y37+LT!Y37+LU!Y37+LV!Y37+MT!Y37+NL!Y37+PL!Y37+PT!Y37+RO!Y37+SE!Y37+SI!Y37+SK!Y37</f>
        <v>2.881034468749561E-4</v>
      </c>
      <c r="Z37" s="29">
        <f>AT!Z37+BE!Z37+BG!Z37+CY!Z37+CZ!Z37+DE!Z37+DK!Z37+EE!Z37+EL!Z37+ES!Z37+FI!Z37+FR!Z37+HR!Z37+HU!Z37+IE!Z37+IT!Z37+LT!Z37+LU!Z37+LV!Z37+MT!Z37+NL!Z37+PL!Z37+PT!Z37+RO!Z37+SE!Z37+SI!Z37+SK!Z37</f>
        <v>7.2073525130415968E-4</v>
      </c>
      <c r="AA37" s="29">
        <f>AT!AA37+BE!AA37+BG!AA37+CY!AA37+CZ!AA37+DE!AA37+DK!AA37+EE!AA37+EL!AA37+ES!AA37+FI!AA37+FR!AA37+HR!AA37+HU!AA37+IE!AA37+IT!AA37+LT!AA37+LU!AA37+LV!AA37+MT!AA37+NL!AA37+PL!AA37+PT!AA37+RO!AA37+SE!AA37+SI!AA37+SK!AA37</f>
        <v>1.3324950133081835E-3</v>
      </c>
      <c r="AB37" s="29">
        <f>AT!AB37+BE!AB37+BG!AB37+CY!AB37+CZ!AB37+DE!AB37+DK!AB37+EE!AB37+EL!AB37+ES!AB37+FI!AB37+FR!AB37+HR!AB37+HU!AB37+IE!AB37+IT!AB37+LT!AB37+LU!AB37+LV!AB37+MT!AB37+NL!AB37+PL!AB37+PT!AB37+RO!AB37+SE!AB37+SI!AB37+SK!AB37</f>
        <v>2.4733220045028096E-3</v>
      </c>
      <c r="AC37" s="29">
        <f>AT!AC37+BE!AC37+BG!AC37+CY!AC37+CZ!AC37+DE!AC37+DK!AC37+EE!AC37+EL!AC37+ES!AC37+FI!AC37+FR!AC37+HR!AC37+HU!AC37+IE!AC37+IT!AC37+LT!AC37+LU!AC37+LV!AC37+MT!AC37+NL!AC37+PL!AC37+PT!AC37+RO!AC37+SE!AC37+SI!AC37+SK!AC37</f>
        <v>1.9851978668660147E-2</v>
      </c>
      <c r="AD37" s="29">
        <f>AT!AD37+BE!AD37+BG!AD37+CY!AD37+CZ!AD37+DE!AD37+DK!AD37+EE!AD37+EL!AD37+ES!AD37+FI!AD37+FR!AD37+HR!AD37+HU!AD37+IE!AD37+IT!AD37+LT!AD37+LU!AD37+LV!AD37+MT!AD37+NL!AD37+PL!AD37+PT!AD37+RO!AD37+SE!AD37+SI!AD37+SK!AD37</f>
        <v>7.8968411439075986E-2</v>
      </c>
      <c r="AE37" s="29">
        <f>AT!AE37+BE!AE37+BG!AE37+CY!AE37+CZ!AE37+DE!AE37+DK!AE37+EE!AE37+EL!AE37+ES!AE37+FI!AE37+FR!AE37+HR!AE37+HU!AE37+IE!AE37+IT!AE37+LT!AE37+LU!AE37+LV!AE37+MT!AE37+NL!AE37+PL!AE37+PT!AE37+RO!AE37+SE!AE37+SI!AE37+SK!AE37</f>
        <v>0.26906026750405759</v>
      </c>
      <c r="AF37" s="29">
        <f>AT!AF37+BE!AF37+BG!AF37+CY!AF37+CZ!AF37+DE!AF37+DK!AF37+EE!AF37+EL!AF37+ES!AF37+FI!AF37+FR!AF37+HR!AF37+HU!AF37+IE!AF37+IT!AF37+LT!AF37+LU!AF37+LV!AF37+MT!AF37+NL!AF37+PL!AF37+PT!AF37+RO!AF37+SE!AF37+SI!AF37+SK!AF37</f>
        <v>0.67263263093252079</v>
      </c>
      <c r="AG37" s="29">
        <f>AT!AG37+BE!AG37+BG!AG37+CY!AG37+CZ!AG37+DE!AG37+DK!AG37+EE!AG37+EL!AG37+ES!AG37+FI!AG37+FR!AG37+HR!AG37+HU!AG37+IE!AG37+IT!AG37+LT!AG37+LU!AG37+LV!AG37+MT!AG37+NL!AG37+PL!AG37+PT!AG37+RO!AG37+SE!AG37+SI!AG37+SK!AG37</f>
        <v>1.2122908800717749</v>
      </c>
      <c r="AH37" s="29">
        <f>AT!AH37+BE!AH37+BG!AH37+CY!AH37+CZ!AH37+DE!AH37+DK!AH37+EE!AH37+EL!AH37+ES!AH37+FI!AH37+FR!AH37+HR!AH37+HU!AH37+IE!AH37+IT!AH37+LT!AH37+LU!AH37+LV!AH37+MT!AH37+NL!AH37+PL!AH37+PT!AH37+RO!AH37+SE!AH37+SI!AH37+SK!AH37</f>
        <v>1.1681059835441392</v>
      </c>
      <c r="AI37" s="29">
        <f>AT!AI37+BE!AI37+BG!AI37+CY!AI37+CZ!AI37+DE!AI37+DK!AI37+EE!AI37+EL!AI37+ES!AI37+FI!AI37+FR!AI37+HR!AI37+HU!AI37+IE!AI37+IT!AI37+LT!AI37+LU!AI37+LV!AI37+MT!AI37+NL!AI37+PL!AI37+PT!AI37+RO!AI37+SE!AI37+SI!AI37+SK!AI37</f>
        <v>2.9046814666968168</v>
      </c>
    </row>
    <row r="38" spans="1:35" x14ac:dyDescent="0.25">
      <c r="A38" s="14" t="s">
        <v>23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1:35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1:35" x14ac:dyDescent="0.25">
      <c r="A40" s="8" t="s">
        <v>18</v>
      </c>
      <c r="B40" s="21">
        <f t="shared" ref="B40:K40" si="43">IF(B25=0,0,B25/(B3/1000))</f>
        <v>6.2993935970711252</v>
      </c>
      <c r="C40" s="21">
        <f t="shared" si="43"/>
        <v>6.503084383752868</v>
      </c>
      <c r="D40" s="21">
        <f t="shared" si="43"/>
        <v>6.6908222974421179</v>
      </c>
      <c r="E40" s="21">
        <f t="shared" si="43"/>
        <v>6.7088244295731592</v>
      </c>
      <c r="F40" s="21">
        <f t="shared" si="43"/>
        <v>6.7661034507057751</v>
      </c>
      <c r="G40" s="21">
        <f t="shared" si="43"/>
        <v>6.8463094549238326</v>
      </c>
      <c r="H40" s="21">
        <f t="shared" si="43"/>
        <v>7.1292465995096945</v>
      </c>
      <c r="I40" s="21">
        <f t="shared" si="43"/>
        <v>7.3304139979920739</v>
      </c>
      <c r="J40" s="21">
        <f t="shared" si="43"/>
        <v>7.2773570715150315</v>
      </c>
      <c r="K40" s="21">
        <f t="shared" si="43"/>
        <v>7.4880711550085994</v>
      </c>
      <c r="L40" s="21">
        <f>IF(L25=0,0,L25/(L3/1000))</f>
        <v>7.575841318481066</v>
      </c>
      <c r="M40" s="21">
        <f t="shared" ref="M40:AF40" si="44">IF(M25=0,0,M25/(M3/1000))</f>
        <v>7.4268192785651292</v>
      </c>
      <c r="N40" s="21">
        <f t="shared" si="44"/>
        <v>7.42816455567272</v>
      </c>
      <c r="O40" s="21">
        <f t="shared" si="44"/>
        <v>7.3754856090167253</v>
      </c>
      <c r="P40" s="21">
        <f t="shared" si="44"/>
        <v>7.3321046104412382</v>
      </c>
      <c r="Q40" s="21">
        <f t="shared" si="44"/>
        <v>6.9496504328945585</v>
      </c>
      <c r="R40" s="21">
        <f t="shared" si="44"/>
        <v>7.0640685302092132</v>
      </c>
      <c r="S40" s="21">
        <f t="shared" si="44"/>
        <v>7.1158246513171655</v>
      </c>
      <c r="T40" s="21">
        <f t="shared" si="44"/>
        <v>6.8211646409654794</v>
      </c>
      <c r="U40" s="21">
        <f t="shared" si="44"/>
        <v>7.1825822665123127</v>
      </c>
      <c r="V40" s="21">
        <f t="shared" si="44"/>
        <v>6.7244138913273055</v>
      </c>
      <c r="W40" s="21">
        <f t="shared" si="44"/>
        <v>6.2194343360037259</v>
      </c>
      <c r="X40" s="21">
        <f t="shared" si="44"/>
        <v>5.8235704215905493</v>
      </c>
      <c r="Y40" s="21">
        <f t="shared" si="44"/>
        <v>5.6251170315482106</v>
      </c>
      <c r="Z40" s="21">
        <f t="shared" si="44"/>
        <v>5.2181114617914091</v>
      </c>
      <c r="AA40" s="21">
        <f t="shared" si="44"/>
        <v>5.175598936606546</v>
      </c>
      <c r="AB40" s="21">
        <f t="shared" si="44"/>
        <v>5.4430067058344642</v>
      </c>
      <c r="AC40" s="21">
        <f t="shared" si="44"/>
        <v>5.3367044949591653</v>
      </c>
      <c r="AD40" s="21">
        <f t="shared" si="44"/>
        <v>5.3320346583320797</v>
      </c>
      <c r="AE40" s="21">
        <f t="shared" si="44"/>
        <v>5.1616157337794606</v>
      </c>
      <c r="AF40" s="21">
        <f t="shared" si="44"/>
        <v>5.0922784893580273</v>
      </c>
      <c r="AG40" s="21">
        <f t="shared" ref="AG40:AI40" si="45">IF(AG25=0,0,AG25/(AG3/1000))</f>
        <v>5.0582180643051053</v>
      </c>
      <c r="AH40" s="21">
        <f t="shared" si="45"/>
        <v>5.2526392688084531</v>
      </c>
      <c r="AI40" s="21">
        <f t="shared" si="45"/>
        <v>5.011055788399478</v>
      </c>
    </row>
    <row r="41" spans="1:35" x14ac:dyDescent="0.25">
      <c r="A41" s="10" t="s">
        <v>29</v>
      </c>
      <c r="B41" s="22">
        <f t="shared" ref="B41:K41" si="46">IF(B26=0,0,B26/(B4/1000))</f>
        <v>15.581068108569026</v>
      </c>
      <c r="C41" s="22">
        <f t="shared" si="46"/>
        <v>16.337749674136941</v>
      </c>
      <c r="D41" s="22">
        <f t="shared" si="46"/>
        <v>16.666822057954814</v>
      </c>
      <c r="E41" s="22">
        <f t="shared" si="46"/>
        <v>17.075463902122344</v>
      </c>
      <c r="F41" s="22">
        <f t="shared" si="46"/>
        <v>17.197062206458764</v>
      </c>
      <c r="G41" s="22">
        <f t="shared" si="46"/>
        <v>17.923856805480131</v>
      </c>
      <c r="H41" s="22">
        <f t="shared" si="46"/>
        <v>18.473178587793431</v>
      </c>
      <c r="I41" s="22">
        <f t="shared" si="46"/>
        <v>19.533328074773202</v>
      </c>
      <c r="J41" s="22">
        <f t="shared" si="46"/>
        <v>19.725204209911372</v>
      </c>
      <c r="K41" s="22">
        <f t="shared" si="46"/>
        <v>18.929741681112557</v>
      </c>
      <c r="L41" s="22">
        <f>IF(L26=0,0,L26/(L4/1000))</f>
        <v>19.368964987688994</v>
      </c>
      <c r="M41" s="22">
        <f t="shared" ref="M41:AF41" si="47">IF(M26=0,0,M26/(M4/1000))</f>
        <v>18.622557842560528</v>
      </c>
      <c r="N41" s="22">
        <f t="shared" si="47"/>
        <v>18.326977537101325</v>
      </c>
      <c r="O41" s="22">
        <f t="shared" si="47"/>
        <v>18.672906466381416</v>
      </c>
      <c r="P41" s="22">
        <f t="shared" si="47"/>
        <v>18.512238977669586</v>
      </c>
      <c r="Q41" s="22">
        <f t="shared" si="47"/>
        <v>17.856866043867509</v>
      </c>
      <c r="R41" s="22">
        <f t="shared" si="47"/>
        <v>18.62174245816264</v>
      </c>
      <c r="S41" s="22">
        <f t="shared" si="47"/>
        <v>18.993324017342417</v>
      </c>
      <c r="T41" s="22">
        <f t="shared" si="47"/>
        <v>18.726207579616787</v>
      </c>
      <c r="U41" s="22">
        <f t="shared" si="47"/>
        <v>19.636806585661308</v>
      </c>
      <c r="V41" s="22">
        <f t="shared" si="47"/>
        <v>18.799739839419487</v>
      </c>
      <c r="W41" s="22">
        <f t="shared" si="47"/>
        <v>17.629169684036075</v>
      </c>
      <c r="X41" s="22">
        <f t="shared" si="47"/>
        <v>16.755701600135598</v>
      </c>
      <c r="Y41" s="22">
        <f t="shared" si="47"/>
        <v>15.82340013121792</v>
      </c>
      <c r="Z41" s="22">
        <f t="shared" si="47"/>
        <v>15.016190756256888</v>
      </c>
      <c r="AA41" s="22">
        <f t="shared" si="47"/>
        <v>15.352560694455759</v>
      </c>
      <c r="AB41" s="22">
        <f t="shared" si="47"/>
        <v>15.733595326690729</v>
      </c>
      <c r="AC41" s="22">
        <f t="shared" si="47"/>
        <v>15.851011236449409</v>
      </c>
      <c r="AD41" s="22">
        <f t="shared" si="47"/>
        <v>15.383195383287404</v>
      </c>
      <c r="AE41" s="22">
        <f t="shared" si="47"/>
        <v>15.487603440551837</v>
      </c>
      <c r="AF41" s="22">
        <f t="shared" si="47"/>
        <v>13.756190788110548</v>
      </c>
      <c r="AG41" s="22">
        <f t="shared" ref="AG41:AI41" si="48">IF(AG26=0,0,AG26/(AG4/1000))</f>
        <v>13.976587297316168</v>
      </c>
      <c r="AH41" s="22">
        <f t="shared" si="48"/>
        <v>15.07847797578191</v>
      </c>
      <c r="AI41" s="22">
        <f t="shared" si="48"/>
        <v>13.942697625525886</v>
      </c>
    </row>
    <row r="42" spans="1:35" x14ac:dyDescent="0.25">
      <c r="A42" s="12" t="s">
        <v>30</v>
      </c>
      <c r="B42" s="23">
        <f t="shared" ref="B42:K42" si="49">IF(B32=0,0,B32/(B5/1000))</f>
        <v>4.7963529803924239</v>
      </c>
      <c r="C42" s="23">
        <f t="shared" si="49"/>
        <v>4.9606985245348847</v>
      </c>
      <c r="D42" s="23">
        <f t="shared" si="49"/>
        <v>5.0797119429321436</v>
      </c>
      <c r="E42" s="23">
        <f t="shared" si="49"/>
        <v>5.0494067091232848</v>
      </c>
      <c r="F42" s="23">
        <f t="shared" si="49"/>
        <v>5.077391271385526</v>
      </c>
      <c r="G42" s="23">
        <f t="shared" si="49"/>
        <v>5.1046640152303011</v>
      </c>
      <c r="H42" s="23">
        <f t="shared" si="49"/>
        <v>5.3197263902126224</v>
      </c>
      <c r="I42" s="23">
        <f t="shared" si="49"/>
        <v>5.4557755488242732</v>
      </c>
      <c r="J42" s="23">
        <f t="shared" si="49"/>
        <v>5.4146506907893936</v>
      </c>
      <c r="K42" s="23">
        <f t="shared" si="49"/>
        <v>5.5695187694726425</v>
      </c>
      <c r="L42" s="23">
        <f>IF(L32=0,0,L32/(L5/1000))</f>
        <v>5.6320199881650614</v>
      </c>
      <c r="M42" s="23">
        <f t="shared" ref="M42:AF42" si="50">IF(M32=0,0,M32/(M5/1000))</f>
        <v>5.6129215917681883</v>
      </c>
      <c r="N42" s="23">
        <f t="shared" si="50"/>
        <v>5.687347094093286</v>
      </c>
      <c r="O42" s="23">
        <f t="shared" si="50"/>
        <v>5.6096491127276664</v>
      </c>
      <c r="P42" s="23">
        <f t="shared" si="50"/>
        <v>5.6345644748906469</v>
      </c>
      <c r="Q42" s="23">
        <f t="shared" si="50"/>
        <v>5.4217883851465301</v>
      </c>
      <c r="R42" s="23">
        <f t="shared" si="50"/>
        <v>5.557992999471316</v>
      </c>
      <c r="S42" s="23">
        <f t="shared" si="50"/>
        <v>5.6252617866408281</v>
      </c>
      <c r="T42" s="23">
        <f t="shared" si="50"/>
        <v>5.3752159937272053</v>
      </c>
      <c r="U42" s="23">
        <f t="shared" si="50"/>
        <v>5.5440913608228595</v>
      </c>
      <c r="V42" s="23">
        <f t="shared" si="50"/>
        <v>5.1322759388421408</v>
      </c>
      <c r="W42" s="23">
        <f t="shared" si="50"/>
        <v>4.8168943366172554</v>
      </c>
      <c r="X42" s="23">
        <f t="shared" si="50"/>
        <v>4.4879825432346978</v>
      </c>
      <c r="Y42" s="23">
        <f t="shared" si="50"/>
        <v>4.3132590176048291</v>
      </c>
      <c r="Z42" s="23">
        <f t="shared" si="50"/>
        <v>3.9777070406321573</v>
      </c>
      <c r="AA42" s="23">
        <f t="shared" si="50"/>
        <v>3.8997460917275455</v>
      </c>
      <c r="AB42" s="23">
        <f t="shared" si="50"/>
        <v>4.087307590611573</v>
      </c>
      <c r="AC42" s="23">
        <f t="shared" si="50"/>
        <v>3.9916908264721731</v>
      </c>
      <c r="AD42" s="23">
        <f t="shared" si="50"/>
        <v>4.0048584046099807</v>
      </c>
      <c r="AE42" s="23">
        <f t="shared" si="50"/>
        <v>3.8296312501709786</v>
      </c>
      <c r="AF42" s="23">
        <f t="shared" si="50"/>
        <v>3.9369410865444614</v>
      </c>
      <c r="AG42" s="23">
        <f t="shared" ref="AG42:AI42" si="51">IF(AG32=0,0,AG32/(AG5/1000))</f>
        <v>3.8923586857023604</v>
      </c>
      <c r="AH42" s="23">
        <f t="shared" si="51"/>
        <v>3.9191624785511423</v>
      </c>
      <c r="AI42" s="23">
        <f t="shared" si="51"/>
        <v>3.6919821148658243</v>
      </c>
    </row>
    <row r="43" spans="1:35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1:35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:AI44" si="54">IF(AG25=0,0,AG25/AG$25)</f>
        <v>1</v>
      </c>
      <c r="AH44" s="30">
        <f t="shared" si="54"/>
        <v>1</v>
      </c>
      <c r="AI44" s="30">
        <f t="shared" si="54"/>
        <v>1</v>
      </c>
    </row>
    <row r="45" spans="1:35" x14ac:dyDescent="0.25">
      <c r="A45" s="10" t="s">
        <v>29</v>
      </c>
      <c r="B45" s="31">
        <f t="shared" ref="B45:K45" si="55">IF(B26=0,0,B26/B$25)</f>
        <v>0.34471526846940959</v>
      </c>
      <c r="C45" s="31">
        <f t="shared" si="55"/>
        <v>0.34059335642311517</v>
      </c>
      <c r="D45" s="31">
        <f t="shared" si="55"/>
        <v>0.34635659210280956</v>
      </c>
      <c r="E45" s="31">
        <f t="shared" si="55"/>
        <v>0.35120326392526857</v>
      </c>
      <c r="F45" s="31">
        <f t="shared" si="55"/>
        <v>0.35414444651433608</v>
      </c>
      <c r="G45" s="31">
        <f t="shared" si="55"/>
        <v>0.35569192687394602</v>
      </c>
      <c r="H45" s="31">
        <f t="shared" si="55"/>
        <v>0.35646892677753006</v>
      </c>
      <c r="I45" s="31">
        <f t="shared" si="55"/>
        <v>0.35484452216904894</v>
      </c>
      <c r="J45" s="31">
        <f t="shared" si="55"/>
        <v>0.3528058628376961</v>
      </c>
      <c r="K45" s="31">
        <f t="shared" si="55"/>
        <v>0.36302345237130779</v>
      </c>
      <c r="L45" s="31">
        <f>IF(L26=0,0,L26/L$25)</f>
        <v>0.36177764611210006</v>
      </c>
      <c r="M45" s="31">
        <f t="shared" ref="M45:AF45" si="56">IF(M26=0,0,M26/M$25)</f>
        <v>0.34961021131746028</v>
      </c>
      <c r="N45" s="31">
        <f t="shared" si="56"/>
        <v>0.3398037673674465</v>
      </c>
      <c r="O45" s="31">
        <f t="shared" si="56"/>
        <v>0.34223175756036561</v>
      </c>
      <c r="P45" s="31">
        <f t="shared" si="56"/>
        <v>0.33282267209066363</v>
      </c>
      <c r="Q45" s="31">
        <f t="shared" si="56"/>
        <v>0.31570242789634512</v>
      </c>
      <c r="R45" s="31">
        <f t="shared" si="56"/>
        <v>0.30390953218816336</v>
      </c>
      <c r="S45" s="31">
        <f t="shared" si="56"/>
        <v>0.29761689272404984</v>
      </c>
      <c r="T45" s="31">
        <f t="shared" si="56"/>
        <v>0.29732446643136662</v>
      </c>
      <c r="U45" s="31">
        <f t="shared" si="56"/>
        <v>0.31786273265377546</v>
      </c>
      <c r="V45" s="31">
        <f t="shared" si="56"/>
        <v>0.32567930465135769</v>
      </c>
      <c r="W45" s="31">
        <f t="shared" si="56"/>
        <v>0.31029156038843703</v>
      </c>
      <c r="X45" s="31">
        <f t="shared" si="56"/>
        <v>0.31324340276829277</v>
      </c>
      <c r="Y45" s="31">
        <f t="shared" si="56"/>
        <v>0.32060805726957431</v>
      </c>
      <c r="Z45" s="31">
        <f t="shared" si="56"/>
        <v>0.32337043379306285</v>
      </c>
      <c r="AA45" s="31">
        <f t="shared" si="56"/>
        <v>0.33045213636370691</v>
      </c>
      <c r="AB45" s="31">
        <f t="shared" si="56"/>
        <v>0.33648437594079011</v>
      </c>
      <c r="AC45" s="31">
        <f t="shared" si="56"/>
        <v>0.33686098422176053</v>
      </c>
      <c r="AD45" s="31">
        <f t="shared" si="56"/>
        <v>0.33651420646317115</v>
      </c>
      <c r="AE45" s="31">
        <f t="shared" si="56"/>
        <v>0.34282674970077948</v>
      </c>
      <c r="AF45" s="31">
        <f t="shared" si="56"/>
        <v>0.3178458703365965</v>
      </c>
      <c r="AG45" s="31">
        <f t="shared" ref="AG45:AI45" si="57">IF(AG26=0,0,AG26/AG$25)</f>
        <v>0.31945308110207782</v>
      </c>
      <c r="AH45" s="31">
        <f t="shared" si="57"/>
        <v>0.34302662840531234</v>
      </c>
      <c r="AI45" s="31">
        <f t="shared" si="57"/>
        <v>0.35804073759540633</v>
      </c>
    </row>
    <row r="46" spans="1:35" x14ac:dyDescent="0.25">
      <c r="A46" s="12" t="s">
        <v>30</v>
      </c>
      <c r="B46" s="32">
        <f t="shared" ref="B46:K46" si="58">IF(B32=0,0,B32/B$25)</f>
        <v>0.65528473153059041</v>
      </c>
      <c r="C46" s="32">
        <f t="shared" si="58"/>
        <v>0.65940664357688472</v>
      </c>
      <c r="D46" s="32">
        <f t="shared" si="58"/>
        <v>0.65364340789719055</v>
      </c>
      <c r="E46" s="32">
        <f t="shared" si="58"/>
        <v>0.64879673607473154</v>
      </c>
      <c r="F46" s="32">
        <f t="shared" si="58"/>
        <v>0.64585555348566392</v>
      </c>
      <c r="G46" s="32">
        <f t="shared" si="58"/>
        <v>0.64430807312605409</v>
      </c>
      <c r="H46" s="32">
        <f t="shared" si="58"/>
        <v>0.64353107322246994</v>
      </c>
      <c r="I46" s="32">
        <f t="shared" si="58"/>
        <v>0.64515547783095117</v>
      </c>
      <c r="J46" s="32">
        <f t="shared" si="58"/>
        <v>0.6471941371623039</v>
      </c>
      <c r="K46" s="32">
        <f t="shared" si="58"/>
        <v>0.63697654762869216</v>
      </c>
      <c r="L46" s="32">
        <f>IF(L32=0,0,L32/L$25)</f>
        <v>0.63822235388789994</v>
      </c>
      <c r="M46" s="32">
        <f t="shared" ref="M46:AF46" si="59">IF(M32=0,0,M32/M$25)</f>
        <v>0.65038978868253972</v>
      </c>
      <c r="N46" s="32">
        <f t="shared" si="59"/>
        <v>0.66019623263255356</v>
      </c>
      <c r="O46" s="32">
        <f t="shared" si="59"/>
        <v>0.65776824243963439</v>
      </c>
      <c r="P46" s="32">
        <f t="shared" si="59"/>
        <v>0.66717732790933637</v>
      </c>
      <c r="Q46" s="32">
        <f t="shared" si="59"/>
        <v>0.68429757210365483</v>
      </c>
      <c r="R46" s="32">
        <f t="shared" si="59"/>
        <v>0.6960904678118367</v>
      </c>
      <c r="S46" s="32">
        <f t="shared" si="59"/>
        <v>0.70238310727595021</v>
      </c>
      <c r="T46" s="32">
        <f t="shared" si="59"/>
        <v>0.70267553356863344</v>
      </c>
      <c r="U46" s="32">
        <f t="shared" si="59"/>
        <v>0.68213726734622449</v>
      </c>
      <c r="V46" s="32">
        <f t="shared" si="59"/>
        <v>0.67432069534864236</v>
      </c>
      <c r="W46" s="32">
        <f t="shared" si="59"/>
        <v>0.68970843961156292</v>
      </c>
      <c r="X46" s="32">
        <f t="shared" si="59"/>
        <v>0.68675659723170734</v>
      </c>
      <c r="Y46" s="32">
        <f t="shared" si="59"/>
        <v>0.6793919427304258</v>
      </c>
      <c r="Z46" s="32">
        <f t="shared" si="59"/>
        <v>0.67662956620693715</v>
      </c>
      <c r="AA46" s="32">
        <f t="shared" si="59"/>
        <v>0.66954786363629315</v>
      </c>
      <c r="AB46" s="32">
        <f t="shared" si="59"/>
        <v>0.66351562405920983</v>
      </c>
      <c r="AC46" s="32">
        <f t="shared" si="59"/>
        <v>0.66313901577823953</v>
      </c>
      <c r="AD46" s="32">
        <f t="shared" si="59"/>
        <v>0.66348579353682891</v>
      </c>
      <c r="AE46" s="32">
        <f t="shared" si="59"/>
        <v>0.65717325029922058</v>
      </c>
      <c r="AF46" s="32">
        <f t="shared" si="59"/>
        <v>0.68215412966340339</v>
      </c>
      <c r="AG46" s="32">
        <f t="shared" ref="AG46:AI46" si="60">IF(AG32=0,0,AG32/AG$25)</f>
        <v>0.68054691889792218</v>
      </c>
      <c r="AH46" s="32">
        <f t="shared" si="60"/>
        <v>0.65697337159468772</v>
      </c>
      <c r="AI46" s="32">
        <f t="shared" si="60"/>
        <v>0.64195926240459367</v>
      </c>
    </row>
    <row r="47" spans="1:35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 x14ac:dyDescent="0.25">
      <c r="A48" s="8" t="s">
        <v>4</v>
      </c>
      <c r="B48" s="21">
        <f t="shared" ref="B48:K49" si="61">IF(B25=0,0,100*B25/B12)</f>
        <v>9669.7878993352388</v>
      </c>
      <c r="C48" s="21">
        <f t="shared" si="61"/>
        <v>10374.995623871442</v>
      </c>
      <c r="D48" s="21">
        <f t="shared" si="61"/>
        <v>10554.672993030486</v>
      </c>
      <c r="E48" s="21">
        <f t="shared" si="61"/>
        <v>10506.625331075456</v>
      </c>
      <c r="F48" s="21">
        <f t="shared" si="61"/>
        <v>10396.303177892136</v>
      </c>
      <c r="G48" s="21">
        <f t="shared" si="61"/>
        <v>10609.833296372051</v>
      </c>
      <c r="H48" s="21">
        <f t="shared" si="61"/>
        <v>11135.217292029758</v>
      </c>
      <c r="I48" s="21">
        <f t="shared" si="61"/>
        <v>11741.855733860395</v>
      </c>
      <c r="J48" s="21">
        <f t="shared" si="61"/>
        <v>11773.339257537722</v>
      </c>
      <c r="K48" s="21">
        <f t="shared" si="61"/>
        <v>11678.690087222667</v>
      </c>
      <c r="L48" s="21">
        <f t="shared" ref="L48" si="62">IF(L25=0,0,100*L25/L12)</f>
        <v>11853.957481000776</v>
      </c>
      <c r="M48" s="21">
        <f t="shared" ref="M48:AF48" si="63">IF(M25=0,0,100*M25/M12)</f>
        <v>12178.831704351955</v>
      </c>
      <c r="N48" s="21">
        <f t="shared" si="63"/>
        <v>12863.784940048008</v>
      </c>
      <c r="O48" s="21">
        <f t="shared" si="63"/>
        <v>12662.333554366061</v>
      </c>
      <c r="P48" s="21">
        <f t="shared" si="63"/>
        <v>13069.149958792181</v>
      </c>
      <c r="Q48" s="21">
        <f t="shared" si="63"/>
        <v>12799.494201790254</v>
      </c>
      <c r="R48" s="21">
        <f t="shared" si="63"/>
        <v>13753.482436231143</v>
      </c>
      <c r="S48" s="21">
        <f t="shared" si="63"/>
        <v>14216.771328034793</v>
      </c>
      <c r="T48" s="21">
        <f t="shared" si="63"/>
        <v>14321.743795174039</v>
      </c>
      <c r="U48" s="21">
        <f t="shared" si="63"/>
        <v>14338.052972510124</v>
      </c>
      <c r="V48" s="21">
        <f t="shared" si="63"/>
        <v>14341.570574208179</v>
      </c>
      <c r="W48" s="21">
        <f t="shared" si="63"/>
        <v>13579.680227566252</v>
      </c>
      <c r="X48" s="21">
        <f t="shared" si="63"/>
        <v>13125.748747280109</v>
      </c>
      <c r="Y48" s="21">
        <f t="shared" si="63"/>
        <v>12608.176130081849</v>
      </c>
      <c r="Z48" s="21">
        <f t="shared" si="63"/>
        <v>11874.824720731365</v>
      </c>
      <c r="AA48" s="21">
        <f t="shared" si="63"/>
        <v>12648.08684485286</v>
      </c>
      <c r="AB48" s="21">
        <f t="shared" si="63"/>
        <v>13332.920620940245</v>
      </c>
      <c r="AC48" s="21">
        <f t="shared" si="63"/>
        <v>13434.525430833295</v>
      </c>
      <c r="AD48" s="21">
        <f t="shared" si="63"/>
        <v>13108.127276651971</v>
      </c>
      <c r="AE48" s="21">
        <f t="shared" si="63"/>
        <v>12659.574441058863</v>
      </c>
      <c r="AF48" s="21">
        <f t="shared" si="63"/>
        <v>12774.617623362052</v>
      </c>
      <c r="AG48" s="21">
        <f t="shared" ref="AG48:AI48" si="64">IF(AG25=0,0,100*AG25/AG12)</f>
        <v>12856.138526604484</v>
      </c>
      <c r="AH48" s="21">
        <f t="shared" si="64"/>
        <v>12420.313447969593</v>
      </c>
      <c r="AI48" s="21">
        <f t="shared" si="64"/>
        <v>11998.109994309021</v>
      </c>
    </row>
    <row r="49" spans="1:35" x14ac:dyDescent="0.25">
      <c r="A49" s="10" t="s">
        <v>29</v>
      </c>
      <c r="B49" s="22">
        <f t="shared" si="61"/>
        <v>8024.4458927696587</v>
      </c>
      <c r="C49" s="22">
        <f t="shared" si="61"/>
        <v>8661.7924137096597</v>
      </c>
      <c r="D49" s="22">
        <f t="shared" si="61"/>
        <v>8821.410010810152</v>
      </c>
      <c r="E49" s="22">
        <f t="shared" si="61"/>
        <v>8926.1799353836195</v>
      </c>
      <c r="F49" s="22">
        <f t="shared" si="61"/>
        <v>8831.8121117242208</v>
      </c>
      <c r="G49" s="22">
        <f t="shared" si="61"/>
        <v>9153.6670236160644</v>
      </c>
      <c r="H49" s="22">
        <f t="shared" si="61"/>
        <v>9567.9083639177752</v>
      </c>
      <c r="I49" s="22">
        <f t="shared" si="61"/>
        <v>10229.344683670482</v>
      </c>
      <c r="J49" s="22">
        <f t="shared" si="61"/>
        <v>10349.906794722092</v>
      </c>
      <c r="K49" s="22">
        <f t="shared" si="61"/>
        <v>10067.067584758195</v>
      </c>
      <c r="L49" s="22">
        <f t="shared" ref="L49" si="65">IF(L26=0,0,100*L26/L13)</f>
        <v>10322.96276531532</v>
      </c>
      <c r="M49" s="22">
        <f t="shared" ref="M49:AF49" si="66">IF(M26=0,0,100*M26/M13)</f>
        <v>10237.970491915461</v>
      </c>
      <c r="N49" s="22">
        <f t="shared" si="66"/>
        <v>10778.291560738622</v>
      </c>
      <c r="O49" s="22">
        <f t="shared" si="66"/>
        <v>10809.052526227248</v>
      </c>
      <c r="P49" s="22">
        <f t="shared" si="66"/>
        <v>10919.55043252042</v>
      </c>
      <c r="Q49" s="22">
        <f t="shared" si="66"/>
        <v>10622.41053318384</v>
      </c>
      <c r="R49" s="22">
        <f t="shared" si="66"/>
        <v>11385.939631581656</v>
      </c>
      <c r="S49" s="22">
        <f t="shared" si="66"/>
        <v>11691.281312182258</v>
      </c>
      <c r="T49" s="22">
        <f t="shared" si="66"/>
        <v>11905.490878471574</v>
      </c>
      <c r="U49" s="22">
        <f t="shared" si="66"/>
        <v>12624.178174288067</v>
      </c>
      <c r="V49" s="22">
        <f t="shared" si="66"/>
        <v>12166.773141049072</v>
      </c>
      <c r="W49" s="22">
        <f t="shared" si="66"/>
        <v>10761.307889250718</v>
      </c>
      <c r="X49" s="22">
        <f t="shared" si="66"/>
        <v>10318.950747971534</v>
      </c>
      <c r="Y49" s="22">
        <f t="shared" si="66"/>
        <v>9757.7539982816616</v>
      </c>
      <c r="Z49" s="22">
        <f t="shared" si="66"/>
        <v>9335.7144366585162</v>
      </c>
      <c r="AA49" s="22">
        <f t="shared" si="66"/>
        <v>10280.685892541587</v>
      </c>
      <c r="AB49" s="22">
        <f t="shared" si="66"/>
        <v>10949.326208891451</v>
      </c>
      <c r="AC49" s="22">
        <f t="shared" si="66"/>
        <v>11092.28037904628</v>
      </c>
      <c r="AD49" s="22">
        <f t="shared" si="66"/>
        <v>10405.110256998532</v>
      </c>
      <c r="AE49" s="22">
        <f t="shared" si="66"/>
        <v>10241.370073408276</v>
      </c>
      <c r="AF49" s="22">
        <f t="shared" si="66"/>
        <v>9937.8985011398836</v>
      </c>
      <c r="AG49" s="22">
        <f t="shared" ref="AG49:AI49" si="67">IF(AG26=0,0,100*AG26/AG13)</f>
        <v>9748.963175278499</v>
      </c>
      <c r="AH49" s="22">
        <f t="shared" si="67"/>
        <v>10288.14152246559</v>
      </c>
      <c r="AI49" s="22">
        <f t="shared" si="67"/>
        <v>10085.447440215368</v>
      </c>
    </row>
    <row r="50" spans="1:35" x14ac:dyDescent="0.25">
      <c r="A50" s="12" t="s">
        <v>30</v>
      </c>
      <c r="B50" s="23">
        <f t="shared" ref="B50:K50" si="68">IF(B32=0,0,100*B32/B14)</f>
        <v>10838.901984669468</v>
      </c>
      <c r="C50" s="23">
        <f t="shared" si="68"/>
        <v>11555.515448677319</v>
      </c>
      <c r="D50" s="23">
        <f t="shared" si="68"/>
        <v>11781.267586366637</v>
      </c>
      <c r="E50" s="23">
        <f t="shared" si="68"/>
        <v>11620.364507888047</v>
      </c>
      <c r="F50" s="23">
        <f t="shared" si="68"/>
        <v>11514.771328048155</v>
      </c>
      <c r="G50" s="23">
        <f t="shared" si="68"/>
        <v>11631.300864563855</v>
      </c>
      <c r="H50" s="23">
        <f t="shared" si="68"/>
        <v>12246.435802650554</v>
      </c>
      <c r="I50" s="23">
        <f t="shared" si="68"/>
        <v>12781.295520243957</v>
      </c>
      <c r="J50" s="23">
        <f t="shared" si="68"/>
        <v>12727.555122761984</v>
      </c>
      <c r="K50" s="23">
        <f t="shared" si="68"/>
        <v>12851.196250093848</v>
      </c>
      <c r="L50" s="23">
        <f t="shared" ref="L50" si="69">IF(L32=0,0,100*L32/L14)</f>
        <v>12941.985165200542</v>
      </c>
      <c r="M50" s="23">
        <f t="shared" ref="M50:AF50" si="70">IF(M32=0,0,100*M32/M14)</f>
        <v>13560.722878843086</v>
      </c>
      <c r="N50" s="23">
        <f t="shared" si="70"/>
        <v>14286.57987148119</v>
      </c>
      <c r="O50" s="23">
        <f t="shared" si="70"/>
        <v>13902.543849793068</v>
      </c>
      <c r="P50" s="23">
        <f t="shared" si="70"/>
        <v>14492.340148559473</v>
      </c>
      <c r="Q50" s="23">
        <f t="shared" si="70"/>
        <v>14136.138167345489</v>
      </c>
      <c r="R50" s="23">
        <f t="shared" si="70"/>
        <v>15126.743271794161</v>
      </c>
      <c r="S50" s="23">
        <f t="shared" si="70"/>
        <v>15649.149902514067</v>
      </c>
      <c r="T50" s="23">
        <f t="shared" si="70"/>
        <v>15667.175335686068</v>
      </c>
      <c r="U50" s="23">
        <f t="shared" si="70"/>
        <v>15306.36631393797</v>
      </c>
      <c r="V50" s="23">
        <f t="shared" si="70"/>
        <v>15696.681753064662</v>
      </c>
      <c r="W50" s="23">
        <f t="shared" si="70"/>
        <v>15393.409945976904</v>
      </c>
      <c r="X50" s="23">
        <f t="shared" si="70"/>
        <v>14984.869881289824</v>
      </c>
      <c r="Y50" s="23">
        <f t="shared" si="70"/>
        <v>14624.145106734428</v>
      </c>
      <c r="Z50" s="23">
        <f t="shared" si="70"/>
        <v>13648.942029884814</v>
      </c>
      <c r="AA50" s="23">
        <f t="shared" si="70"/>
        <v>14269.886407535305</v>
      </c>
      <c r="AB50" s="23">
        <f t="shared" si="70"/>
        <v>14987.501293679632</v>
      </c>
      <c r="AC50" s="23">
        <f t="shared" si="70"/>
        <v>15048.725429699625</v>
      </c>
      <c r="AD50" s="23">
        <f t="shared" si="70"/>
        <v>15097.303474086069</v>
      </c>
      <c r="AE50" s="23">
        <f t="shared" si="70"/>
        <v>14438.005190603986</v>
      </c>
      <c r="AF50" s="23">
        <f t="shared" si="70"/>
        <v>14734.298235757682</v>
      </c>
      <c r="AG50" s="23">
        <f t="shared" ref="AG50:AI50" si="71">IF(AG32=0,0,100*AG32/AG14)</f>
        <v>15117.906176030889</v>
      </c>
      <c r="AH50" s="23">
        <f t="shared" si="71"/>
        <v>13927.389154240953</v>
      </c>
      <c r="AI50" s="23">
        <f t="shared" si="71"/>
        <v>13417.273488018616</v>
      </c>
    </row>
    <row r="51" spans="1:35" x14ac:dyDescent="0.25">
      <c r="A51" s="14" t="s">
        <v>24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1:35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1:35" x14ac:dyDescent="0.25">
      <c r="A53" s="8" t="s">
        <v>9</v>
      </c>
      <c r="B53" s="21">
        <v>6385.7214071435919</v>
      </c>
      <c r="C53" s="21">
        <v>6511.2245865420382</v>
      </c>
      <c r="D53" s="21">
        <v>6519.5666430832362</v>
      </c>
      <c r="E53" s="21">
        <v>6460.0462849262567</v>
      </c>
      <c r="F53" s="21">
        <v>6378.2641097370633</v>
      </c>
      <c r="G53" s="21">
        <v>6355.0116736263371</v>
      </c>
      <c r="H53" s="21">
        <v>6403.5533115221069</v>
      </c>
      <c r="I53" s="21">
        <v>6442.7085722925558</v>
      </c>
      <c r="J53" s="21">
        <v>6441.2379012351284</v>
      </c>
      <c r="K53" s="21">
        <v>6552.4171733012927</v>
      </c>
      <c r="L53" s="21">
        <v>6563.4232725129514</v>
      </c>
      <c r="M53" s="21">
        <v>6774.4934581183434</v>
      </c>
      <c r="N53" s="21">
        <v>7055.5457989239212</v>
      </c>
      <c r="O53" s="21">
        <v>6946.8885245282245</v>
      </c>
      <c r="P53" s="21">
        <v>7100.3215999306312</v>
      </c>
      <c r="Q53" s="21">
        <v>7083.7390874396215</v>
      </c>
      <c r="R53" s="21">
        <v>7269.8533211941358</v>
      </c>
      <c r="S53" s="21">
        <v>7299.4174051647078</v>
      </c>
      <c r="T53" s="21">
        <v>7498.0061415659238</v>
      </c>
      <c r="U53" s="21">
        <v>7347.6937488774138</v>
      </c>
      <c r="V53" s="21">
        <v>7770.5753793061958</v>
      </c>
      <c r="W53" s="21">
        <v>7753.9194406544157</v>
      </c>
      <c r="X53" s="21">
        <v>7925.8019717734351</v>
      </c>
      <c r="Y53" s="21">
        <v>8020.3318178010541</v>
      </c>
      <c r="Z53" s="21">
        <v>8092.5402459499774</v>
      </c>
      <c r="AA53" s="21">
        <v>8542.6650179495809</v>
      </c>
      <c r="AB53" s="21">
        <v>8739.1854444798446</v>
      </c>
      <c r="AC53" s="21">
        <v>8831.0426946267653</v>
      </c>
      <c r="AD53" s="21">
        <v>8750.8710793358005</v>
      </c>
      <c r="AE53" s="21">
        <v>8594.771359729446</v>
      </c>
      <c r="AF53" s="21">
        <v>8299.0803605493456</v>
      </c>
      <c r="AG53" s="21">
        <v>8398.5304105694213</v>
      </c>
      <c r="AH53" s="21">
        <v>8624.8998002072567</v>
      </c>
      <c r="AI53" s="21">
        <v>8374.4790408133849</v>
      </c>
    </row>
    <row r="54" spans="1:35" x14ac:dyDescent="0.25">
      <c r="A54" s="10" t="s">
        <v>29</v>
      </c>
      <c r="B54" s="22">
        <v>7404.3771897630304</v>
      </c>
      <c r="C54" s="22">
        <v>7596.157739917101</v>
      </c>
      <c r="D54" s="22">
        <v>7582.7862815384406</v>
      </c>
      <c r="E54" s="22">
        <v>7504.2138296294706</v>
      </c>
      <c r="F54" s="22">
        <v>7392.1309166380443</v>
      </c>
      <c r="G54" s="22">
        <v>7367.7755756881106</v>
      </c>
      <c r="H54" s="22">
        <v>7466.5624388760498</v>
      </c>
      <c r="I54" s="22">
        <v>7534.1542852632529</v>
      </c>
      <c r="J54" s="22">
        <v>7551.0174130099513</v>
      </c>
      <c r="K54" s="22">
        <v>7640.3178920098326</v>
      </c>
      <c r="L54" s="22">
        <v>7649.4040161291177</v>
      </c>
      <c r="M54" s="22">
        <v>7847.3690271910473</v>
      </c>
      <c r="N54" s="22">
        <v>8312.3623519491812</v>
      </c>
      <c r="O54" s="22">
        <v>8181.9570103014712</v>
      </c>
      <c r="P54" s="22">
        <v>8308.5503543681571</v>
      </c>
      <c r="Q54" s="22">
        <v>8374.6658661252059</v>
      </c>
      <c r="R54" s="22">
        <v>8590.7794974693661</v>
      </c>
      <c r="S54" s="22">
        <v>8627.5573091121787</v>
      </c>
      <c r="T54" s="22">
        <v>8866.5323144462673</v>
      </c>
      <c r="U54" s="22">
        <v>8961.547894607027</v>
      </c>
      <c r="V54" s="22">
        <v>9013.0708368207852</v>
      </c>
      <c r="W54" s="22">
        <v>8561.1023021076053</v>
      </c>
      <c r="X54" s="22">
        <v>8627.054496347746</v>
      </c>
      <c r="Y54" s="22">
        <v>8627.7508333025944</v>
      </c>
      <c r="Z54" s="22">
        <v>8684.9853318510759</v>
      </c>
      <c r="AA54" s="22">
        <v>9259.7210510906516</v>
      </c>
      <c r="AB54" s="22">
        <v>9572.4172398388946</v>
      </c>
      <c r="AC54" s="22">
        <v>9617.345087215901</v>
      </c>
      <c r="AD54" s="22">
        <v>9341.7737963580948</v>
      </c>
      <c r="AE54" s="22">
        <v>9129.7740549797254</v>
      </c>
      <c r="AF54" s="22">
        <v>8639.2305378015662</v>
      </c>
      <c r="AG54" s="22">
        <v>9069.943409740983</v>
      </c>
      <c r="AH54" s="22">
        <v>9528.9560657174079</v>
      </c>
      <c r="AI54" s="22">
        <v>9278.04670222803</v>
      </c>
    </row>
    <row r="55" spans="1:35" x14ac:dyDescent="0.25">
      <c r="A55" s="12" t="s">
        <v>30</v>
      </c>
      <c r="B55" s="23">
        <v>5750.5880398952959</v>
      </c>
      <c r="C55" s="23">
        <v>5855.4243938032687</v>
      </c>
      <c r="D55" s="23">
        <v>5856.0844617851026</v>
      </c>
      <c r="E55" s="23">
        <v>5815.3173674516484</v>
      </c>
      <c r="F55" s="23">
        <v>5743.376246559892</v>
      </c>
      <c r="G55" s="23">
        <v>5739.5357939379601</v>
      </c>
      <c r="H55" s="23">
        <v>5752.5340700719735</v>
      </c>
      <c r="I55" s="23">
        <v>5795.5285017680344</v>
      </c>
      <c r="J55" s="23">
        <v>5800.3070987173014</v>
      </c>
      <c r="K55" s="23">
        <v>5867.4727148678458</v>
      </c>
      <c r="L55" s="23">
        <v>5892.9756161897021</v>
      </c>
      <c r="M55" s="23">
        <v>6111.6555018010476</v>
      </c>
      <c r="N55" s="23">
        <v>6313.2864605564137</v>
      </c>
      <c r="O55" s="23">
        <v>6228.4167938304263</v>
      </c>
      <c r="P55" s="23">
        <v>6395.6995456057639</v>
      </c>
      <c r="Q55" s="23">
        <v>6382.2274289768457</v>
      </c>
      <c r="R55" s="23">
        <v>6591.691653311449</v>
      </c>
      <c r="S55" s="23">
        <v>6624.6048275085041</v>
      </c>
      <c r="T55" s="23">
        <v>6820.2641045983091</v>
      </c>
      <c r="U55" s="23">
        <v>6535.2410980227414</v>
      </c>
      <c r="V55" s="23">
        <v>7076.7627042171844</v>
      </c>
      <c r="W55" s="23">
        <v>7282.3322374078716</v>
      </c>
      <c r="X55" s="23">
        <v>7504.2941780632818</v>
      </c>
      <c r="Y55" s="23">
        <v>7628.3761406075273</v>
      </c>
      <c r="Z55" s="23">
        <v>7720.8852056503156</v>
      </c>
      <c r="AA55" s="23">
        <v>8097.6146948572141</v>
      </c>
      <c r="AB55" s="23">
        <v>8214.3704180837485</v>
      </c>
      <c r="AC55" s="23">
        <v>8339.758421732382</v>
      </c>
      <c r="AD55" s="23">
        <v>8354.4451372610165</v>
      </c>
      <c r="AE55" s="23">
        <v>8237.735303324198</v>
      </c>
      <c r="AF55" s="23">
        <v>8084.9970804502873</v>
      </c>
      <c r="AG55" s="23">
        <v>7957.2866412601843</v>
      </c>
      <c r="AH55" s="23">
        <v>8044.2812155363017</v>
      </c>
      <c r="AI55" s="23">
        <v>7779.081110250977</v>
      </c>
    </row>
    <row r="56" spans="1:35" x14ac:dyDescent="0.25">
      <c r="A56" s="14" t="s">
        <v>25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1:35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1:35" x14ac:dyDescent="0.25">
      <c r="A58" s="8" t="s">
        <v>6</v>
      </c>
      <c r="B58" s="18">
        <f t="shared" ref="B58:K58" si="72">IF(B48=0,0,B48/B53)</f>
        <v>1.5142827697615842</v>
      </c>
      <c r="C58" s="18">
        <f t="shared" si="72"/>
        <v>1.593401592277339</v>
      </c>
      <c r="D58" s="18">
        <f t="shared" si="72"/>
        <v>1.6189224791847463</v>
      </c>
      <c r="E58" s="18">
        <f t="shared" si="72"/>
        <v>1.6264009370322015</v>
      </c>
      <c r="F58" s="18">
        <f t="shared" si="72"/>
        <v>1.6299580887566463</v>
      </c>
      <c r="G58" s="18">
        <f t="shared" si="72"/>
        <v>1.6695222355614967</v>
      </c>
      <c r="H58" s="18">
        <f t="shared" si="72"/>
        <v>1.7389122492341595</v>
      </c>
      <c r="I58" s="18">
        <f t="shared" si="72"/>
        <v>1.8225030050803936</v>
      </c>
      <c r="J58" s="18">
        <f t="shared" si="72"/>
        <v>1.8278069274976081</v>
      </c>
      <c r="K58" s="18">
        <f t="shared" si="72"/>
        <v>1.7823483728736114</v>
      </c>
      <c r="L58" s="18">
        <f>IF(L48=0,0,L48/L53)</f>
        <v>1.8060632369458975</v>
      </c>
      <c r="M58" s="18">
        <f t="shared" ref="M58:AF58" si="73">IF(M48=0,0,M48/M53)</f>
        <v>1.7977479467128601</v>
      </c>
      <c r="N58" s="18">
        <f t="shared" si="73"/>
        <v>1.8232161347474964</v>
      </c>
      <c r="O58" s="18">
        <f t="shared" si="73"/>
        <v>1.822734524911062</v>
      </c>
      <c r="P58" s="18">
        <f t="shared" si="73"/>
        <v>1.8406419730227239</v>
      </c>
      <c r="Q58" s="18">
        <f t="shared" si="73"/>
        <v>1.8068839131138243</v>
      </c>
      <c r="R58" s="18">
        <f t="shared" si="73"/>
        <v>1.891851434764851</v>
      </c>
      <c r="S58" s="18">
        <f t="shared" si="73"/>
        <v>1.9476583594158769</v>
      </c>
      <c r="T58" s="18">
        <f t="shared" si="73"/>
        <v>1.9100736282116475</v>
      </c>
      <c r="U58" s="18">
        <f t="shared" si="73"/>
        <v>1.9513677981884727</v>
      </c>
      <c r="V58" s="18">
        <f t="shared" si="73"/>
        <v>1.8456253075417282</v>
      </c>
      <c r="W58" s="18">
        <f t="shared" si="73"/>
        <v>1.7513310953898888</v>
      </c>
      <c r="X58" s="18">
        <f t="shared" si="73"/>
        <v>1.6560783115734548</v>
      </c>
      <c r="Y58" s="18">
        <f t="shared" si="73"/>
        <v>1.5720267460877511</v>
      </c>
      <c r="Z58" s="18">
        <f t="shared" si="73"/>
        <v>1.4673791368135962</v>
      </c>
      <c r="AA58" s="18">
        <f t="shared" si="73"/>
        <v>1.4805785803700713</v>
      </c>
      <c r="AB58" s="18">
        <f t="shared" si="73"/>
        <v>1.5256479800828646</v>
      </c>
      <c r="AC58" s="18">
        <f t="shared" si="73"/>
        <v>1.5212841671581445</v>
      </c>
      <c r="AD58" s="18">
        <f t="shared" si="73"/>
        <v>1.497922567686472</v>
      </c>
      <c r="AE58" s="18">
        <f t="shared" si="73"/>
        <v>1.4729390592488516</v>
      </c>
      <c r="AF58" s="18">
        <f t="shared" si="73"/>
        <v>1.5392811092766012</v>
      </c>
      <c r="AG58" s="18">
        <f t="shared" ref="AG58:AI58" si="74">IF(AG48=0,0,AG48/AG53)</f>
        <v>1.5307604900049216</v>
      </c>
      <c r="AH58" s="18">
        <f t="shared" si="74"/>
        <v>1.4400530714190016</v>
      </c>
      <c r="AI58" s="18">
        <f t="shared" si="74"/>
        <v>1.4326992683169562</v>
      </c>
    </row>
    <row r="59" spans="1:35" x14ac:dyDescent="0.25">
      <c r="A59" s="10" t="s">
        <v>29</v>
      </c>
      <c r="B59" s="19">
        <f t="shared" ref="B59:K59" si="75">IF(B49=0,0,B49/B54)</f>
        <v>1.0837435326584806</v>
      </c>
      <c r="C59" s="19">
        <f t="shared" si="75"/>
        <v>1.14028601172837</v>
      </c>
      <c r="D59" s="19">
        <f t="shared" si="75"/>
        <v>1.1633467808907325</v>
      </c>
      <c r="E59" s="19">
        <f t="shared" si="75"/>
        <v>1.189489017509028</v>
      </c>
      <c r="F59" s="19">
        <f t="shared" si="75"/>
        <v>1.1947586171459401</v>
      </c>
      <c r="G59" s="19">
        <f t="shared" si="75"/>
        <v>1.2423922158841221</v>
      </c>
      <c r="H59" s="19">
        <f t="shared" si="75"/>
        <v>1.2814341863801575</v>
      </c>
      <c r="I59" s="19">
        <f t="shared" si="75"/>
        <v>1.3577296530386962</v>
      </c>
      <c r="J59" s="19">
        <f t="shared" si="75"/>
        <v>1.370663875955288</v>
      </c>
      <c r="K59" s="19">
        <f t="shared" si="75"/>
        <v>1.3176241783455416</v>
      </c>
      <c r="L59" s="19">
        <f>IF(L49=0,0,L49/L54)</f>
        <v>1.3495120330353687</v>
      </c>
      <c r="M59" s="19">
        <f t="shared" ref="M59:AF59" si="76">IF(M49=0,0,M49/M54)</f>
        <v>1.3046373193921434</v>
      </c>
      <c r="N59" s="19">
        <f t="shared" si="76"/>
        <v>1.296658050308791</v>
      </c>
      <c r="O59" s="19">
        <f t="shared" si="76"/>
        <v>1.3210840038169522</v>
      </c>
      <c r="P59" s="19">
        <f t="shared" si="76"/>
        <v>1.314254589163024</v>
      </c>
      <c r="Q59" s="19">
        <f t="shared" si="76"/>
        <v>1.2683981311004378</v>
      </c>
      <c r="R59" s="19">
        <f t="shared" si="76"/>
        <v>1.3253674634456252</v>
      </c>
      <c r="S59" s="19">
        <f t="shared" si="76"/>
        <v>1.3551090874625964</v>
      </c>
      <c r="T59" s="19">
        <f t="shared" si="76"/>
        <v>1.3427448811159153</v>
      </c>
      <c r="U59" s="19">
        <f t="shared" si="76"/>
        <v>1.4087050945613062</v>
      </c>
      <c r="V59" s="19">
        <f t="shared" si="76"/>
        <v>1.3499031974035505</v>
      </c>
      <c r="W59" s="19">
        <f t="shared" si="76"/>
        <v>1.25700026813153</v>
      </c>
      <c r="X59" s="19">
        <f t="shared" si="76"/>
        <v>1.1961151691275453</v>
      </c>
      <c r="Y59" s="19">
        <f t="shared" si="76"/>
        <v>1.1309730875186292</v>
      </c>
      <c r="Z59" s="19">
        <f t="shared" si="76"/>
        <v>1.0749257574933344</v>
      </c>
      <c r="AA59" s="19">
        <f t="shared" si="76"/>
        <v>1.1102587038872711</v>
      </c>
      <c r="AB59" s="19">
        <f t="shared" si="76"/>
        <v>1.1438413030432979</v>
      </c>
      <c r="AC59" s="19">
        <f t="shared" si="76"/>
        <v>1.1533620015144277</v>
      </c>
      <c r="AD59" s="19">
        <f t="shared" si="76"/>
        <v>1.1138259696520356</v>
      </c>
      <c r="AE59" s="19">
        <f t="shared" si="76"/>
        <v>1.1217550414429198</v>
      </c>
      <c r="AF59" s="19">
        <f t="shared" si="76"/>
        <v>1.1503221794644678</v>
      </c>
      <c r="AG59" s="19">
        <f t="shared" ref="AG59:AI59" si="77">IF(AG49=0,0,AG49/AG54)</f>
        <v>1.0748648293448291</v>
      </c>
      <c r="AH59" s="19">
        <f t="shared" si="77"/>
        <v>1.0796714195670947</v>
      </c>
      <c r="AI59" s="19">
        <f t="shared" si="77"/>
        <v>1.0870227068153742</v>
      </c>
    </row>
    <row r="60" spans="1:35" x14ac:dyDescent="0.25">
      <c r="A60" s="12" t="s">
        <v>30</v>
      </c>
      <c r="B60" s="20">
        <f t="shared" ref="B60:K60" si="78">IF(B50=0,0,B50/B55)</f>
        <v>1.884833674308344</v>
      </c>
      <c r="C60" s="20">
        <f t="shared" si="78"/>
        <v>1.973471890595393</v>
      </c>
      <c r="D60" s="20">
        <f t="shared" si="78"/>
        <v>2.0117994648552879</v>
      </c>
      <c r="E60" s="20">
        <f t="shared" si="78"/>
        <v>1.9982339352495648</v>
      </c>
      <c r="F60" s="20">
        <f t="shared" si="78"/>
        <v>2.0048784606345706</v>
      </c>
      <c r="G60" s="20">
        <f t="shared" si="78"/>
        <v>2.0265229248763843</v>
      </c>
      <c r="H60" s="20">
        <f t="shared" si="78"/>
        <v>2.1288767095467773</v>
      </c>
      <c r="I60" s="20">
        <f t="shared" si="78"/>
        <v>2.2053718683886694</v>
      </c>
      <c r="J60" s="20">
        <f t="shared" si="78"/>
        <v>2.1942898722684179</v>
      </c>
      <c r="K60" s="20">
        <f t="shared" si="78"/>
        <v>2.1902438877184105</v>
      </c>
      <c r="L60" s="20">
        <f>IF(L50=0,0,L50/L55)</f>
        <v>2.1961715113236138</v>
      </c>
      <c r="M60" s="20">
        <f t="shared" ref="M60:AF60" si="79">IF(M50=0,0,M50/M55)</f>
        <v>2.218829722134513</v>
      </c>
      <c r="N60" s="20">
        <f t="shared" si="79"/>
        <v>2.2629386391287021</v>
      </c>
      <c r="O60" s="20">
        <f t="shared" si="79"/>
        <v>2.2321152084048497</v>
      </c>
      <c r="P60" s="20">
        <f t="shared" si="79"/>
        <v>2.2659507447495084</v>
      </c>
      <c r="Q60" s="20">
        <f t="shared" si="79"/>
        <v>2.2149223487655778</v>
      </c>
      <c r="R60" s="20">
        <f t="shared" si="79"/>
        <v>2.2948196104098684</v>
      </c>
      <c r="S60" s="20">
        <f t="shared" si="79"/>
        <v>2.3622767410263279</v>
      </c>
      <c r="T60" s="20">
        <f t="shared" si="79"/>
        <v>2.2971508280922812</v>
      </c>
      <c r="U60" s="20">
        <f t="shared" si="79"/>
        <v>2.3421272581005406</v>
      </c>
      <c r="V60" s="20">
        <f t="shared" si="79"/>
        <v>2.2180596423998638</v>
      </c>
      <c r="W60" s="20">
        <f t="shared" si="79"/>
        <v>2.1138022056868078</v>
      </c>
      <c r="X60" s="20">
        <f t="shared" si="79"/>
        <v>1.9968393463430478</v>
      </c>
      <c r="Y60" s="20">
        <f t="shared" si="79"/>
        <v>1.9170718429688962</v>
      </c>
      <c r="Z60" s="20">
        <f t="shared" si="79"/>
        <v>1.7677949699208344</v>
      </c>
      <c r="AA60" s="20">
        <f t="shared" si="79"/>
        <v>1.7622333174975704</v>
      </c>
      <c r="AB60" s="20">
        <f t="shared" si="79"/>
        <v>1.8245465605842404</v>
      </c>
      <c r="AC60" s="20">
        <f t="shared" si="79"/>
        <v>1.8044557970030046</v>
      </c>
      <c r="AD60" s="20">
        <f t="shared" si="79"/>
        <v>1.8070982843315051</v>
      </c>
      <c r="AE60" s="20">
        <f t="shared" si="79"/>
        <v>1.7526668020976317</v>
      </c>
      <c r="AF60" s="20">
        <f t="shared" si="79"/>
        <v>1.8224246823026766</v>
      </c>
      <c r="AG60" s="20">
        <f t="shared" ref="AG60:AI60" si="80">IF(AG50=0,0,AG50/AG55)</f>
        <v>1.8998820650297308</v>
      </c>
      <c r="AH60" s="20">
        <f t="shared" si="80"/>
        <v>1.7313404120361091</v>
      </c>
      <c r="AI60" s="20">
        <f t="shared" si="80"/>
        <v>1.7247889947230199</v>
      </c>
    </row>
    <row r="61" spans="1:35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35" x14ac:dyDescent="0.25">
      <c r="A62" s="8" t="s">
        <v>0</v>
      </c>
      <c r="B62" s="33">
        <f t="shared" ref="B62:K62" si="81">IF(B66=0,0,B66/B25)</f>
        <v>3.209320124397923</v>
      </c>
      <c r="C62" s="33">
        <f t="shared" si="81"/>
        <v>3.2088908090350952</v>
      </c>
      <c r="D62" s="33">
        <f t="shared" si="81"/>
        <v>3.2075307544808505</v>
      </c>
      <c r="E62" s="33">
        <f t="shared" si="81"/>
        <v>3.2104696472408309</v>
      </c>
      <c r="F62" s="33">
        <f t="shared" si="81"/>
        <v>3.2114335473037716</v>
      </c>
      <c r="G62" s="33">
        <f t="shared" si="81"/>
        <v>3.208962895694683</v>
      </c>
      <c r="H62" s="33">
        <f t="shared" si="81"/>
        <v>3.2087184182884281</v>
      </c>
      <c r="I62" s="33">
        <f t="shared" si="81"/>
        <v>3.2092810151789708</v>
      </c>
      <c r="J62" s="33">
        <f t="shared" si="81"/>
        <v>3.2109972921925736</v>
      </c>
      <c r="K62" s="33">
        <f t="shared" si="81"/>
        <v>3.2139573769335557</v>
      </c>
      <c r="L62" s="33">
        <f>IF(L66=0,0,L66/L25)</f>
        <v>3.215318783455015</v>
      </c>
      <c r="M62" s="33">
        <f t="shared" ref="M62:AF62" si="82">IF(M66=0,0,M66/M25)</f>
        <v>3.2169210637364181</v>
      </c>
      <c r="N62" s="33">
        <f t="shared" si="82"/>
        <v>3.2186757436624824</v>
      </c>
      <c r="O62" s="33">
        <f t="shared" si="82"/>
        <v>3.220258187902274</v>
      </c>
      <c r="P62" s="33">
        <f t="shared" si="82"/>
        <v>3.2227897222646007</v>
      </c>
      <c r="Q62" s="33">
        <f t="shared" si="82"/>
        <v>3.223214435930815</v>
      </c>
      <c r="R62" s="33">
        <f t="shared" si="82"/>
        <v>3.2237779442576588</v>
      </c>
      <c r="S62" s="33">
        <f t="shared" si="82"/>
        <v>3.225014724033326</v>
      </c>
      <c r="T62" s="33">
        <f t="shared" si="82"/>
        <v>3.2250477865608458</v>
      </c>
      <c r="U62" s="33">
        <f t="shared" si="82"/>
        <v>3.2229101232104944</v>
      </c>
      <c r="V62" s="33">
        <f t="shared" si="82"/>
        <v>3.2219050008333845</v>
      </c>
      <c r="W62" s="33">
        <f t="shared" si="82"/>
        <v>3.2228757346013621</v>
      </c>
      <c r="X62" s="33">
        <f t="shared" si="82"/>
        <v>3.2221672097862437</v>
      </c>
      <c r="Y62" s="33">
        <f t="shared" si="82"/>
        <v>3.2214628388934181</v>
      </c>
      <c r="Z62" s="33">
        <f t="shared" si="82"/>
        <v>3.2198328858734846</v>
      </c>
      <c r="AA62" s="33">
        <f t="shared" si="82"/>
        <v>3.2065387658732232</v>
      </c>
      <c r="AB62" s="33">
        <f t="shared" si="82"/>
        <v>3.2085057910362109</v>
      </c>
      <c r="AC62" s="33">
        <f t="shared" si="82"/>
        <v>3.2099015493601488</v>
      </c>
      <c r="AD62" s="33">
        <f t="shared" si="82"/>
        <v>3.2093500044583072</v>
      </c>
      <c r="AE62" s="33">
        <f t="shared" si="82"/>
        <v>3.2041579790742141</v>
      </c>
      <c r="AF62" s="33">
        <f t="shared" si="82"/>
        <v>3.1801452758603137</v>
      </c>
      <c r="AG62" s="33">
        <f t="shared" ref="AG62:AI62" si="83">IF(AG66=0,0,AG66/AG25)</f>
        <v>3.1824773845644168</v>
      </c>
      <c r="AH62" s="33">
        <f t="shared" si="83"/>
        <v>3.1661647512181221</v>
      </c>
      <c r="AI62" s="33">
        <f t="shared" si="83"/>
        <v>3.1707471888269128</v>
      </c>
    </row>
    <row r="63" spans="1:35" x14ac:dyDescent="0.25">
      <c r="A63" s="10" t="s">
        <v>29</v>
      </c>
      <c r="B63" s="34">
        <f t="shared" ref="B63:K63" si="84">IF(B67=0,0,B67/B26)</f>
        <v>3.1765593466092721</v>
      </c>
      <c r="C63" s="34">
        <f t="shared" si="84"/>
        <v>3.1754719906503417</v>
      </c>
      <c r="D63" s="34">
        <f t="shared" si="84"/>
        <v>3.1730721781244267</v>
      </c>
      <c r="E63" s="34">
        <f t="shared" si="84"/>
        <v>3.1794502537798572</v>
      </c>
      <c r="F63" s="34">
        <f t="shared" si="84"/>
        <v>3.1813052558724184</v>
      </c>
      <c r="G63" s="34">
        <f t="shared" si="84"/>
        <v>3.1762525265124006</v>
      </c>
      <c r="H63" s="34">
        <f t="shared" si="84"/>
        <v>3.1756819736975999</v>
      </c>
      <c r="I63" s="34">
        <f t="shared" si="84"/>
        <v>3.176448352210623</v>
      </c>
      <c r="J63" s="34">
        <f t="shared" si="84"/>
        <v>3.1804787715085157</v>
      </c>
      <c r="K63" s="34">
        <f t="shared" si="84"/>
        <v>3.1872285849923641</v>
      </c>
      <c r="L63" s="34">
        <f>IF(L67=0,0,L67/L26)</f>
        <v>3.1905530098522616</v>
      </c>
      <c r="M63" s="34">
        <f t="shared" ref="M63:AF63" si="85">IF(M67=0,0,M67/M26)</f>
        <v>3.1928810880309255</v>
      </c>
      <c r="N63" s="34">
        <f t="shared" si="85"/>
        <v>3.195167503487446</v>
      </c>
      <c r="O63" s="34">
        <f t="shared" si="85"/>
        <v>3.1988474970890426</v>
      </c>
      <c r="P63" s="34">
        <f t="shared" si="85"/>
        <v>3.2033540039069024</v>
      </c>
      <c r="Q63" s="34">
        <f t="shared" si="85"/>
        <v>3.2032453055175094</v>
      </c>
      <c r="R63" s="34">
        <f t="shared" si="85"/>
        <v>3.2034714853002293</v>
      </c>
      <c r="S63" s="34">
        <f t="shared" si="85"/>
        <v>3.2059884596433399</v>
      </c>
      <c r="T63" s="34">
        <f t="shared" si="85"/>
        <v>3.2058099471278325</v>
      </c>
      <c r="U63" s="34">
        <f t="shared" si="85"/>
        <v>3.2019761009561343</v>
      </c>
      <c r="V63" s="34">
        <f t="shared" si="85"/>
        <v>3.2004699671519643</v>
      </c>
      <c r="W63" s="34">
        <f t="shared" si="85"/>
        <v>3.2014580678940474</v>
      </c>
      <c r="X63" s="34">
        <f t="shared" si="85"/>
        <v>3.2000530749079639</v>
      </c>
      <c r="Y63" s="34">
        <f t="shared" si="85"/>
        <v>3.1990784684787288</v>
      </c>
      <c r="Z63" s="34">
        <f t="shared" si="85"/>
        <v>3.1955669806789673</v>
      </c>
      <c r="AA63" s="34">
        <f t="shared" si="85"/>
        <v>3.1693478142046949</v>
      </c>
      <c r="AB63" s="34">
        <f t="shared" si="85"/>
        <v>3.1740010319810432</v>
      </c>
      <c r="AC63" s="34">
        <f t="shared" si="85"/>
        <v>3.1788363464315443</v>
      </c>
      <c r="AD63" s="34">
        <f t="shared" si="85"/>
        <v>3.1796196921559239</v>
      </c>
      <c r="AE63" s="34">
        <f t="shared" si="85"/>
        <v>3.1756464981929051</v>
      </c>
      <c r="AF63" s="34">
        <f t="shared" si="85"/>
        <v>3.1481261573497443</v>
      </c>
      <c r="AG63" s="34">
        <f t="shared" ref="AG63:AI63" si="86">IF(AG67=0,0,AG67/AG26)</f>
        <v>3.146330283043044</v>
      </c>
      <c r="AH63" s="34">
        <f t="shared" si="86"/>
        <v>3.1398823067642176</v>
      </c>
      <c r="AI63" s="34">
        <f t="shared" si="86"/>
        <v>3.1484225955255911</v>
      </c>
    </row>
    <row r="64" spans="1:35" x14ac:dyDescent="0.25">
      <c r="A64" s="12" t="s">
        <v>30</v>
      </c>
      <c r="B64" s="35">
        <f t="shared" ref="B64:K64" si="87">IF(B68=0,0,B68/B32)</f>
        <v>3.2265540683115921</v>
      </c>
      <c r="C64" s="35">
        <f t="shared" si="87"/>
        <v>3.2261521266639503</v>
      </c>
      <c r="D64" s="35">
        <f t="shared" si="87"/>
        <v>3.2257898770105498</v>
      </c>
      <c r="E64" s="35">
        <f t="shared" si="87"/>
        <v>3.2272609034582804</v>
      </c>
      <c r="F64" s="35">
        <f t="shared" si="87"/>
        <v>3.2279539086071543</v>
      </c>
      <c r="G64" s="35">
        <f t="shared" si="87"/>
        <v>3.2270207390284686</v>
      </c>
      <c r="H64" s="35">
        <f t="shared" si="87"/>
        <v>3.2270181810160721</v>
      </c>
      <c r="I64" s="35">
        <f t="shared" si="87"/>
        <v>3.2273394383077796</v>
      </c>
      <c r="J64" s="35">
        <f t="shared" si="87"/>
        <v>3.2276338968900125</v>
      </c>
      <c r="K64" s="35">
        <f t="shared" si="87"/>
        <v>3.2291905568117292</v>
      </c>
      <c r="L64" s="35">
        <f>IF(L68=0,0,L68/L32)</f>
        <v>3.2293573128540074</v>
      </c>
      <c r="M64" s="35">
        <f t="shared" ref="M64:AF64" si="88">IF(M68=0,0,M68/M32)</f>
        <v>3.2298435006084496</v>
      </c>
      <c r="N64" s="35">
        <f t="shared" si="88"/>
        <v>3.2307754621716334</v>
      </c>
      <c r="O64" s="35">
        <f t="shared" si="88"/>
        <v>3.2313980056599942</v>
      </c>
      <c r="P64" s="35">
        <f t="shared" si="88"/>
        <v>3.2324852671328306</v>
      </c>
      <c r="Q64" s="35">
        <f t="shared" si="88"/>
        <v>3.2324272451112988</v>
      </c>
      <c r="R64" s="35">
        <f t="shared" si="88"/>
        <v>3.2326436402088619</v>
      </c>
      <c r="S64" s="35">
        <f t="shared" si="88"/>
        <v>3.2330766173636696</v>
      </c>
      <c r="T64" s="35">
        <f t="shared" si="88"/>
        <v>3.2331879310108218</v>
      </c>
      <c r="U64" s="35">
        <f t="shared" si="88"/>
        <v>3.2326649714466762</v>
      </c>
      <c r="V64" s="35">
        <f t="shared" si="88"/>
        <v>3.2322575629194903</v>
      </c>
      <c r="W64" s="35">
        <f t="shared" si="88"/>
        <v>3.2325112861486724</v>
      </c>
      <c r="X64" s="35">
        <f t="shared" si="88"/>
        <v>3.2322539084600859</v>
      </c>
      <c r="Y64" s="35">
        <f t="shared" si="88"/>
        <v>3.2320261221184348</v>
      </c>
      <c r="Z64" s="35">
        <f t="shared" si="88"/>
        <v>3.2314298906173375</v>
      </c>
      <c r="AA64" s="35">
        <f t="shared" si="88"/>
        <v>3.2248941816690686</v>
      </c>
      <c r="AB64" s="35">
        <f t="shared" si="88"/>
        <v>3.2260039657538413</v>
      </c>
      <c r="AC64" s="35">
        <f t="shared" si="88"/>
        <v>3.225682033669758</v>
      </c>
      <c r="AD64" s="35">
        <f t="shared" si="88"/>
        <v>3.224428959501199</v>
      </c>
      <c r="AE64" s="35">
        <f t="shared" si="88"/>
        <v>3.2190315277392649</v>
      </c>
      <c r="AF64" s="35">
        <f t="shared" si="88"/>
        <v>3.1950644035879789</v>
      </c>
      <c r="AG64" s="35">
        <f t="shared" ref="AG64:AI64" si="89">IF(AG68=0,0,AG68/AG32)</f>
        <v>3.1994450654593831</v>
      </c>
      <c r="AH64" s="35">
        <f t="shared" si="89"/>
        <v>3.1798876488226151</v>
      </c>
      <c r="AI64" s="35">
        <f t="shared" si="89"/>
        <v>3.183198312005949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K66" si="90">SUM(B67:B68)</f>
        <v>106345.14924708</v>
      </c>
      <c r="C66" s="9">
        <f t="shared" si="90"/>
        <v>105517.11051828001</v>
      </c>
      <c r="D66" s="9">
        <f t="shared" si="90"/>
        <v>106419.09738636001</v>
      </c>
      <c r="E66" s="9">
        <f t="shared" si="90"/>
        <v>106137.90514512004</v>
      </c>
      <c r="F66" s="9">
        <f t="shared" si="90"/>
        <v>104646.64308156</v>
      </c>
      <c r="G66" s="9">
        <f t="shared" si="90"/>
        <v>105185.75099112002</v>
      </c>
      <c r="H66" s="9">
        <f t="shared" si="90"/>
        <v>110613.342474</v>
      </c>
      <c r="I66" s="9">
        <f t="shared" si="90"/>
        <v>118737.30599856001</v>
      </c>
      <c r="J66" s="9">
        <f t="shared" si="90"/>
        <v>124309.57151375999</v>
      </c>
      <c r="K66" s="9">
        <f t="shared" si="90"/>
        <v>119742.67943424</v>
      </c>
      <c r="L66" s="9">
        <f>SUM(L67:L68)</f>
        <v>129755.56161528002</v>
      </c>
      <c r="M66" s="9">
        <f t="shared" ref="M66:AF66" si="91">SUM(M67:M68)</f>
        <v>133806.23010072001</v>
      </c>
      <c r="N66" s="9">
        <f t="shared" si="91"/>
        <v>137724.47959464003</v>
      </c>
      <c r="O66" s="9">
        <f t="shared" si="91"/>
        <v>141828.46656731999</v>
      </c>
      <c r="P66" s="9">
        <f t="shared" si="91"/>
        <v>149118.53337719999</v>
      </c>
      <c r="Q66" s="9">
        <f t="shared" si="91"/>
        <v>152050.65955524007</v>
      </c>
      <c r="R66" s="9">
        <f t="shared" si="91"/>
        <v>162126.09824760002</v>
      </c>
      <c r="S66" s="9">
        <f t="shared" si="91"/>
        <v>169125.02116560002</v>
      </c>
      <c r="T66" s="9">
        <f t="shared" si="91"/>
        <v>167261.39736156</v>
      </c>
      <c r="U66" s="9">
        <f t="shared" si="91"/>
        <v>149275.39959288004</v>
      </c>
      <c r="V66" s="9">
        <f t="shared" si="91"/>
        <v>150397.71317532004</v>
      </c>
      <c r="W66" s="9">
        <f t="shared" si="91"/>
        <v>150001.93314683999</v>
      </c>
      <c r="X66" s="9">
        <f t="shared" si="91"/>
        <v>140145.25203395999</v>
      </c>
      <c r="Y66" s="9">
        <f t="shared" si="91"/>
        <v>132198.70101154261</v>
      </c>
      <c r="Z66" s="9">
        <f t="shared" si="91"/>
        <v>128290.35788140455</v>
      </c>
      <c r="AA66" s="9">
        <f t="shared" si="91"/>
        <v>126944.71780325381</v>
      </c>
      <c r="AB66" s="9">
        <f t="shared" si="91"/>
        <v>133313.5190732443</v>
      </c>
      <c r="AC66" s="9">
        <f t="shared" si="91"/>
        <v>135426.30554725864</v>
      </c>
      <c r="AD66" s="9">
        <f t="shared" si="91"/>
        <v>139377.20589300274</v>
      </c>
      <c r="AE66" s="9">
        <f t="shared" si="91"/>
        <v>138155.18936755418</v>
      </c>
      <c r="AF66" s="9">
        <f t="shared" si="91"/>
        <v>124049.00195443635</v>
      </c>
      <c r="AG66" s="9">
        <f t="shared" ref="AG66:AI66" si="92">SUM(AG67:AG68)</f>
        <v>129831.74262789373</v>
      </c>
      <c r="AH66" s="9">
        <f t="shared" si="92"/>
        <v>133201.55075330497</v>
      </c>
      <c r="AI66" s="9">
        <f t="shared" si="92"/>
        <v>124591.13283502494</v>
      </c>
    </row>
    <row r="67" spans="1:35" x14ac:dyDescent="0.25">
      <c r="A67" s="10" t="s">
        <v>29</v>
      </c>
      <c r="B67" s="11">
        <f>AT!B67+BE!B67+BG!B67+CY!B67+CZ!B67+DE!B67+DK!B67+EE!B67+EL!B67+ES!B67+FI!B67+FR!B67+HR!B67+HU!B67+IE!B67+IT!B67+LT!B67+LU!B67+LV!B67+MT!B67+NL!B67+PL!B67+PT!B67+RO!B67+SE!B67+SI!B67+SK!B67</f>
        <v>36284.583243098983</v>
      </c>
      <c r="C67" s="11">
        <f>AT!C67+BE!C67+BG!C67+CY!C67+CZ!C67+DE!C67+DK!C67+EE!C67+EL!C67+ES!C67+FI!C67+FR!C67+HR!C67+HU!C67+IE!C67+IT!C67+LT!C67+LU!C67+LV!C67+MT!C67+NL!C67+PL!C67+PT!C67+RO!C67+SE!C67+SI!C67+SK!C67</f>
        <v>35564.148044585076</v>
      </c>
      <c r="D67" s="11">
        <f>AT!D67+BE!D67+BG!D67+CY!D67+CZ!D67+DE!D67+DK!D67+EE!D67+EL!D67+ES!D67+FI!D67+FR!D67+HR!D67+HU!D67+IE!D67+IT!D67+LT!D67+LU!D67+LV!D67+MT!D67+NL!D67+PL!D67+PT!D67+RO!D67+SE!D67+SI!D67+SK!D67</f>
        <v>36462.979297936283</v>
      </c>
      <c r="E67" s="11">
        <f>AT!E67+BE!E67+BG!E67+CY!E67+CZ!E67+DE!E67+DK!E67+EE!E67+EL!E67+ES!E67+FI!E67+FR!E67+HR!E67+HU!E67+IE!E67+IT!E67+LT!E67+LU!E67+LV!E67+MT!E67+NL!E67+PL!E67+PT!E67+RO!E67+SE!E67+SI!E67+SK!E67</f>
        <v>36915.820114136775</v>
      </c>
      <c r="F67" s="11">
        <f>AT!F67+BE!F67+BG!F67+CY!F67+CZ!F67+DE!F67+DK!F67+EE!F67+EL!F67+ES!F67+FI!F67+FR!F67+HR!F67+HU!F67+IE!F67+IT!F67+LT!F67+LU!F67+LV!F67+MT!F67+NL!F67+PL!F67+PT!F67+RO!F67+SE!F67+SI!F67+SK!F67</f>
        <v>36712.346219175692</v>
      </c>
      <c r="G67" s="11">
        <f>AT!G67+BE!G67+BG!G67+CY!G67+CZ!G67+DE!G67+DK!G67+EE!G67+EL!G67+ES!G67+FI!G67+FR!G67+HR!G67+HU!G67+IE!G67+IT!G67+LT!G67+LU!G67+LV!G67+MT!G67+NL!G67+PL!G67+PT!G67+RO!G67+SE!G67+SI!G67+SK!G67</f>
        <v>37032.347932902427</v>
      </c>
      <c r="H67" s="11">
        <f>AT!H67+BE!H67+BG!H67+CY!H67+CZ!H67+DE!H67+DK!H67+EE!H67+EL!H67+ES!H67+FI!H67+FR!H67+HR!H67+HU!H67+IE!H67+IT!H67+LT!H67+LU!H67+LV!H67+MT!H67+NL!H67+PL!H67+PT!H67+RO!H67+SE!H67+SI!H67+SK!H67</f>
        <v>39024.252332224416</v>
      </c>
      <c r="I67" s="11">
        <f>AT!I67+BE!I67+BG!I67+CY!I67+CZ!I67+DE!I67+DK!I67+EE!I67+EL!I67+ES!I67+FI!I67+FR!I67+HR!I67+HU!I67+IE!I67+IT!I67+LT!I67+LU!I67+LV!I67+MT!I67+NL!I67+PL!I67+PT!I67+RO!I67+SE!I67+SI!I67+SK!I67</f>
        <v>41702.236572298549</v>
      </c>
      <c r="J67" s="11">
        <f>AT!J67+BE!J67+BG!J67+CY!J67+CZ!J67+DE!J67+DK!J67+EE!J67+EL!J67+ES!J67+FI!J67+FR!J67+HR!J67+HU!J67+IE!J67+IT!J67+LT!J67+LU!J67+LV!J67+MT!J67+NL!J67+PL!J67+PT!J67+RO!J67+SE!J67+SI!J67+SK!J67</f>
        <v>43440.31090162028</v>
      </c>
      <c r="K67" s="11">
        <f>AT!K67+BE!K67+BG!K67+CY!K67+CZ!K67+DE!K67+DK!K67+EE!K67+EL!K67+ES!K67+FI!K67+FR!K67+HR!K67+HU!K67+IE!K67+IT!K67+LT!K67+LU!K67+LV!K67+MT!K67+NL!K67+PL!K67+PT!K67+RO!K67+SE!K67+SI!K67+SK!K67</f>
        <v>43107.888755969558</v>
      </c>
      <c r="L67" s="11">
        <f>AT!L67+BE!L67+BG!L67+CY!L67+CZ!L67+DE!L67+DK!L67+EE!L67+EL!L67+ES!L67+FI!L67+FR!L67+HR!L67+HU!L67+IE!L67+IT!L67+LT!L67+LU!L67+LV!L67+MT!L67+NL!L67+PL!L67+PT!L67+RO!L67+SE!L67+SI!L67+SK!L67</f>
        <v>46581.089001865439</v>
      </c>
      <c r="M67" s="11">
        <f>AT!M67+BE!M67+BG!M67+CY!M67+CZ!M67+DE!M67+DK!M67+EE!M67+EL!M67+ES!M67+FI!M67+FR!M67+HR!M67+HU!M67+IE!M67+IT!M67+LT!M67+LU!M67+LV!M67+MT!M67+NL!M67+PL!M67+PT!M67+RO!M67+SE!M67+SI!M67+SK!M67</f>
        <v>46430.438355417282</v>
      </c>
      <c r="N67" s="11">
        <f>AT!N67+BE!N67+BG!N67+CY!N67+CZ!N67+DE!N67+DK!N67+EE!N67+EL!N67+ES!N67+FI!N67+FR!N67+HR!N67+HU!N67+IE!N67+IT!N67+LT!N67+LU!N67+LV!N67+MT!N67+NL!N67+PL!N67+PT!N67+RO!N67+SE!N67+SI!N67+SK!N67</f>
        <v>46457.489026254654</v>
      </c>
      <c r="O67" s="11">
        <f>AT!O67+BE!O67+BG!O67+CY!O67+CZ!O67+DE!O67+DK!O67+EE!O67+EL!O67+ES!O67+FI!O67+FR!O67+HR!O67+HU!O67+IE!O67+IT!O67+LT!O67+LU!O67+LV!O67+MT!O67+NL!O67+PL!O67+PT!O67+RO!O67+SE!O67+SI!O67+SK!O67</f>
        <v>48215.487004632087</v>
      </c>
      <c r="P67" s="11">
        <f>AT!P67+BE!P67+BG!P67+CY!P67+CZ!P67+DE!P67+DK!P67+EE!P67+EL!P67+ES!P67+FI!P67+FR!P67+HR!P67+HU!P67+IE!P67+IT!P67+LT!P67+LU!P67+LV!P67+MT!P67+NL!P67+PL!P67+PT!P67+RO!P67+SE!P67+SI!P67+SK!P67</f>
        <v>49330.724300702524</v>
      </c>
      <c r="Q67" s="11">
        <f>AT!Q67+BE!Q67+BG!Q67+CY!Q67+CZ!Q67+DE!Q67+DK!Q67+EE!Q67+EL!Q67+ES!Q67+FI!Q67+FR!Q67+HR!Q67+HU!Q67+IE!Q67+IT!Q67+LT!Q67+LU!Q67+LV!Q67+MT!Q67+NL!Q67+PL!Q67+PT!Q67+RO!Q67+SE!Q67+SI!Q67+SK!Q67</f>
        <v>47705.365658265298</v>
      </c>
      <c r="R67" s="11">
        <f>AT!R67+BE!R67+BG!R67+CY!R67+CZ!R67+DE!R67+DK!R67+EE!R67+EL!R67+ES!R67+FI!R67+FR!R67+HR!R67+HU!R67+IE!R67+IT!R67+LT!R67+LU!R67+LV!R67+MT!R67+NL!R67+PL!R67+PT!R67+RO!R67+SE!R67+SI!R67+SK!R67</f>
        <v>48961.306253823692</v>
      </c>
      <c r="S67" s="11">
        <f>AT!S67+BE!S67+BG!S67+CY!S67+CZ!S67+DE!S67+DK!S67+EE!S67+EL!S67+ES!S67+FI!S67+FR!S67+HR!S67+HU!S67+IE!S67+IT!S67+LT!S67+LU!S67+LV!S67+MT!S67+NL!S67+PL!S67+PT!S67+RO!S67+SE!S67+SI!S67+SK!S67</f>
        <v>50037.510588489698</v>
      </c>
      <c r="T67" s="11">
        <f>AT!T67+BE!T67+BG!T67+CY!T67+CZ!T67+DE!T67+DK!T67+EE!T67+EL!T67+ES!T67+FI!T67+FR!T67+HR!T67+HU!T67+IE!T67+IT!T67+LT!T67+LU!T67+LV!T67+MT!T67+NL!T67+PL!T67+PT!T67+RO!T67+SE!T67+SI!T67+SK!T67</f>
        <v>49434.254251216546</v>
      </c>
      <c r="U67" s="11">
        <f>AT!U67+BE!U67+BG!U67+CY!U67+CZ!U67+DE!U67+DK!U67+EE!U67+EL!U67+ES!U67+FI!U67+FR!U67+HR!U67+HU!U67+IE!U67+IT!U67+LT!U67+LU!U67+LV!U67+MT!U67+NL!U67+PL!U67+PT!U67+RO!U67+SE!U67+SI!U67+SK!U67</f>
        <v>47140.886640043303</v>
      </c>
      <c r="V67" s="11">
        <f>AT!V67+BE!V67+BG!V67+CY!V67+CZ!V67+DE!V67+DK!V67+EE!V67+EL!V67+ES!V67+FI!V67+FR!V67+HR!V67+HU!V67+IE!V67+IT!V67+LT!V67+LU!V67+LV!V67+MT!V67+NL!V67+PL!V67+PT!V67+RO!V67+SE!V67+SI!V67+SK!V67</f>
        <v>48655.55380839861</v>
      </c>
      <c r="W67" s="11">
        <f>AT!W67+BE!W67+BG!W67+CY!W67+CZ!W67+DE!W67+DK!W67+EE!W67+EL!W67+ES!W67+FI!W67+FR!W67+HR!W67+HU!W67+IE!W67+IT!W67+LT!W67+LU!W67+LV!W67+MT!W67+NL!W67+PL!W67+PT!W67+RO!W67+SE!W67+SI!W67+SK!W67</f>
        <v>46235.022861985919</v>
      </c>
      <c r="X67" s="11">
        <f>AT!X67+BE!X67+BG!X67+CY!X67+CZ!X67+DE!X67+DK!X67+EE!X67+EL!X67+ES!X67+FI!X67+FR!X67+HR!X67+HU!X67+IE!X67+IT!X67+LT!X67+LU!X67+LV!X67+MT!X67+NL!X67+PL!X67+PT!X67+RO!X67+SE!X67+SI!X67+SK!X67</f>
        <v>43598.287373750529</v>
      </c>
      <c r="Y67" s="11">
        <f>AT!Y67+BE!Y67+BG!Y67+CY!Y67+CZ!Y67+DE!Y67+DK!Y67+EE!Y67+EL!Y67+ES!Y67+FI!Y67+FR!Y67+HR!Y67+HU!Y67+IE!Y67+IT!Y67+LT!Y67+LU!Y67+LV!Y67+MT!Y67+NL!Y67+PL!Y67+PT!Y67+RO!Y67+SE!Y67+SI!Y67+SK!Y67</f>
        <v>42089.463226280044</v>
      </c>
      <c r="Z67" s="11">
        <f>AT!Z67+BE!Z67+BG!Z67+CY!Z67+CZ!Z67+DE!Z67+DK!Z67+EE!Z67+EL!Z67+ES!Z67+FI!Z67+FR!Z67+HR!Z67+HU!Z67+IE!Z67+IT!Z67+LT!Z67+LU!Z67+LV!Z67+MT!Z67+NL!Z67+PL!Z67+PT!Z67+RO!Z67+SE!Z67+SI!Z67+SK!Z67</f>
        <v>41172.659357992532</v>
      </c>
      <c r="AA67" s="11">
        <f>AT!AA67+BE!AA67+BG!AA67+CY!AA67+CZ!AA67+DE!AA67+DK!AA67+EE!AA67+EL!AA67+ES!AA67+FI!AA67+FR!AA67+HR!AA67+HU!AA67+IE!AA67+IT!AA67+LT!AA67+LU!AA67+LV!AA67+MT!AA67+NL!AA67+PL!AA67+PT!AA67+RO!AA67+SE!AA67+SI!AA67+SK!AA67</f>
        <v>41462.607098767374</v>
      </c>
      <c r="AB67" s="11">
        <f>AT!AB67+BE!AB67+BG!AB67+CY!AB67+CZ!AB67+DE!AB67+DK!AB67+EE!AB67+EL!AB67+ES!AB67+FI!AB67+FR!AB67+HR!AB67+HU!AB67+IE!AB67+IT!AB67+LT!AB67+LU!AB67+LV!AB67+MT!AB67+NL!AB67+PL!AB67+PT!AB67+RO!AB67+SE!AB67+SI!AB67+SK!AB67</f>
        <v>44375.507418667046</v>
      </c>
      <c r="AC67" s="11">
        <f>AT!AC67+BE!AC67+BG!AC67+CY!AC67+CZ!AC67+DE!AC67+DK!AC67+EE!AC67+EL!AC67+ES!AC67+FI!AC67+FR!AC67+HR!AC67+HU!AC67+IE!AC67+IT!AC67+LT!AC67+LU!AC67+LV!AC67+MT!AC67+NL!AC67+PL!AC67+PT!AC67+RO!AC67+SE!AC67+SI!AC67+SK!AC67</f>
        <v>45178.332965746282</v>
      </c>
      <c r="AD67" s="11">
        <f>AT!AD67+BE!AD67+BG!AD67+CY!AD67+CZ!AD67+DE!AD67+DK!AD67+EE!AD67+EL!AD67+ES!AD67+FI!AD67+FR!AD67+HR!AD67+HU!AD67+IE!AD67+IT!AD67+LT!AD67+LU!AD67+LV!AD67+MT!AD67+NL!AD67+PL!AD67+PT!AD67+RO!AD67+SE!AD67+SI!AD67+SK!AD67</f>
        <v>46467.922080826887</v>
      </c>
      <c r="AE67" s="11">
        <f>AT!AE67+BE!AE67+BG!AE67+CY!AE67+CZ!AE67+DE!AE67+DK!AE67+EE!AE67+EL!AE67+ES!AE67+FI!AE67+FR!AE67+HR!AE67+HU!AE67+IE!AE67+IT!AE67+LT!AE67+LU!AE67+LV!AE67+MT!AE67+NL!AE67+PL!AE67+PT!AE67+RO!AE67+SE!AE67+SI!AE67+SK!AE67</f>
        <v>46941.84287542745</v>
      </c>
      <c r="AF67" s="11">
        <f>AT!AF67+BE!AF67+BG!AF67+CY!AF67+CZ!AF67+DE!AF67+DK!AF67+EE!AF67+EL!AF67+ES!AF67+FI!AF67+FR!AF67+HR!AF67+HU!AF67+IE!AF67+IT!AF67+LT!AF67+LU!AF67+LV!AF67+MT!AF67+NL!AF67+PL!AF67+PT!AF67+RO!AF67+SE!AF67+SI!AF67+SK!AF67</f>
        <v>39031.479670753703</v>
      </c>
      <c r="AG67" s="11">
        <f>AT!AG67+BE!AG67+BG!AG67+CY!AG67+CZ!AG67+DE!AG67+DK!AG67+EE!AG67+EL!AG67+ES!AG67+FI!AG67+FR!AG67+HR!AG67+HU!AG67+IE!AG67+IT!AG67+LT!AG67+LU!AG67+LV!AG67+MT!AG67+NL!AG67+PL!AG67+PT!AG67+RO!AG67+SE!AG67+SI!AG67+SK!AG67</f>
        <v>41004.068630310256</v>
      </c>
      <c r="AH67" s="11">
        <f>AT!AH67+BE!AH67+BG!AH67+CY!AH67+CZ!AH67+DE!AH67+DK!AH67+EE!AH67+EL!AH67+ES!AH67+FI!AH67+FR!AH67+HR!AH67+HU!AH67+IE!AH67+IT!AH67+LT!AH67+LU!AH67+LV!AH67+MT!AH67+NL!AH67+PL!AH67+PT!AH67+RO!AH67+SE!AH67+SI!AH67+SK!AH67</f>
        <v>45312.3906273432</v>
      </c>
      <c r="AI67" s="11">
        <f>AT!AI67+BE!AI67+BG!AI67+CY!AI67+CZ!AI67+DE!AI67+DK!AI67+EE!AI67+EL!AI67+ES!AI67+FI!AI67+FR!AI67+HR!AI67+HU!AI67+IE!AI67+IT!AI67+LT!AI67+LU!AI67+LV!AI67+MT!AI67+NL!AI67+PL!AI67+PT!AI67+RO!AI67+SE!AI67+SI!AI67+SK!AI67</f>
        <v>44294.62020473017</v>
      </c>
    </row>
    <row r="68" spans="1:35" x14ac:dyDescent="0.25">
      <c r="A68" s="12" t="s">
        <v>30</v>
      </c>
      <c r="B68" s="13">
        <f>AT!B68+BE!B68+BG!B68+CY!B68+CZ!B68+DE!B68+DK!B68+EE!B68+EL!B68+ES!B68+FI!B68+FR!B68+HR!B68+HU!B68+IE!B68+IT!B68+LT!B68+LU!B68+LV!B68+MT!B68+NL!B68+PL!B68+PT!B68+RO!B68+SE!B68+SI!B68+SK!B68</f>
        <v>70060.566003981017</v>
      </c>
      <c r="C68" s="13">
        <f>AT!C68+BE!C68+BG!C68+CY!C68+CZ!C68+DE!C68+DK!C68+EE!C68+EL!C68+ES!C68+FI!C68+FR!C68+HR!C68+HU!C68+IE!C68+IT!C68+LT!C68+LU!C68+LV!C68+MT!C68+NL!C68+PL!C68+PT!C68+RO!C68+SE!C68+SI!C68+SK!C68</f>
        <v>69952.962473694934</v>
      </c>
      <c r="D68" s="13">
        <f>AT!D68+BE!D68+BG!D68+CY!D68+CZ!D68+DE!D68+DK!D68+EE!D68+EL!D68+ES!D68+FI!D68+FR!D68+HR!D68+HU!D68+IE!D68+IT!D68+LT!D68+LU!D68+LV!D68+MT!D68+NL!D68+PL!D68+PT!D68+RO!D68+SE!D68+SI!D68+SK!D68</f>
        <v>69956.118088423726</v>
      </c>
      <c r="E68" s="13">
        <f>AT!E68+BE!E68+BG!E68+CY!E68+CZ!E68+DE!E68+DK!E68+EE!E68+EL!E68+ES!E68+FI!E68+FR!E68+HR!E68+HU!E68+IE!E68+IT!E68+LT!E68+LU!E68+LV!E68+MT!E68+NL!E68+PL!E68+PT!E68+RO!E68+SE!E68+SI!E68+SK!E68</f>
        <v>69222.08503098326</v>
      </c>
      <c r="F68" s="13">
        <f>AT!F68+BE!F68+BG!F68+CY!F68+CZ!F68+DE!F68+DK!F68+EE!F68+EL!F68+ES!F68+FI!F68+FR!F68+HR!F68+HU!F68+IE!F68+IT!F68+LT!F68+LU!F68+LV!F68+MT!F68+NL!F68+PL!F68+PT!F68+RO!F68+SE!F68+SI!F68+SK!F68</f>
        <v>67934.296862384319</v>
      </c>
      <c r="G68" s="13">
        <f>AT!G68+BE!G68+BG!G68+CY!G68+CZ!G68+DE!G68+DK!G68+EE!G68+EL!G68+ES!G68+FI!G68+FR!G68+HR!G68+HU!G68+IE!G68+IT!G68+LT!G68+LU!G68+LV!G68+MT!G68+NL!G68+PL!G68+PT!G68+RO!G68+SE!G68+SI!G68+SK!G68</f>
        <v>68153.403058217591</v>
      </c>
      <c r="H68" s="13">
        <f>AT!H68+BE!H68+BG!H68+CY!H68+CZ!H68+DE!H68+DK!H68+EE!H68+EL!H68+ES!H68+FI!H68+FR!H68+HR!H68+HU!H68+IE!H68+IT!H68+LT!H68+LU!H68+LV!H68+MT!H68+NL!H68+PL!H68+PT!H68+RO!H68+SE!H68+SI!H68+SK!H68</f>
        <v>71589.090141775581</v>
      </c>
      <c r="I68" s="13">
        <f>AT!I68+BE!I68+BG!I68+CY!I68+CZ!I68+DE!I68+DK!I68+EE!I68+EL!I68+ES!I68+FI!I68+FR!I68+HR!I68+HU!I68+IE!I68+IT!I68+LT!I68+LU!I68+LV!I68+MT!I68+NL!I68+PL!I68+PT!I68+RO!I68+SE!I68+SI!I68+SK!I68</f>
        <v>77035.069426261456</v>
      </c>
      <c r="J68" s="13">
        <f>AT!J68+BE!J68+BG!J68+CY!J68+CZ!J68+DE!J68+DK!J68+EE!J68+EL!J68+ES!J68+FI!J68+FR!J68+HR!J68+HU!J68+IE!J68+IT!J68+LT!J68+LU!J68+LV!J68+MT!J68+NL!J68+PL!J68+PT!J68+RO!J68+SE!J68+SI!J68+SK!J68</f>
        <v>80869.260612139711</v>
      </c>
      <c r="K68" s="13">
        <f>AT!K68+BE!K68+BG!K68+CY!K68+CZ!K68+DE!K68+DK!K68+EE!K68+EL!K68+ES!K68+FI!K68+FR!K68+HR!K68+HU!K68+IE!K68+IT!K68+LT!K68+LU!K68+LV!K68+MT!K68+NL!K68+PL!K68+PT!K68+RO!K68+SE!K68+SI!K68+SK!K68</f>
        <v>76634.790678270438</v>
      </c>
      <c r="L68" s="13">
        <f>AT!L68+BE!L68+BG!L68+CY!L68+CZ!L68+DE!L68+DK!L68+EE!L68+EL!L68+ES!L68+FI!L68+FR!L68+HR!L68+HU!L68+IE!L68+IT!L68+LT!L68+LU!L68+LV!L68+MT!L68+NL!L68+PL!L68+PT!L68+RO!L68+SE!L68+SI!L68+SK!L68</f>
        <v>83174.472613414575</v>
      </c>
      <c r="M68" s="13">
        <f>AT!M68+BE!M68+BG!M68+CY!M68+CZ!M68+DE!M68+DK!M68+EE!M68+EL!M68+ES!M68+FI!M68+FR!M68+HR!M68+HU!M68+IE!M68+IT!M68+LT!M68+LU!M68+LV!M68+MT!M68+NL!M68+PL!M68+PT!M68+RO!M68+SE!M68+SI!M68+SK!M68</f>
        <v>87375.791745302733</v>
      </c>
      <c r="N68" s="13">
        <f>AT!N68+BE!N68+BG!N68+CY!N68+CZ!N68+DE!N68+DK!N68+EE!N68+EL!N68+ES!N68+FI!N68+FR!N68+HR!N68+HU!N68+IE!N68+IT!N68+LT!N68+LU!N68+LV!N68+MT!N68+NL!N68+PL!N68+PT!N68+RO!N68+SE!N68+SI!N68+SK!N68</f>
        <v>91266.990568385358</v>
      </c>
      <c r="O68" s="13">
        <f>AT!O68+BE!O68+BG!O68+CY!O68+CZ!O68+DE!O68+DK!O68+EE!O68+EL!O68+ES!O68+FI!O68+FR!O68+HR!O68+HU!O68+IE!O68+IT!O68+LT!O68+LU!O68+LV!O68+MT!O68+NL!O68+PL!O68+PT!O68+RO!O68+SE!O68+SI!O68+SK!O68</f>
        <v>93612.979562687891</v>
      </c>
      <c r="P68" s="13">
        <f>AT!P68+BE!P68+BG!P68+CY!P68+CZ!P68+DE!P68+DK!P68+EE!P68+EL!P68+ES!P68+FI!P68+FR!P68+HR!P68+HU!P68+IE!P68+IT!P68+LT!P68+LU!P68+LV!P68+MT!P68+NL!P68+PL!P68+PT!P68+RO!P68+SE!P68+SI!P68+SK!P68</f>
        <v>99787.809076497462</v>
      </c>
      <c r="Q68" s="13">
        <f>AT!Q68+BE!Q68+BG!Q68+CY!Q68+CZ!Q68+DE!Q68+DK!Q68+EE!Q68+EL!Q68+ES!Q68+FI!Q68+FR!Q68+HR!Q68+HU!Q68+IE!Q68+IT!Q68+LT!Q68+LU!Q68+LV!Q68+MT!Q68+NL!Q68+PL!Q68+PT!Q68+RO!Q68+SE!Q68+SI!Q68+SK!Q68</f>
        <v>104345.29389697476</v>
      </c>
      <c r="R68" s="13">
        <f>AT!R68+BE!R68+BG!R68+CY!R68+CZ!R68+DE!R68+DK!R68+EE!R68+EL!R68+ES!R68+FI!R68+FR!R68+HR!R68+HU!R68+IE!R68+IT!R68+LT!R68+LU!R68+LV!R68+MT!R68+NL!R68+PL!R68+PT!R68+RO!R68+SE!R68+SI!R68+SK!R68</f>
        <v>113164.79199377634</v>
      </c>
      <c r="S68" s="13">
        <f>AT!S68+BE!S68+BG!S68+CY!S68+CZ!S68+DE!S68+DK!S68+EE!S68+EL!S68+ES!S68+FI!S68+FR!S68+HR!S68+HU!S68+IE!S68+IT!S68+LT!S68+LU!S68+LV!S68+MT!S68+NL!S68+PL!S68+PT!S68+RO!S68+SE!S68+SI!S68+SK!S68</f>
        <v>119087.51057711033</v>
      </c>
      <c r="T68" s="13">
        <f>AT!T68+BE!T68+BG!T68+CY!T68+CZ!T68+DE!T68+DK!T68+EE!T68+EL!T68+ES!T68+FI!T68+FR!T68+HR!T68+HU!T68+IE!T68+IT!T68+LT!T68+LU!T68+LV!T68+MT!T68+NL!T68+PL!T68+PT!T68+RO!T68+SE!T68+SI!T68+SK!T68</f>
        <v>117827.14311034346</v>
      </c>
      <c r="U68" s="13">
        <f>AT!U68+BE!U68+BG!U68+CY!U68+CZ!U68+DE!U68+DK!U68+EE!U68+EL!U68+ES!U68+FI!U68+FR!U68+HR!U68+HU!U68+IE!U68+IT!U68+LT!U68+LU!U68+LV!U68+MT!U68+NL!U68+PL!U68+PT!U68+RO!U68+SE!U68+SI!U68+SK!U68</f>
        <v>102134.51295283674</v>
      </c>
      <c r="V68" s="13">
        <f>AT!V68+BE!V68+BG!V68+CY!V68+CZ!V68+DE!V68+DK!V68+EE!V68+EL!V68+ES!V68+FI!V68+FR!V68+HR!V68+HU!V68+IE!V68+IT!V68+LT!V68+LU!V68+LV!V68+MT!V68+NL!V68+PL!V68+PT!V68+RO!V68+SE!V68+SI!V68+SK!V68</f>
        <v>101742.15936692142</v>
      </c>
      <c r="W68" s="13">
        <f>AT!W68+BE!W68+BG!W68+CY!W68+CZ!W68+DE!W68+DK!W68+EE!W68+EL!W68+ES!W68+FI!W68+FR!W68+HR!W68+HU!W68+IE!W68+IT!W68+LT!W68+LU!W68+LV!W68+MT!W68+NL!W68+PL!W68+PT!W68+RO!W68+SE!W68+SI!W68+SK!W68</f>
        <v>103766.91028485408</v>
      </c>
      <c r="X68" s="13">
        <f>AT!X68+BE!X68+BG!X68+CY!X68+CZ!X68+DE!X68+DK!X68+EE!X68+EL!X68+ES!X68+FI!X68+FR!X68+HR!X68+HU!X68+IE!X68+IT!X68+LT!X68+LU!X68+LV!X68+MT!X68+NL!X68+PL!X68+PT!X68+RO!X68+SE!X68+SI!X68+SK!X68</f>
        <v>96546.964660209458</v>
      </c>
      <c r="Y68" s="13">
        <f>AT!Y68+BE!Y68+BG!Y68+CY!Y68+CZ!Y68+DE!Y68+DK!Y68+EE!Y68+EL!Y68+ES!Y68+FI!Y68+FR!Y68+HR!Y68+HU!Y68+IE!Y68+IT!Y68+LT!Y68+LU!Y68+LV!Y68+MT!Y68+NL!Y68+PL!Y68+PT!Y68+RO!Y68+SE!Y68+SI!Y68+SK!Y68</f>
        <v>90109.237785262565</v>
      </c>
      <c r="Z68" s="13">
        <f>AT!Z68+BE!Z68+BG!Z68+CY!Z68+CZ!Z68+DE!Z68+DK!Z68+EE!Z68+EL!Z68+ES!Z68+FI!Z68+FR!Z68+HR!Z68+HU!Z68+IE!Z68+IT!Z68+LT!Z68+LU!Z68+LV!Z68+MT!Z68+NL!Z68+PL!Z68+PT!Z68+RO!Z68+SE!Z68+SI!Z68+SK!Z68</f>
        <v>87117.698523412022</v>
      </c>
      <c r="AA68" s="13">
        <f>AT!AA68+BE!AA68+BG!AA68+CY!AA68+CZ!AA68+DE!AA68+DK!AA68+EE!AA68+EL!AA68+ES!AA68+FI!AA68+FR!AA68+HR!AA68+HU!AA68+IE!AA68+IT!AA68+LT!AA68+LU!AA68+LV!AA68+MT!AA68+NL!AA68+PL!AA68+PT!AA68+RO!AA68+SE!AA68+SI!AA68+SK!AA68</f>
        <v>85482.110704486433</v>
      </c>
      <c r="AB68" s="13">
        <f>AT!AB68+BE!AB68+BG!AB68+CY!AB68+CZ!AB68+DE!AB68+DK!AB68+EE!AB68+EL!AB68+ES!AB68+FI!AB68+FR!AB68+HR!AB68+HU!AB68+IE!AB68+IT!AB68+LT!AB68+LU!AB68+LV!AB68+MT!AB68+NL!AB68+PL!AB68+PT!AB68+RO!AB68+SE!AB68+SI!AB68+SK!AB68</f>
        <v>88938.011654577262</v>
      </c>
      <c r="AC68" s="13">
        <f>AT!AC68+BE!AC68+BG!AC68+CY!AC68+CZ!AC68+DE!AC68+DK!AC68+EE!AC68+EL!AC68+ES!AC68+FI!AC68+FR!AC68+HR!AC68+HU!AC68+IE!AC68+IT!AC68+LT!AC68+LU!AC68+LV!AC68+MT!AC68+NL!AC68+PL!AC68+PT!AC68+RO!AC68+SE!AC68+SI!AC68+SK!AC68</f>
        <v>90247.972581512353</v>
      </c>
      <c r="AD68" s="13">
        <f>AT!AD68+BE!AD68+BG!AD68+CY!AD68+CZ!AD68+DE!AD68+DK!AD68+EE!AD68+EL!AD68+ES!AD68+FI!AD68+FR!AD68+HR!AD68+HU!AD68+IE!AD68+IT!AD68+LT!AD68+LU!AD68+LV!AD68+MT!AD68+NL!AD68+PL!AD68+PT!AD68+RO!AD68+SE!AD68+SI!AD68+SK!AD68</f>
        <v>92909.283812175869</v>
      </c>
      <c r="AE68" s="13">
        <f>AT!AE68+BE!AE68+BG!AE68+CY!AE68+CZ!AE68+DE!AE68+DK!AE68+EE!AE68+EL!AE68+ES!AE68+FI!AE68+FR!AE68+HR!AE68+HU!AE68+IE!AE68+IT!AE68+LT!AE68+LU!AE68+LV!AE68+MT!AE68+NL!AE68+PL!AE68+PT!AE68+RO!AE68+SE!AE68+SI!AE68+SK!AE68</f>
        <v>91213.34649212673</v>
      </c>
      <c r="AF68" s="13">
        <f>AT!AF68+BE!AF68+BG!AF68+CY!AF68+CZ!AF68+DE!AF68+DK!AF68+EE!AF68+EL!AF68+ES!AF68+FI!AF68+FR!AF68+HR!AF68+HU!AF68+IE!AF68+IT!AF68+LT!AF68+LU!AF68+LV!AF68+MT!AF68+NL!AF68+PL!AF68+PT!AF68+RO!AF68+SE!AF68+SI!AF68+SK!AF68</f>
        <v>85017.522283682643</v>
      </c>
      <c r="AG68" s="13">
        <f>AT!AG68+BE!AG68+BG!AG68+CY!AG68+CZ!AG68+DE!AG68+DK!AG68+EE!AG68+EL!AG68+ES!AG68+FI!AG68+FR!AG68+HR!AG68+HU!AG68+IE!AG68+IT!AG68+LT!AG68+LU!AG68+LV!AG68+MT!AG68+NL!AG68+PL!AG68+PT!AG68+RO!AG68+SE!AG68+SI!AG68+SK!AG68</f>
        <v>88827.673997583479</v>
      </c>
      <c r="AH68" s="13">
        <f>AT!AH68+BE!AH68+BG!AH68+CY!AH68+CZ!AH68+DE!AH68+DK!AH68+EE!AH68+EL!AH68+ES!AH68+FI!AH68+FR!AH68+HR!AH68+HU!AH68+IE!AH68+IT!AH68+LT!AH68+LU!AH68+LV!AH68+MT!AH68+NL!AH68+PL!AH68+PT!AH68+RO!AH68+SE!AH68+SI!AH68+SK!AH68</f>
        <v>87889.160125961775</v>
      </c>
      <c r="AI68" s="13">
        <f>AT!AI68+BE!AI68+BG!AI68+CY!AI68+CZ!AI68+DE!AI68+DK!AI68+EE!AI68+EL!AI68+ES!AI68+FI!AI68+FR!AI68+HR!AI68+HU!AI68+IE!AI68+IT!AI68+LT!AI68+LU!AI68+LV!AI68+MT!AI68+NL!AI68+PL!AI68+PT!AI68+RO!AI68+SE!AI68+SI!AI68+SK!AI68</f>
        <v>80296.512630294776</v>
      </c>
    </row>
    <row r="69" spans="1:35" x14ac:dyDescent="0.25">
      <c r="A69" s="14" t="s">
        <v>24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1:35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1:35" x14ac:dyDescent="0.25">
      <c r="A71" s="8" t="s">
        <v>7</v>
      </c>
      <c r="B71" s="9">
        <f t="shared" ref="B71:K71" si="93">IF(B66=0,0,100*B66/B12)</f>
        <v>31033.4449039961</v>
      </c>
      <c r="C71" s="9">
        <f t="shared" si="93"/>
        <v>33292.228101220404</v>
      </c>
      <c r="D71" s="9">
        <f t="shared" si="93"/>
        <v>33854.438228633728</v>
      </c>
      <c r="E71" s="9">
        <f t="shared" si="93"/>
        <v>33731.201720349403</v>
      </c>
      <c r="F71" s="9">
        <f t="shared" si="93"/>
        <v>33387.03679342362</v>
      </c>
      <c r="G71" s="9">
        <f t="shared" si="93"/>
        <v>34046.561377563921</v>
      </c>
      <c r="H71" s="9">
        <f t="shared" si="93"/>
        <v>35729.776816579673</v>
      </c>
      <c r="I71" s="9">
        <f t="shared" si="93"/>
        <v>37682.914689648496</v>
      </c>
      <c r="J71" s="9">
        <f t="shared" si="93"/>
        <v>37804.160476018151</v>
      </c>
      <c r="K71" s="9">
        <f t="shared" si="93"/>
        <v>37534.812158750086</v>
      </c>
      <c r="L71" s="9">
        <f>IF(L66=0,0,100*L66/L12)</f>
        <v>38114.252146938888</v>
      </c>
      <c r="M71" s="9">
        <f t="shared" ref="M71:AF71" si="94">IF(M66=0,0,100*M66/M12)</f>
        <v>39178.340241430713</v>
      </c>
      <c r="N71" s="9">
        <f t="shared" si="94"/>
        <v>41404.352558223261</v>
      </c>
      <c r="O71" s="9">
        <f t="shared" si="94"/>
        <v>40775.983306397015</v>
      </c>
      <c r="P71" s="9">
        <f t="shared" si="94"/>
        <v>42119.122165930276</v>
      </c>
      <c r="Q71" s="9">
        <f t="shared" si="94"/>
        <v>41255.514483823106</v>
      </c>
      <c r="R71" s="9">
        <f t="shared" si="94"/>
        <v>44338.173334657047</v>
      </c>
      <c r="S71" s="9">
        <f t="shared" si="94"/>
        <v>45849.296861127033</v>
      </c>
      <c r="T71" s="9">
        <f t="shared" si="94"/>
        <v>46188.308126317563</v>
      </c>
      <c r="U71" s="9">
        <f t="shared" si="94"/>
        <v>46210.256072231197</v>
      </c>
      <c r="V71" s="9">
        <f t="shared" si="94"/>
        <v>46207.177952846243</v>
      </c>
      <c r="W71" s="9">
        <f t="shared" si="94"/>
        <v>43765.621889069174</v>
      </c>
      <c r="X71" s="9">
        <f t="shared" si="94"/>
        <v>42293.357217378827</v>
      </c>
      <c r="Y71" s="9">
        <f t="shared" si="94"/>
        <v>40616.770869281696</v>
      </c>
      <c r="Z71" s="9">
        <f t="shared" si="94"/>
        <v>38234.951149794273</v>
      </c>
      <c r="AA71" s="9">
        <f t="shared" si="94"/>
        <v>40556.580782151839</v>
      </c>
      <c r="AB71" s="9">
        <f t="shared" si="94"/>
        <v>42778.753023712889</v>
      </c>
      <c r="AC71" s="9">
        <f t="shared" si="94"/>
        <v>43123.503995350111</v>
      </c>
      <c r="AD71" s="9">
        <f t="shared" si="94"/>
        <v>42068.568333763062</v>
      </c>
      <c r="AE71" s="9">
        <f t="shared" si="94"/>
        <v>40563.276457002736</v>
      </c>
      <c r="AF71" s="9">
        <f t="shared" si="94"/>
        <v>40625.139885856734</v>
      </c>
      <c r="AG71" s="9">
        <f t="shared" ref="AG71:AI71" si="95">IF(AG66=0,0,100*AG66/AG12)</f>
        <v>40914.370113746074</v>
      </c>
      <c r="AH71" s="9">
        <f t="shared" si="95"/>
        <v>39324.758638041742</v>
      </c>
      <c r="AI71" s="9">
        <f t="shared" si="95"/>
        <v>38042.97353569141</v>
      </c>
    </row>
    <row r="72" spans="1:35" x14ac:dyDescent="0.25">
      <c r="A72" s="10" t="s">
        <v>29</v>
      </c>
      <c r="B72" s="11">
        <f t="shared" ref="B72:K72" si="96">IF(B67=0,0,100*B67/B13)</f>
        <v>25490.128602037847</v>
      </c>
      <c r="C72" s="11">
        <f t="shared" si="96"/>
        <v>27505.279198562635</v>
      </c>
      <c r="D72" s="11">
        <f t="shared" si="96"/>
        <v>27990.970677129997</v>
      </c>
      <c r="E72" s="11">
        <f t="shared" si="96"/>
        <v>28380.345060840122</v>
      </c>
      <c r="F72" s="11">
        <f t="shared" si="96"/>
        <v>28096.690289905942</v>
      </c>
      <c r="G72" s="11">
        <f t="shared" si="96"/>
        <v>29074.358010613771</v>
      </c>
      <c r="H72" s="11">
        <f t="shared" si="96"/>
        <v>30384.634117284179</v>
      </c>
      <c r="I72" s="11">
        <f t="shared" si="96"/>
        <v>32492.985064639604</v>
      </c>
      <c r="J72" s="11">
        <f t="shared" si="96"/>
        <v>32917.658847705352</v>
      </c>
      <c r="K72" s="11">
        <f t="shared" si="96"/>
        <v>32086.045573191353</v>
      </c>
      <c r="L72" s="11">
        <f>IF(L67=0,0,100*L67/L13)</f>
        <v>32935.959921469621</v>
      </c>
      <c r="M72" s="11">
        <f t="shared" ref="M72:AF72" si="97">IF(M67=0,0,100*M67/M13)</f>
        <v>32688.622363455543</v>
      </c>
      <c r="N72" s="11">
        <f t="shared" si="97"/>
        <v>34438.446937985034</v>
      </c>
      <c r="O72" s="11">
        <f t="shared" si="97"/>
        <v>34576.510619426022</v>
      </c>
      <c r="P72" s="11">
        <f t="shared" si="97"/>
        <v>34979.185598877637</v>
      </c>
      <c r="Q72" s="11">
        <f t="shared" si="97"/>
        <v>34026.186673700882</v>
      </c>
      <c r="R72" s="11">
        <f t="shared" si="97"/>
        <v>36474.532943121638</v>
      </c>
      <c r="S72" s="11">
        <f t="shared" si="97"/>
        <v>37482.112965300163</v>
      </c>
      <c r="T72" s="11">
        <f t="shared" si="97"/>
        <v>38166.74108364385</v>
      </c>
      <c r="U72" s="11">
        <f t="shared" si="97"/>
        <v>40422.316808282434</v>
      </c>
      <c r="V72" s="11">
        <f t="shared" si="97"/>
        <v>38939.392035078723</v>
      </c>
      <c r="W72" s="11">
        <f t="shared" si="97"/>
        <v>34451.875963133571</v>
      </c>
      <c r="X72" s="11">
        <f t="shared" si="97"/>
        <v>33021.190070870143</v>
      </c>
      <c r="Y72" s="11">
        <f t="shared" si="97"/>
        <v>31215.820716615097</v>
      </c>
      <c r="Z72" s="11">
        <f t="shared" si="97"/>
        <v>29832.900794833899</v>
      </c>
      <c r="AA72" s="11">
        <f t="shared" si="97"/>
        <v>32583.069362051727</v>
      </c>
      <c r="AB72" s="11">
        <f t="shared" si="97"/>
        <v>34753.172686518556</v>
      </c>
      <c r="AC72" s="11">
        <f t="shared" si="97"/>
        <v>35260.544033721781</v>
      </c>
      <c r="AD72" s="11">
        <f t="shared" si="97"/>
        <v>33084.293472206118</v>
      </c>
      <c r="AE72" s="11">
        <f t="shared" si="97"/>
        <v>32522.971010316611</v>
      </c>
      <c r="AF72" s="11">
        <f t="shared" si="97"/>
        <v>31285.758220525284</v>
      </c>
      <c r="AG72" s="11">
        <f t="shared" ref="AG72:AI72" si="98">IF(AG67=0,0,100*AG67/AG13)</f>
        <v>30673.458066650212</v>
      </c>
      <c r="AH72" s="11">
        <f t="shared" si="98"/>
        <v>32303.553535875981</v>
      </c>
      <c r="AI72" s="11">
        <f t="shared" si="98"/>
        <v>31753.250606759804</v>
      </c>
    </row>
    <row r="73" spans="1:35" x14ac:dyDescent="0.25">
      <c r="A73" s="12" t="s">
        <v>30</v>
      </c>
      <c r="B73" s="13">
        <f t="shared" ref="B73:K73" si="99">IF(B68=0,0,100*B68/B14)</f>
        <v>34972.303294665864</v>
      </c>
      <c r="C73" s="13">
        <f t="shared" si="99"/>
        <v>37279.85073944847</v>
      </c>
      <c r="D73" s="13">
        <f t="shared" si="99"/>
        <v>38003.893718454012</v>
      </c>
      <c r="E73" s="13">
        <f t="shared" si="99"/>
        <v>37501.948060241317</v>
      </c>
      <c r="F73" s="13">
        <f t="shared" si="99"/>
        <v>37169.15111509063</v>
      </c>
      <c r="G73" s="13">
        <f t="shared" si="99"/>
        <v>37534.449111827314</v>
      </c>
      <c r="H73" s="13">
        <f t="shared" si="99"/>
        <v>39519.47098779949</v>
      </c>
      <c r="I73" s="13">
        <f t="shared" si="99"/>
        <v>41249.579105149867</v>
      </c>
      <c r="J73" s="13">
        <f t="shared" si="99"/>
        <v>41079.888338762699</v>
      </c>
      <c r="K73" s="13">
        <f t="shared" si="99"/>
        <v>41498.961574537359</v>
      </c>
      <c r="L73" s="13">
        <f>IF(L68=0,0,100*L68/L14)</f>
        <v>41794.294436088443</v>
      </c>
      <c r="M73" s="13">
        <f t="shared" ref="M73:AF73" si="100">IF(M68=0,0,100*M68/M14)</f>
        <v>43799.01265378364</v>
      </c>
      <c r="N73" s="13">
        <f t="shared" si="100"/>
        <v>46156.731687136598</v>
      </c>
      <c r="O73" s="13">
        <f t="shared" si="100"/>
        <v>44924.652469821944</v>
      </c>
      <c r="P73" s="13">
        <f t="shared" si="100"/>
        <v>46846.276016496115</v>
      </c>
      <c r="Q73" s="13">
        <f t="shared" si="100"/>
        <v>45694.038152785266</v>
      </c>
      <c r="R73" s="13">
        <f t="shared" si="100"/>
        <v>48899.370434637589</v>
      </c>
      <c r="S73" s="13">
        <f t="shared" si="100"/>
        <v>50594.900631437187</v>
      </c>
      <c r="T73" s="13">
        <f t="shared" si="100"/>
        <v>50654.922208370619</v>
      </c>
      <c r="U73" s="13">
        <f t="shared" si="100"/>
        <v>49480.35422319865</v>
      </c>
      <c r="V73" s="13">
        <f t="shared" si="100"/>
        <v>50735.718309083619</v>
      </c>
      <c r="W73" s="13">
        <f t="shared" si="100"/>
        <v>49759.371382683566</v>
      </c>
      <c r="X73" s="13">
        <f t="shared" si="100"/>
        <v>48434.904241564851</v>
      </c>
      <c r="Y73" s="13">
        <f t="shared" si="100"/>
        <v>47265.618998616155</v>
      </c>
      <c r="Z73" s="13">
        <f t="shared" si="100"/>
        <v>44105.599250673069</v>
      </c>
      <c r="AA73" s="13">
        <f t="shared" si="100"/>
        <v>46018.873648739129</v>
      </c>
      <c r="AB73" s="13">
        <f t="shared" si="100"/>
        <v>48349.738610151318</v>
      </c>
      <c r="AC73" s="13">
        <f t="shared" si="100"/>
        <v>48542.403248211282</v>
      </c>
      <c r="AD73" s="13">
        <f t="shared" si="100"/>
        <v>48680.182532221188</v>
      </c>
      <c r="AE73" s="13">
        <f t="shared" si="100"/>
        <v>46476.393906217389</v>
      </c>
      <c r="AF73" s="13">
        <f t="shared" si="100"/>
        <v>47077.031804918523</v>
      </c>
      <c r="AG73" s="13">
        <f t="shared" ref="AG73:AI73" si="101">IF(AG68=0,0,100*AG68/AG14)</f>
        <v>48368.910314979963</v>
      </c>
      <c r="AH73" s="13">
        <f t="shared" si="101"/>
        <v>44287.532751916857</v>
      </c>
      <c r="AI73" s="13">
        <f t="shared" si="101"/>
        <v>42709.842318783034</v>
      </c>
    </row>
    <row r="74" spans="1:35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 spans="1:35" x14ac:dyDescent="0.25">
      <c r="A75" s="8" t="s">
        <v>19</v>
      </c>
      <c r="B75" s="21">
        <f t="shared" ref="B75:K75" si="102">IF(B66=0,0,1000*B66/B3)</f>
        <v>20.216770642583782</v>
      </c>
      <c r="C75" s="21">
        <f t="shared" si="102"/>
        <v>20.867687709404233</v>
      </c>
      <c r="D75" s="21">
        <f t="shared" si="102"/>
        <v>21.461018291811815</v>
      </c>
      <c r="E75" s="21">
        <f t="shared" si="102"/>
        <v>21.538477199812409</v>
      </c>
      <c r="F75" s="21">
        <f t="shared" si="102"/>
        <v>21.728891606124336</v>
      </c>
      <c r="G75" s="21">
        <f t="shared" si="102"/>
        <v>21.969553013294266</v>
      </c>
      <c r="H75" s="21">
        <f t="shared" si="102"/>
        <v>22.875744872366901</v>
      </c>
      <c r="I75" s="21">
        <f t="shared" si="102"/>
        <v>23.525358477158143</v>
      </c>
      <c r="J75" s="21">
        <f t="shared" si="102"/>
        <v>23.367573850953242</v>
      </c>
      <c r="K75" s="21">
        <f t="shared" si="102"/>
        <v>24.066341527643257</v>
      </c>
      <c r="L75" s="21">
        <f>IF(L66=0,0,1000*L66/L3)</f>
        <v>24.358744891786777</v>
      </c>
      <c r="M75" s="21">
        <f t="shared" ref="M75:AF75" si="103">IF(M66=0,0,1000*M66/M3)</f>
        <v>23.891491373779875</v>
      </c>
      <c r="N75" s="21">
        <f t="shared" si="103"/>
        <v>23.908853075277182</v>
      </c>
      <c r="O75" s="21">
        <f t="shared" si="103"/>
        <v>23.750967922191496</v>
      </c>
      <c r="P75" s="21">
        <f t="shared" si="103"/>
        <v>23.629831381098917</v>
      </c>
      <c r="Q75" s="21">
        <f t="shared" si="103"/>
        <v>22.400213599978578</v>
      </c>
      <c r="R75" s="21">
        <f t="shared" si="103"/>
        <v>22.772988324413078</v>
      </c>
      <c r="S75" s="21">
        <f t="shared" si="103"/>
        <v>22.948639274137172</v>
      </c>
      <c r="T75" s="21">
        <f t="shared" si="103"/>
        <v>21.998581927112827</v>
      </c>
      <c r="U75" s="21">
        <f t="shared" si="103"/>
        <v>23.14881709753471</v>
      </c>
      <c r="V75" s="21">
        <f t="shared" si="103"/>
        <v>21.665422744140919</v>
      </c>
      <c r="W75" s="21">
        <f t="shared" si="103"/>
        <v>20.044464004452941</v>
      </c>
      <c r="X75" s="21">
        <f t="shared" si="103"/>
        <v>18.764517656330121</v>
      </c>
      <c r="Y75" s="21">
        <f t="shared" si="103"/>
        <v>18.121105481559017</v>
      </c>
      <c r="Z75" s="21">
        <f t="shared" si="103"/>
        <v>16.801446886829339</v>
      </c>
      <c r="AA75" s="21">
        <f t="shared" si="103"/>
        <v>16.595758626841118</v>
      </c>
      <c r="AB75" s="21">
        <f t="shared" si="103"/>
        <v>17.463918536318808</v>
      </c>
      <c r="AC75" s="21">
        <f t="shared" si="103"/>
        <v>17.130296026846693</v>
      </c>
      <c r="AD75" s="21">
        <f t="shared" si="103"/>
        <v>17.112365454489911</v>
      </c>
      <c r="AE75" s="21">
        <f t="shared" si="103"/>
        <v>16.538632238304466</v>
      </c>
      <c r="AF75" s="21">
        <f t="shared" si="103"/>
        <v>16.194185381297025</v>
      </c>
      <c r="AG75" s="21">
        <f t="shared" ref="AG75:AI75" si="104">IF(AG66=0,0,1000*AG66/AG3)</f>
        <v>16.097664595846197</v>
      </c>
      <c r="AH75" s="21">
        <f t="shared" si="104"/>
        <v>16.630721303765455</v>
      </c>
      <c r="AI75" s="21">
        <f t="shared" si="104"/>
        <v>15.888791054122473</v>
      </c>
    </row>
    <row r="76" spans="1:35" x14ac:dyDescent="0.25">
      <c r="A76" s="10" t="s">
        <v>29</v>
      </c>
      <c r="B76" s="22">
        <f t="shared" ref="B76:K76" si="105">IF(B67=0,0,1000*B67/B4)</f>
        <v>49.494187530430587</v>
      </c>
      <c r="C76" s="22">
        <f t="shared" si="105"/>
        <v>51.880066480478597</v>
      </c>
      <c r="D76" s="22">
        <f t="shared" si="105"/>
        <v>52.885029369846933</v>
      </c>
      <c r="E76" s="22">
        <f t="shared" si="105"/>
        <v>54.290588037011688</v>
      </c>
      <c r="F76" s="22">
        <f t="shared" si="105"/>
        <v>54.709104382972193</v>
      </c>
      <c r="G76" s="22">
        <f t="shared" si="105"/>
        <v>56.930695463252754</v>
      </c>
      <c r="H76" s="22">
        <f t="shared" si="105"/>
        <v>58.664940238152084</v>
      </c>
      <c r="I76" s="22">
        <f t="shared" si="105"/>
        <v>62.046607776302835</v>
      </c>
      <c r="J76" s="22">
        <f t="shared" si="105"/>
        <v>62.735593253293516</v>
      </c>
      <c r="K76" s="22">
        <f t="shared" si="105"/>
        <v>60.333413792563341</v>
      </c>
      <c r="L76" s="22">
        <f>IF(L67=0,0,1000*L67/L4)</f>
        <v>61.797709539194194</v>
      </c>
      <c r="M76" s="22">
        <f t="shared" ref="M76:AF76" si="106">IF(M67=0,0,1000*M67/M4)</f>
        <v>59.459612746273507</v>
      </c>
      <c r="N76" s="22">
        <f t="shared" si="106"/>
        <v>58.557763063690537</v>
      </c>
      <c r="O76" s="22">
        <f t="shared" si="106"/>
        <v>59.731780113361992</v>
      </c>
      <c r="P76" s="22">
        <f t="shared" si="106"/>
        <v>59.301254850399289</v>
      </c>
      <c r="Q76" s="22">
        <f t="shared" si="106"/>
        <v>57.199922326273615</v>
      </c>
      <c r="R76" s="22">
        <f t="shared" si="106"/>
        <v>59.65422097132862</v>
      </c>
      <c r="S76" s="22">
        <f t="shared" si="106"/>
        <v>60.892377609866472</v>
      </c>
      <c r="T76" s="22">
        <f t="shared" si="106"/>
        <v>60.032662530716117</v>
      </c>
      <c r="U76" s="22">
        <f t="shared" si="106"/>
        <v>62.876585386385521</v>
      </c>
      <c r="V76" s="22">
        <f t="shared" si="106"/>
        <v>60.16800274633237</v>
      </c>
      <c r="W76" s="22">
        <f t="shared" si="106"/>
        <v>56.439047515230456</v>
      </c>
      <c r="X76" s="22">
        <f t="shared" si="106"/>
        <v>53.619134427754226</v>
      </c>
      <c r="Y76" s="22">
        <f t="shared" si="106"/>
        <v>50.620298657902744</v>
      </c>
      <c r="Z76" s="22">
        <f t="shared" si="106"/>
        <v>47.985243356271241</v>
      </c>
      <c r="AA76" s="22">
        <f t="shared" si="106"/>
        <v>48.657604679418277</v>
      </c>
      <c r="AB76" s="22">
        <f t="shared" si="106"/>
        <v>49.938447803688497</v>
      </c>
      <c r="AC76" s="22">
        <f t="shared" si="106"/>
        <v>50.387770646120195</v>
      </c>
      <c r="AD76" s="22">
        <f t="shared" si="106"/>
        <v>48.912710968982722</v>
      </c>
      <c r="AE76" s="22">
        <f t="shared" si="106"/>
        <v>49.183153631388826</v>
      </c>
      <c r="AF76" s="22">
        <f t="shared" si="106"/>
        <v>43.306224045544411</v>
      </c>
      <c r="AG76" s="22">
        <f t="shared" ref="AG76:AI76" si="107">IF(AG67=0,0,1000*AG67/AG4)</f>
        <v>43.974959867140583</v>
      </c>
      <c r="AH76" s="22">
        <f t="shared" si="107"/>
        <v>47.34464620909155</v>
      </c>
      <c r="AI76" s="22">
        <f t="shared" si="107"/>
        <v>43.897504246786703</v>
      </c>
    </row>
    <row r="77" spans="1:35" x14ac:dyDescent="0.25">
      <c r="A77" s="12" t="s">
        <v>30</v>
      </c>
      <c r="B77" s="23">
        <f t="shared" ref="B77:K77" si="108">IF(B68=0,0,1000*B68/B5)</f>
        <v>15.475692221943605</v>
      </c>
      <c r="C77" s="23">
        <f t="shared" si="108"/>
        <v>16.003968094666938</v>
      </c>
      <c r="D77" s="23">
        <f t="shared" si="108"/>
        <v>16.3860833636401</v>
      </c>
      <c r="E77" s="23">
        <f t="shared" si="108"/>
        <v>16.295752858013515</v>
      </c>
      <c r="F77" s="23">
        <f t="shared" si="108"/>
        <v>16.38958499999676</v>
      </c>
      <c r="G77" s="23">
        <f t="shared" si="108"/>
        <v>16.472856642920515</v>
      </c>
      <c r="H77" s="23">
        <f t="shared" si="108"/>
        <v>17.166853779247134</v>
      </c>
      <c r="I77" s="23">
        <f t="shared" si="108"/>
        <v>17.607639595275849</v>
      </c>
      <c r="J77" s="23">
        <f t="shared" si="108"/>
        <v>17.476510109410768</v>
      </c>
      <c r="K77" s="23">
        <f t="shared" si="108"/>
        <v>17.98503741636674</v>
      </c>
      <c r="L77" s="23">
        <f>IF(L68=0,0,1000*L68/L5)</f>
        <v>18.187804934920781</v>
      </c>
      <c r="M77" s="23">
        <f t="shared" ref="M77:AF77" si="109">IF(M68=0,0,1000*M68/M5)</f>
        <v>18.128858322597313</v>
      </c>
      <c r="N77" s="23">
        <f t="shared" si="109"/>
        <v>18.374541436449732</v>
      </c>
      <c r="O77" s="23">
        <f t="shared" si="109"/>
        <v>18.127008955320541</v>
      </c>
      <c r="P77" s="23">
        <f t="shared" si="109"/>
        <v>18.213646651794054</v>
      </c>
      <c r="Q77" s="23">
        <f t="shared" si="109"/>
        <v>17.525536493375636</v>
      </c>
      <c r="R77" s="23">
        <f t="shared" si="109"/>
        <v>17.967010722066327</v>
      </c>
      <c r="S77" s="23">
        <f t="shared" si="109"/>
        <v>18.186902348937842</v>
      </c>
      <c r="T77" s="23">
        <f t="shared" si="109"/>
        <v>17.37908347749514</v>
      </c>
      <c r="U77" s="23">
        <f t="shared" si="109"/>
        <v>17.922189940632194</v>
      </c>
      <c r="V77" s="23">
        <f t="shared" si="109"/>
        <v>16.588837718312238</v>
      </c>
      <c r="W77" s="23">
        <f t="shared" si="109"/>
        <v>15.570665307300901</v>
      </c>
      <c r="X77" s="23">
        <f t="shared" si="109"/>
        <v>14.506299116470988</v>
      </c>
      <c r="Y77" s="23">
        <f t="shared" si="109"/>
        <v>13.940565816361707</v>
      </c>
      <c r="Z77" s="23">
        <f t="shared" si="109"/>
        <v>12.853681427217785</v>
      </c>
      <c r="AA77" s="23">
        <f t="shared" si="109"/>
        <v>12.57626848119885</v>
      </c>
      <c r="AB77" s="23">
        <f t="shared" si="109"/>
        <v>13.18567049656871</v>
      </c>
      <c r="AC77" s="23">
        <f t="shared" si="109"/>
        <v>12.875925382915677</v>
      </c>
      <c r="AD77" s="23">
        <f t="shared" si="109"/>
        <v>12.913381418526191</v>
      </c>
      <c r="AE77" s="23">
        <f t="shared" si="109"/>
        <v>12.327703733915916</v>
      </c>
      <c r="AF77" s="23">
        <f t="shared" si="109"/>
        <v>12.578780324641189</v>
      </c>
      <c r="AG77" s="23">
        <f t="shared" ref="AG77:AI77" si="110">IF(AG68=0,0,1000*AG68/AG5)</f>
        <v>12.453387789968385</v>
      </c>
      <c r="AH77" s="23">
        <f t="shared" si="110"/>
        <v>12.462496359273805</v>
      </c>
      <c r="AI77" s="23">
        <f t="shared" si="110"/>
        <v>11.752311235997043</v>
      </c>
    </row>
    <row r="78" spans="1:35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spans="1:35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:AI79" si="113">IF(AG66=0,0,AG66/AG$66)</f>
        <v>1</v>
      </c>
      <c r="AH79" s="36">
        <f t="shared" si="113"/>
        <v>1</v>
      </c>
      <c r="AI79" s="36">
        <f t="shared" si="113"/>
        <v>1</v>
      </c>
    </row>
    <row r="80" spans="1:35" x14ac:dyDescent="0.25">
      <c r="A80" s="10" t="s">
        <v>29</v>
      </c>
      <c r="B80" s="37">
        <f t="shared" si="111"/>
        <v>0.34119641093169351</v>
      </c>
      <c r="C80" s="37">
        <f t="shared" si="111"/>
        <v>0.33704626548150091</v>
      </c>
      <c r="D80" s="37">
        <f t="shared" si="111"/>
        <v>0.34263567530135647</v>
      </c>
      <c r="E80" s="37">
        <f t="shared" si="111"/>
        <v>0.34780995595930203</v>
      </c>
      <c r="F80" s="37">
        <f t="shared" si="111"/>
        <v>0.3508220152897083</v>
      </c>
      <c r="G80" s="37">
        <f t="shared" si="111"/>
        <v>0.35206620273147804</v>
      </c>
      <c r="H80" s="37">
        <f t="shared" si="111"/>
        <v>0.35279878050333019</v>
      </c>
      <c r="I80" s="37">
        <f t="shared" si="111"/>
        <v>0.35121427273079864</v>
      </c>
      <c r="J80" s="37">
        <f t="shared" si="111"/>
        <v>0.34945266380241535</v>
      </c>
      <c r="K80" s="37">
        <f t="shared" si="111"/>
        <v>0.36000437738361657</v>
      </c>
      <c r="L80" s="37">
        <f t="shared" ref="L80:L81" si="114">IF(L67=0,0,L67/L$66)</f>
        <v>0.35899107847089035</v>
      </c>
      <c r="M80" s="37">
        <f t="shared" ref="M80:AF80" si="115">IF(M67=0,0,M67/M$66)</f>
        <v>0.34699758240305911</v>
      </c>
      <c r="N80" s="37">
        <f t="shared" si="115"/>
        <v>0.3373219427874512</v>
      </c>
      <c r="O80" s="37">
        <f t="shared" si="115"/>
        <v>0.33995634424874943</v>
      </c>
      <c r="P80" s="37">
        <f t="shared" si="115"/>
        <v>0.33081551423201644</v>
      </c>
      <c r="Q80" s="37">
        <f t="shared" si="115"/>
        <v>0.31374652236173906</v>
      </c>
      <c r="R80" s="37">
        <f t="shared" si="115"/>
        <v>0.30199521719846528</v>
      </c>
      <c r="S80" s="37">
        <f t="shared" si="115"/>
        <v>0.29586107510073922</v>
      </c>
      <c r="T80" s="37">
        <f t="shared" si="115"/>
        <v>0.29555088640301841</v>
      </c>
      <c r="U80" s="37">
        <f t="shared" si="115"/>
        <v>0.31579809378243845</v>
      </c>
      <c r="V80" s="37">
        <f t="shared" si="115"/>
        <v>0.32351259059158943</v>
      </c>
      <c r="W80" s="37">
        <f t="shared" si="115"/>
        <v>0.30822951339384075</v>
      </c>
      <c r="X80" s="37">
        <f t="shared" si="115"/>
        <v>0.31109357428095957</v>
      </c>
      <c r="Y80" s="37">
        <f t="shared" si="115"/>
        <v>0.31838030861290462</v>
      </c>
      <c r="Z80" s="37">
        <f t="shared" si="115"/>
        <v>0.3209333892111656</v>
      </c>
      <c r="AA80" s="37">
        <f t="shared" si="115"/>
        <v>0.32661939635037429</v>
      </c>
      <c r="AB80" s="37">
        <f t="shared" si="115"/>
        <v>0.33286577180733279</v>
      </c>
      <c r="AC80" s="37">
        <f t="shared" si="115"/>
        <v>0.33360086715191944</v>
      </c>
      <c r="AD80" s="37">
        <f t="shared" si="115"/>
        <v>0.33339685483793841</v>
      </c>
      <c r="AE80" s="37">
        <f t="shared" si="115"/>
        <v>0.33977618278631067</v>
      </c>
      <c r="AF80" s="37">
        <f t="shared" si="115"/>
        <v>0.31464565660181698</v>
      </c>
      <c r="AG80" s="37">
        <f t="shared" ref="AG80:AI80" si="116">IF(AG67=0,0,AG67/AG$66)</f>
        <v>0.31582468046994178</v>
      </c>
      <c r="AH80" s="37">
        <f t="shared" si="116"/>
        <v>0.34017915235284091</v>
      </c>
      <c r="AI80" s="37">
        <f t="shared" si="116"/>
        <v>0.35551984476601622</v>
      </c>
    </row>
    <row r="81" spans="1:35" x14ac:dyDescent="0.25">
      <c r="A81" s="12" t="s">
        <v>30</v>
      </c>
      <c r="B81" s="38">
        <f t="shared" si="111"/>
        <v>0.65880358906830649</v>
      </c>
      <c r="C81" s="38">
        <f t="shared" si="111"/>
        <v>0.66295373451849904</v>
      </c>
      <c r="D81" s="38">
        <f t="shared" si="111"/>
        <v>0.65736432469864348</v>
      </c>
      <c r="E81" s="38">
        <f t="shared" si="111"/>
        <v>0.65219004404069802</v>
      </c>
      <c r="F81" s="38">
        <f t="shared" si="111"/>
        <v>0.64917798471029176</v>
      </c>
      <c r="G81" s="38">
        <f t="shared" si="111"/>
        <v>0.64793379726852196</v>
      </c>
      <c r="H81" s="38">
        <f t="shared" si="111"/>
        <v>0.64720121949666976</v>
      </c>
      <c r="I81" s="38">
        <f t="shared" si="111"/>
        <v>0.64878572726920125</v>
      </c>
      <c r="J81" s="38">
        <f t="shared" si="111"/>
        <v>0.65054733619758465</v>
      </c>
      <c r="K81" s="38">
        <f t="shared" si="111"/>
        <v>0.63999562261638343</v>
      </c>
      <c r="L81" s="38">
        <f t="shared" si="114"/>
        <v>0.6410089215291096</v>
      </c>
      <c r="M81" s="38">
        <f t="shared" ref="M81:AF81" si="117">IF(M68=0,0,M68/M$66)</f>
        <v>0.65300241759694089</v>
      </c>
      <c r="N81" s="38">
        <f t="shared" si="117"/>
        <v>0.66267805721254869</v>
      </c>
      <c r="O81" s="38">
        <f t="shared" si="117"/>
        <v>0.66004365575125046</v>
      </c>
      <c r="P81" s="38">
        <f t="shared" si="117"/>
        <v>0.66918448576798351</v>
      </c>
      <c r="Q81" s="38">
        <f t="shared" si="117"/>
        <v>0.68625347763826094</v>
      </c>
      <c r="R81" s="38">
        <f t="shared" si="117"/>
        <v>0.69800478280153477</v>
      </c>
      <c r="S81" s="38">
        <f t="shared" si="117"/>
        <v>0.70413892489926078</v>
      </c>
      <c r="T81" s="38">
        <f t="shared" si="117"/>
        <v>0.70444911359698159</v>
      </c>
      <c r="U81" s="38">
        <f t="shared" si="117"/>
        <v>0.68420190621756161</v>
      </c>
      <c r="V81" s="38">
        <f t="shared" si="117"/>
        <v>0.67648740940841046</v>
      </c>
      <c r="W81" s="38">
        <f t="shared" si="117"/>
        <v>0.69177048660615936</v>
      </c>
      <c r="X81" s="38">
        <f t="shared" si="117"/>
        <v>0.68890642571904048</v>
      </c>
      <c r="Y81" s="38">
        <f t="shared" si="117"/>
        <v>0.68161969138709533</v>
      </c>
      <c r="Z81" s="38">
        <f t="shared" si="117"/>
        <v>0.67906661078883446</v>
      </c>
      <c r="AA81" s="38">
        <f t="shared" si="117"/>
        <v>0.67338060364962571</v>
      </c>
      <c r="AB81" s="38">
        <f t="shared" si="117"/>
        <v>0.66713422819266721</v>
      </c>
      <c r="AC81" s="38">
        <f t="shared" si="117"/>
        <v>0.6663991328480805</v>
      </c>
      <c r="AD81" s="38">
        <f t="shared" si="117"/>
        <v>0.66660314516206165</v>
      </c>
      <c r="AE81" s="38">
        <f t="shared" si="117"/>
        <v>0.66022381721368939</v>
      </c>
      <c r="AF81" s="38">
        <f t="shared" si="117"/>
        <v>0.68535434339818302</v>
      </c>
      <c r="AG81" s="38">
        <f t="shared" ref="AG81:AI81" si="118">IF(AG68=0,0,AG68/AG$66)</f>
        <v>0.68417531953005828</v>
      </c>
      <c r="AH81" s="38">
        <f t="shared" si="118"/>
        <v>0.6598208476471592</v>
      </c>
      <c r="AI81" s="38">
        <f t="shared" si="118"/>
        <v>0.64448015523398383</v>
      </c>
    </row>
    <row r="82" spans="1:35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130762.71451926662</v>
      </c>
      <c r="AE83" s="9">
        <f t="shared" si="119"/>
        <v>133015.16430858686</v>
      </c>
      <c r="AF83" s="9">
        <f t="shared" si="119"/>
        <v>117924.05483007985</v>
      </c>
      <c r="AG83" s="9">
        <f t="shared" ref="AG83:AI83" si="120">SUM(AG84:AG85)</f>
        <v>121339.56773366433</v>
      </c>
      <c r="AH83" s="9">
        <f t="shared" si="120"/>
        <v>131505.90321702455</v>
      </c>
      <c r="AI83" s="9">
        <f t="shared" si="120"/>
        <v>122868.12868792206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f>AT!AD84+BE!AD84+BG!AD84+CY!AD84+CZ!AD84+DE!AD84+DK!AD84+EE!AD84+EL!AD84+ES!AD84+FI!AD84+FR!AD84+HR!AD84+HU!AD84+IE!AD84+IT!AD84+LT!AD84+LU!AD84+LV!AD84+MT!AD84+NL!AD84+PL!AD84+PT!AD84+RO!AD84+SE!AD84+SI!AD84+SK!AD84</f>
        <v>40676.494990340216</v>
      </c>
      <c r="AE84" s="11">
        <f>AT!AE84+BE!AE84+BG!AE84+CY!AE84+CZ!AE84+DE!AE84+DK!AE84+EE!AE84+EL!AE84+ES!AE84+FI!AE84+FR!AE84+HR!AE84+HU!AE84+IE!AE84+IT!AE84+LT!AE84+LU!AE84+LV!AE84+MT!AE84+NL!AE84+PL!AE84+PT!AE84+RO!AE84+SE!AE84+SI!AE84+SK!AE84</f>
        <v>41248.978755051183</v>
      </c>
      <c r="AF84" s="11">
        <f>AT!AF84+BE!AF84+BG!AF84+CY!AF84+CZ!AF84+DE!AF84+DK!AF84+EE!AF84+EL!AF84+ES!AF84+FI!AF84+FR!AF84+HR!AF84+HU!AF84+IE!AF84+IT!AF84+LT!AF84+LU!AF84+LV!AF84+MT!AF84+NL!AF84+PL!AF84+PT!AF84+RO!AF84+SE!AF84+SI!AF84+SK!AF84</f>
        <v>34119.729820026725</v>
      </c>
      <c r="AG84" s="11">
        <f>AT!AG84+BE!AG84+BG!AG84+CY!AG84+CZ!AG84+DE!AG84+DK!AG84+EE!AG84+EL!AG84+ES!AG84+FI!AG84+FR!AG84+HR!AG84+HU!AG84+IE!AG84+IT!AG84+LT!AG84+LU!AG84+LV!AG84+MT!AG84+NL!AG84+PL!AG84+PT!AG84+RO!AG84+SE!AG84+SI!AG84+SK!AG84</f>
        <v>36234.443778876099</v>
      </c>
      <c r="AH84" s="11">
        <f>AT!AH84+BE!AH84+BG!AH84+CY!AH84+CZ!AH84+DE!AH84+DK!AH84+EE!AH84+EL!AH84+ES!AH84+FI!AH84+FR!AH84+HR!AH84+HU!AH84+IE!AH84+IT!AH84+LT!AH84+LU!AH84+LV!AH84+MT!AH84+NL!AH84+PL!AH84+PT!AH84+RO!AH84+SE!AH84+SI!AH84+SK!AH84</f>
        <v>40029.682325608468</v>
      </c>
      <c r="AI84" s="11">
        <f>AT!AI84+BE!AI84+BG!AI84+CY!AI84+CZ!AI84+DE!AI84+DK!AI84+EE!AI84+EL!AI84+ES!AI84+FI!AI84+FR!AI84+HR!AI84+HU!AI84+IE!AI84+IT!AI84+LT!AI84+LU!AI84+LV!AI84+MT!AI84+NL!AI84+PL!AI84+PT!AI84+RO!AI84+SE!AI84+SI!AI84+SK!AI84</f>
        <v>39137.066998396003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f>AT!AD85+BE!AD85+BG!AD85+CY!AD85+CZ!AD85+DE!AD85+DK!AD85+EE!AD85+EL!AD85+ES!AD85+FI!AD85+FR!AD85+HR!AD85+HU!AD85+IE!AD85+IT!AD85+LT!AD85+LU!AD85+LV!AD85+MT!AD85+NL!AD85+PL!AD85+PT!AD85+RO!AD85+SE!AD85+SI!AD85+SK!AD85</f>
        <v>90086.219528926405</v>
      </c>
      <c r="AE85" s="13">
        <f>AT!AE85+BE!AE85+BG!AE85+CY!AE85+CZ!AE85+DE!AE85+DK!AE85+EE!AE85+EL!AE85+ES!AE85+FI!AE85+FR!AE85+HR!AE85+HU!AE85+IE!AE85+IT!AE85+LT!AE85+LU!AE85+LV!AE85+MT!AE85+NL!AE85+PL!AE85+PT!AE85+RO!AE85+SE!AE85+SI!AE85+SK!AE85</f>
        <v>91766.185553535674</v>
      </c>
      <c r="AF85" s="13">
        <f>AT!AF85+BE!AF85+BG!AF85+CY!AF85+CZ!AF85+DE!AF85+DK!AF85+EE!AF85+EL!AF85+ES!AF85+FI!AF85+FR!AF85+HR!AF85+HU!AF85+IE!AF85+IT!AF85+LT!AF85+LU!AF85+LV!AF85+MT!AF85+NL!AF85+PL!AF85+PT!AF85+RO!AF85+SE!AF85+SI!AF85+SK!AF85</f>
        <v>83804.32501005313</v>
      </c>
      <c r="AG85" s="13">
        <f>AT!AG85+BE!AG85+BG!AG85+CY!AG85+CZ!AG85+DE!AG85+DK!AG85+EE!AG85+EL!AG85+ES!AG85+FI!AG85+FR!AG85+HR!AG85+HU!AG85+IE!AG85+IT!AG85+LT!AG85+LU!AG85+LV!AG85+MT!AG85+NL!AG85+PL!AG85+PT!AG85+RO!AG85+SE!AG85+SI!AG85+SK!AG85</f>
        <v>85105.123954788229</v>
      </c>
      <c r="AH85" s="13">
        <f>AT!AH85+BE!AH85+BG!AH85+CY!AH85+CZ!AH85+DE!AH85+DK!AH85+EE!AH85+EL!AH85+ES!AH85+FI!AH85+FR!AH85+HR!AH85+HU!AH85+IE!AH85+IT!AH85+LT!AH85+LU!AH85+LV!AH85+MT!AH85+NL!AH85+PL!AH85+PT!AH85+RO!AH85+SE!AH85+SI!AH85+SK!AH85</f>
        <v>91476.220891416073</v>
      </c>
      <c r="AI85" s="13">
        <f>AT!AI85+BE!AI85+BG!AI85+CY!AI85+CZ!AI85+DE!AI85+DK!AI85+EE!AI85+EL!AI85+ES!AI85+FI!AI85+FR!AI85+HR!AI85+HU!AI85+IE!AI85+IT!AI85+LT!AI85+LU!AI85+LV!AI85+MT!AI85+NL!AI85+PL!AI85+PT!AI85+RO!AI85+SE!AI85+SI!AI85+SK!AI85</f>
        <v>83731.061689526046</v>
      </c>
    </row>
    <row r="86" spans="1:35" x14ac:dyDescent="0.25">
      <c r="A86" s="14" t="s">
        <v>27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14" t="s">
        <v>28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 spans="1:35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spans="1:35" x14ac:dyDescent="0.25">
      <c r="A89" s="8" t="s">
        <v>69</v>
      </c>
      <c r="B89" s="9">
        <f>AT!B89+BE!B89+BG!B89+CY!B89+CZ!B89+DE!B89+DK!B89+EE!B89+EL!B89+ES!B89+FI!B89+FR!B89+HR!B89+HU!B89+IE!B89+IT!B89+LT!B89+LU!B89+LV!B89+MT!B89+NL!B89+PL!B89+PT!B89+RO!B89+SE!B89+SI!B89+SK!B89</f>
        <v>99728.784849999996</v>
      </c>
      <c r="C89" s="9">
        <f>AT!C89+BE!C89+BG!C89+CY!C89+CZ!C89+DE!C89+DK!C89+EE!C89+EL!C89+ES!C89+FI!C89+FR!C89+HR!C89+HU!C89+IE!C89+IT!C89+LT!C89+LU!C89+LV!C89+MT!C89+NL!C89+PL!C89+PT!C89+RO!C89+SE!C89+SI!C89+SK!C89</f>
        <v>98018.793779999993</v>
      </c>
      <c r="D89" s="9">
        <f>AT!D89+BE!D89+BG!D89+CY!D89+CZ!D89+DE!D89+DK!D89+EE!D89+EL!D89+ES!D89+FI!D89+FR!D89+HR!D89+HU!D89+IE!D89+IT!D89+LT!D89+LU!D89+LV!D89+MT!D89+NL!D89+PL!D89+PT!D89+RO!D89+SE!D89+SI!D89+SK!D89</f>
        <v>99542.718080000006</v>
      </c>
      <c r="E89" s="9">
        <f>AT!E89+BE!E89+BG!E89+CY!E89+CZ!E89+DE!E89+DK!E89+EE!E89+EL!E89+ES!E89+FI!E89+FR!E89+HR!E89+HU!E89+IE!E89+IT!E89+LT!E89+LU!E89+LV!E89+MT!E89+NL!E89+PL!E89+PT!E89+RO!E89+SE!E89+SI!E89+SK!E89</f>
        <v>100149.46500999999</v>
      </c>
      <c r="F89" s="9">
        <f>AT!F89+BE!F89+BG!F89+CY!F89+CZ!F89+DE!F89+DK!F89+EE!F89+EL!F89+ES!F89+FI!F89+FR!F89+HR!F89+HU!F89+IE!F89+IT!F89+LT!F89+LU!F89+LV!F89+MT!F89+NL!F89+PL!F89+PT!F89+RO!F89+SE!F89+SI!F89+SK!F89</f>
        <v>100580.86553000001</v>
      </c>
      <c r="G89" s="9">
        <f>AT!G89+BE!G89+BG!G89+CY!G89+CZ!G89+DE!G89+DK!G89+EE!G89+EL!G89+ES!G89+FI!G89+FR!G89+HR!G89+HU!G89+IE!G89+IT!G89+LT!G89+LU!G89+LV!G89+MT!G89+NL!G89+PL!G89+PT!G89+RO!G89+SE!G89+SI!G89+SK!G89</f>
        <v>100278.40693999999</v>
      </c>
      <c r="H89" s="9">
        <f>AT!H89+BE!H89+BG!H89+CY!H89+CZ!H89+DE!H89+DK!H89+EE!H89+EL!H89+ES!H89+FI!H89+FR!H89+HR!H89+HU!H89+IE!H89+IT!H89+LT!H89+LU!H89+LV!H89+MT!H89+NL!H89+PL!H89+PT!H89+RO!H89+SE!H89+SI!H89+SK!H89</f>
        <v>107043.31147999999</v>
      </c>
      <c r="I89" s="9">
        <f>AT!I89+BE!I89+BG!I89+CY!I89+CZ!I89+DE!I89+DK!I89+EE!I89+EL!I89+ES!I89+FI!I89+FR!I89+HR!I89+HU!I89+IE!I89+IT!I89+LT!I89+LU!I89+LV!I89+MT!I89+NL!I89+PL!I89+PT!I89+RO!I89+SE!I89+SI!I89+SK!I89</f>
        <v>116129.65880000002</v>
      </c>
      <c r="J89" s="9">
        <f>AT!J89+BE!J89+BG!J89+CY!J89+CZ!J89+DE!J89+DK!J89+EE!J89+EL!J89+ES!J89+FI!J89+FR!J89+HR!J89+HU!J89+IE!J89+IT!J89+LT!J89+LU!J89+LV!J89+MT!J89+NL!J89+PL!J89+PT!J89+RO!J89+SE!J89+SI!J89+SK!J89</f>
        <v>121777.31812999999</v>
      </c>
      <c r="K89" s="9">
        <f>AT!K89+BE!K89+BG!K89+CY!K89+CZ!K89+DE!K89+DK!K89+EE!K89+EL!K89+ES!K89+FI!K89+FR!K89+HR!K89+HU!K89+IE!K89+IT!K89+LT!K89+LU!K89+LV!K89+MT!K89+NL!K89+PL!K89+PT!K89+RO!K89+SE!K89+SI!K89+SK!K89</f>
        <v>117983.70308000002</v>
      </c>
      <c r="L89" s="9">
        <f>AT!L89+BE!L89+BG!L89+CY!L89+CZ!L89+DE!L89+DK!L89+EE!L89+EL!L89+ES!L89+FI!L89+FR!L89+HR!L89+HU!L89+IE!L89+IT!L89+LT!L89+LU!L89+LV!L89+MT!L89+NL!L89+PL!L89+PT!L89+RO!L89+SE!L89+SI!L89+SK!L89</f>
        <v>125398.01661000001</v>
      </c>
      <c r="M89" s="9">
        <f>AT!M89+BE!M89+BG!M89+CY!M89+CZ!M89+DE!M89+DK!M89+EE!M89+EL!M89+ES!M89+FI!M89+FR!M89+HR!M89+HU!M89+IE!M89+IT!M89+LT!M89+LU!M89+LV!M89+MT!M89+NL!M89+PL!M89+PT!M89+RO!M89+SE!M89+SI!M89+SK!M89</f>
        <v>130063.49043999999</v>
      </c>
      <c r="N89" s="9">
        <f>AT!N89+BE!N89+BG!N89+CY!N89+CZ!N89+DE!N89+DK!N89+EE!N89+EL!N89+ES!N89+FI!N89+FR!N89+HR!N89+HU!N89+IE!N89+IT!N89+LT!N89+LU!N89+LV!N89+MT!N89+NL!N89+PL!N89+PT!N89+RO!N89+SE!N89+SI!N89+SK!N89</f>
        <v>136267.70861</v>
      </c>
      <c r="O89" s="9">
        <f>AT!O89+BE!O89+BG!O89+CY!O89+CZ!O89+DE!O89+DK!O89+EE!O89+EL!O89+ES!O89+FI!O89+FR!O89+HR!O89+HU!O89+IE!O89+IT!O89+LT!O89+LU!O89+LV!O89+MT!O89+NL!O89+PL!O89+PT!O89+RO!O89+SE!O89+SI!O89+SK!O89</f>
        <v>139133.88468999998</v>
      </c>
      <c r="P89" s="9">
        <f>AT!P89+BE!P89+BG!P89+CY!P89+CZ!P89+DE!P89+DK!P89+EE!P89+EL!P89+ES!P89+FI!P89+FR!P89+HR!P89+HU!P89+IE!P89+IT!P89+LT!P89+LU!P89+LV!P89+MT!P89+NL!P89+PL!P89+PT!P89+RO!P89+SE!P89+SI!P89+SK!P89</f>
        <v>147491.81326000002</v>
      </c>
      <c r="Q89" s="9">
        <f>AT!Q89+BE!Q89+BG!Q89+CY!Q89+CZ!Q89+DE!Q89+DK!Q89+EE!Q89+EL!Q89+ES!Q89+FI!Q89+FR!Q89+HR!Q89+HU!Q89+IE!Q89+IT!Q89+LT!Q89+LU!Q89+LV!Q89+MT!Q89+NL!Q89+PL!Q89+PT!Q89+RO!Q89+SE!Q89+SI!Q89+SK!Q89</f>
        <v>151739.20108999996</v>
      </c>
      <c r="R89" s="9">
        <f>AT!R89+BE!R89+BG!R89+CY!R89+CZ!R89+DE!R89+DK!R89+EE!R89+EL!R89+ES!R89+FI!R89+FR!R89+HR!R89+HU!R89+IE!R89+IT!R89+LT!R89+LU!R89+LV!R89+MT!R89+NL!R89+PL!R89+PT!R89+RO!R89+SE!R89+SI!R89+SK!R89</f>
        <v>162495.05759999997</v>
      </c>
      <c r="S89" s="9">
        <f>AT!S89+BE!S89+BG!S89+CY!S89+CZ!S89+DE!S89+DK!S89+EE!S89+EL!S89+ES!S89+FI!S89+FR!S89+HR!S89+HU!S89+IE!S89+IT!S89+LT!S89+LU!S89+LV!S89+MT!S89+NL!S89+PL!S89+PT!S89+RO!S89+SE!S89+SI!S89+SK!S89</f>
        <v>169952.87832999995</v>
      </c>
      <c r="T89" s="9">
        <f>AT!T89+BE!T89+BG!T89+CY!T89+CZ!T89+DE!T89+DK!T89+EE!T89+EL!T89+ES!T89+FI!T89+FR!T89+HR!T89+HU!T89+IE!T89+IT!T89+LT!T89+LU!T89+LV!T89+MT!T89+NL!T89+PL!T89+PT!T89+RO!T89+SE!T89+SI!T89+SK!T89</f>
        <v>167706.57596000005</v>
      </c>
      <c r="U89" s="9">
        <f>AT!U89+BE!U89+BG!U89+CY!U89+CZ!U89+DE!U89+DK!U89+EE!U89+EL!U89+ES!U89+FI!U89+FR!U89+HR!U89+HU!U89+IE!U89+IT!U89+LT!U89+LU!U89+LV!U89+MT!U89+NL!U89+PL!U89+PT!U89+RO!U89+SE!U89+SI!U89+SK!U89</f>
        <v>149297.43135000003</v>
      </c>
      <c r="V89" s="9">
        <f>AT!V89+BE!V89+BG!V89+CY!V89+CZ!V89+DE!V89+DK!V89+EE!V89+EL!V89+ES!V89+FI!V89+FR!V89+HR!V89+HU!V89+IE!V89+IT!V89+LT!V89+LU!V89+LV!V89+MT!V89+NL!V89+PL!V89+PT!V89+RO!V89+SE!V89+SI!V89+SK!V89</f>
        <v>149659.53740999999</v>
      </c>
      <c r="W89" s="9">
        <f>AT!W89+BE!W89+BG!W89+CY!W89+CZ!W89+DE!W89+DK!W89+EE!W89+EL!W89+ES!W89+FI!W89+FR!W89+HR!W89+HU!W89+IE!W89+IT!W89+LT!W89+LU!W89+LV!W89+MT!W89+NL!W89+PL!W89+PT!W89+RO!W89+SE!W89+SI!W89+SK!W89</f>
        <v>148385.13939</v>
      </c>
      <c r="X89" s="9">
        <f>AT!X89+BE!X89+BG!X89+CY!X89+CZ!X89+DE!X89+DK!X89+EE!X89+EL!X89+ES!X89+FI!X89+FR!X89+HR!X89+HU!X89+IE!X89+IT!X89+LT!X89+LU!X89+LV!X89+MT!X89+NL!X89+PL!X89+PT!X89+RO!X89+SE!X89+SI!X89+SK!X89</f>
        <v>138075.18828</v>
      </c>
      <c r="Y89" s="9">
        <f>AT!Y89+BE!Y89+BG!Y89+CY!Y89+CZ!Y89+DE!Y89+DK!Y89+EE!Y89+EL!Y89+ES!Y89+FI!Y89+FR!Y89+HR!Y89+HU!Y89+IE!Y89+IT!Y89+LT!Y89+LU!Y89+LV!Y89+MT!Y89+NL!Y89+PL!Y89+PT!Y89+RO!Y89+SE!Y89+SI!Y89+SK!Y89</f>
        <v>130345.41618000001</v>
      </c>
      <c r="Z89" s="9">
        <f>AT!Z89+BE!Z89+BG!Z89+CY!Z89+CZ!Z89+DE!Z89+DK!Z89+EE!Z89+EL!Z89+ES!Z89+FI!Z89+FR!Z89+HR!Z89+HU!Z89+IE!Z89+IT!Z89+LT!Z89+LU!Z89+LV!Z89+MT!Z89+NL!Z89+PL!Z89+PT!Z89+RO!Z89+SE!Z89+SI!Z89+SK!Z89</f>
        <v>126590.89396999999</v>
      </c>
      <c r="AA89" s="9">
        <f>AT!AA89+BE!AA89+BG!AA89+CY!AA89+CZ!AA89+DE!AA89+DK!AA89+EE!AA89+EL!AA89+ES!AA89+FI!AA89+FR!AA89+HR!AA89+HU!AA89+IE!AA89+IT!AA89+LT!AA89+LU!AA89+LV!AA89+MT!AA89+NL!AA89+PL!AA89+PT!AA89+RO!AA89+SE!AA89+SI!AA89+SK!AA89</f>
        <v>124690.83044000001</v>
      </c>
      <c r="AB89" s="9">
        <f>AT!AB89+BE!AB89+BG!AB89+CY!AB89+CZ!AB89+DE!AB89+DK!AB89+EE!AB89+EL!AB89+ES!AB89+FI!AB89+FR!AB89+HR!AB89+HU!AB89+IE!AB89+IT!AB89+LT!AB89+LU!AB89+LV!AB89+MT!AB89+NL!AB89+PL!AB89+PT!AB89+RO!AB89+SE!AB89+SI!AB89+SK!AB89</f>
        <v>130930.03695000002</v>
      </c>
      <c r="AC89" s="9">
        <f>AT!AC89+BE!AC89+BG!AC89+CY!AC89+CZ!AC89+DE!AC89+DK!AC89+EE!AC89+EL!AC89+ES!AC89+FI!AC89+FR!AC89+HR!AC89+HU!AC89+IE!AC89+IT!AC89+LT!AC89+LU!AC89+LV!AC89+MT!AC89+NL!AC89+PL!AC89+PT!AC89+RO!AC89+SE!AC89+SI!AC89+SK!AC89</f>
        <v>132843.59208</v>
      </c>
      <c r="AD89" s="9">
        <f>AT!AD89+BE!AD89+BG!AD89+CY!AD89+CZ!AD89+DE!AD89+DK!AD89+EE!AD89+EL!AD89+ES!AD89+FI!AD89+FR!AD89+HR!AD89+HU!AD89+IE!AD89+IT!AD89+LT!AD89+LU!AD89+LV!AD89+MT!AD89+NL!AD89+PL!AD89+PT!AD89+RO!AD89+SE!AD89+SI!AD89+SK!AD89</f>
        <v>135983.93917999996</v>
      </c>
      <c r="AE89" s="9">
        <f>AT!AE89+BE!AE89+BG!AE89+CY!AE89+CZ!AE89+DE!AE89+DK!AE89+EE!AE89+EL!AE89+ES!AE89+FI!AE89+FR!AE89+HR!AE89+HU!AE89+IE!AE89+IT!AE89+LT!AE89+LU!AE89+LV!AE89+MT!AE89+NL!AE89+PL!AE89+PT!AE89+RO!AE89+SE!AE89+SI!AE89+SK!AE89</f>
        <v>134719.87379000001</v>
      </c>
      <c r="AF89" s="9">
        <f>AT!AF89+BE!AF89+BG!AF89+CY!AF89+CZ!AF89+DE!AF89+DK!AF89+EE!AF89+EL!AF89+ES!AF89+FI!AF89+FR!AF89+HR!AF89+HU!AF89+IE!AF89+IT!AF89+LT!AF89+LU!AF89+LV!AF89+MT!AF89+NL!AF89+PL!AF89+PT!AF89+RO!AF89+SE!AF89+SI!AF89+SK!AF89</f>
        <v>119450.40798999999</v>
      </c>
      <c r="AG89" s="9">
        <f>AT!AG89+BE!AG89+BG!AG89+CY!AG89+CZ!AG89+DE!AG89+DK!AG89+EE!AG89+EL!AG89+ES!AG89+FI!AG89+FR!AG89+HR!AG89+HU!AG89+IE!AG89+IT!AG89+LT!AG89+LU!AG89+LV!AG89+MT!AG89+NL!AG89+PL!AG89+PT!AG89+RO!AG89+SE!AG89+SI!AG89+SK!AG89</f>
        <v>125345.32947999999</v>
      </c>
      <c r="AH89" s="9">
        <f>AT!AH89+BE!AH89+BG!AH89+CY!AH89+CZ!AH89+DE!AH89+DK!AH89+EE!AH89+EL!AH89+ES!AH89+FI!AH89+FR!AH89+HR!AH89+HU!AH89+IE!AH89+IT!AH89+LT!AH89+LU!AH89+LV!AH89+MT!AH89+NL!AH89+PL!AH89+PT!AH89+RO!AH89+SE!AH89+SI!AH89+SK!AH89</f>
        <v>129805.30924999998</v>
      </c>
      <c r="AI89" s="9">
        <f>AT!AI89+BE!AI89+BG!AI89+CY!AI89+CZ!AI89+DE!AI89+DK!AI89+EE!AI89+EL!AI89+ES!AI89+FI!AI89+FR!AI89+HR!AI89+HU!AI89+IE!AI89+IT!AI89+LT!AI89+LU!AI89+LV!AI89+MT!AI89+NL!AI89+PL!AI89+PT!AI89+RO!AI89+SE!AI89+SI!AI89+SK!AI89</f>
        <v>120756.27355999999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8" t="s">
        <v>70</v>
      </c>
      <c r="B91" s="9">
        <f>SUM(B92:B93)</f>
        <v>-6616.3643970800158</v>
      </c>
      <c r="C91" s="9">
        <f t="shared" ref="C91:AF91" si="121">SUM(C92:C93)</f>
        <v>-7498.3167382800129</v>
      </c>
      <c r="D91" s="9">
        <f t="shared" si="121"/>
        <v>-6876.3793063599996</v>
      </c>
      <c r="E91" s="9">
        <f t="shared" si="121"/>
        <v>-5988.4401351200086</v>
      </c>
      <c r="F91" s="9">
        <f t="shared" si="121"/>
        <v>-4065.7775515600051</v>
      </c>
      <c r="G91" s="9">
        <f t="shared" si="121"/>
        <v>-4907.344051120006</v>
      </c>
      <c r="H91" s="9">
        <f t="shared" si="121"/>
        <v>-3570.0309939999979</v>
      </c>
      <c r="I91" s="9">
        <f t="shared" si="121"/>
        <v>-2607.6471985600192</v>
      </c>
      <c r="J91" s="9">
        <f t="shared" si="121"/>
        <v>-2532.2533837600049</v>
      </c>
      <c r="K91" s="9">
        <f t="shared" si="121"/>
        <v>-1758.9763542400053</v>
      </c>
      <c r="L91" s="9">
        <f t="shared" si="121"/>
        <v>-4357.5450052800279</v>
      </c>
      <c r="M91" s="9">
        <f t="shared" si="121"/>
        <v>-3742.7396607199989</v>
      </c>
      <c r="N91" s="9">
        <f t="shared" si="121"/>
        <v>-1456.7709846400135</v>
      </c>
      <c r="O91" s="9">
        <f t="shared" si="121"/>
        <v>-2694.5818773199944</v>
      </c>
      <c r="P91" s="9">
        <f t="shared" si="121"/>
        <v>-1626.7201172000014</v>
      </c>
      <c r="Q91" s="9">
        <f t="shared" si="121"/>
        <v>-311.45846524003332</v>
      </c>
      <c r="R91" s="9">
        <f t="shared" si="121"/>
        <v>368.95935239998448</v>
      </c>
      <c r="S91" s="9">
        <f t="shared" si="121"/>
        <v>827.85716440000192</v>
      </c>
      <c r="T91" s="9">
        <f t="shared" si="121"/>
        <v>445.17859843997849</v>
      </c>
      <c r="U91" s="9">
        <f t="shared" si="121"/>
        <v>22.031757119983581</v>
      </c>
      <c r="V91" s="9">
        <f t="shared" si="121"/>
        <v>-738.17576532002943</v>
      </c>
      <c r="W91" s="9">
        <f t="shared" si="121"/>
        <v>-1616.7937568400062</v>
      </c>
      <c r="X91" s="9">
        <f t="shared" si="121"/>
        <v>-2070.0637539599857</v>
      </c>
      <c r="Y91" s="9">
        <f t="shared" si="121"/>
        <v>-1853.2848315425883</v>
      </c>
      <c r="Z91" s="9">
        <f t="shared" si="121"/>
        <v>-1699.4639114045663</v>
      </c>
      <c r="AA91" s="9">
        <f t="shared" si="121"/>
        <v>-2253.8873632538143</v>
      </c>
      <c r="AB91" s="9">
        <f t="shared" si="121"/>
        <v>-2383.4821232443278</v>
      </c>
      <c r="AC91" s="9">
        <f t="shared" si="121"/>
        <v>-2582.7134672586553</v>
      </c>
      <c r="AD91" s="9">
        <f t="shared" si="121"/>
        <v>-3393.2667130027448</v>
      </c>
      <c r="AE91" s="9">
        <f t="shared" si="121"/>
        <v>-3435.3155775541991</v>
      </c>
      <c r="AF91" s="9">
        <f t="shared" si="121"/>
        <v>-4598.5939644363434</v>
      </c>
      <c r="AG91" s="9">
        <f t="shared" ref="AG91:AI91" si="122">SUM(AG92:AG93)</f>
        <v>-4486.4131478937525</v>
      </c>
      <c r="AH91" s="9">
        <f t="shared" si="122"/>
        <v>-3396.241503304982</v>
      </c>
      <c r="AI91" s="9">
        <f t="shared" si="122"/>
        <v>-3834.8592750249591</v>
      </c>
    </row>
    <row r="92" spans="1:35" x14ac:dyDescent="0.25">
      <c r="A92" s="10" t="s">
        <v>29</v>
      </c>
      <c r="B92" s="11">
        <f>AT!B92+BE!B92+BG!B92+CY!B92+CZ!B92+DE!B92+DK!B92+EE!B92+EL!B92+ES!B92+FI!B92+FR!B92+HR!B92+HU!B92+IE!B92+IT!B92+LT!B92+LU!B92+LV!B92+MT!B92+NL!B92+PL!B92+PT!B92+RO!B92+SE!B92+SI!B92+SK!B92</f>
        <v>-2083.9135026278491</v>
      </c>
      <c r="C92" s="11">
        <f>AT!C92+BE!C92+BG!C92+CY!C92+CZ!C92+DE!C92+DK!C92+EE!C92+EL!C92+ES!C92+FI!C92+FR!C92+HR!C92+HU!C92+IE!C92+IT!C92+LT!C92+LU!C92+LV!C92+MT!C92+NL!C92+PL!C92+PT!C92+RO!C92+SE!C92+SI!C92+SK!C92</f>
        <v>-2371.9735852209219</v>
      </c>
      <c r="D92" s="11">
        <f>AT!D92+BE!D92+BG!D92+CY!D92+CZ!D92+DE!D92+DK!D92+EE!D92+EL!D92+ES!D92+FI!D92+FR!D92+HR!D92+HU!D92+IE!D92+IT!D92+LT!D92+LU!D92+LV!D92+MT!D92+NL!D92+PL!D92+PT!D92+RO!D92+SE!D92+SI!D92+SK!D92</f>
        <v>-2098.365892279221</v>
      </c>
      <c r="E92" s="11">
        <f>AT!E92+BE!E92+BG!E92+CY!E92+CZ!E92+DE!E92+DK!E92+EE!E92+EL!E92+ES!E92+FI!E92+FR!E92+HR!E92+HU!E92+IE!E92+IT!E92+LT!E92+LU!E92+LV!E92+MT!E92+NL!E92+PL!E92+PT!E92+RO!E92+SE!E92+SI!E92+SK!E92</f>
        <v>-1782.0458178257154</v>
      </c>
      <c r="F92" s="11">
        <f>AT!F92+BE!F92+BG!F92+CY!F92+CZ!F92+DE!F92+DK!F92+EE!F92+EL!F92+ES!F92+FI!F92+FR!F92+HR!F92+HU!F92+IE!F92+IT!F92+LT!F92+LU!F92+LV!F92+MT!F92+NL!F92+PL!F92+PT!F92+RO!F92+SE!F92+SI!F92+SK!F92</f>
        <v>-1233.1849583879218</v>
      </c>
      <c r="G92" s="11">
        <f>AT!G92+BE!G92+BG!G92+CY!G92+CZ!G92+DE!G92+DK!G92+EE!G92+EL!G92+ES!G92+FI!G92+FR!G92+HR!G92+HU!G92+IE!G92+IT!G92+LT!G92+LU!G92+LV!G92+MT!G92+NL!G92+PL!G92+PT!G92+RO!G92+SE!G92+SI!G92+SK!G92</f>
        <v>-1409.3249386749321</v>
      </c>
      <c r="H92" s="11">
        <f>AT!H92+BE!H92+BG!H92+CY!H92+CZ!H92+DE!H92+DK!H92+EE!H92+EL!H92+ES!H92+FI!H92+FR!H92+HR!H92+HU!H92+IE!H92+IT!H92+LT!H92+LU!H92+LV!H92+MT!H92+NL!H92+PL!H92+PT!H92+RO!H92+SE!H92+SI!H92+SK!H92</f>
        <v>-1006.0560755047744</v>
      </c>
      <c r="I92" s="11">
        <f>AT!I92+BE!I92+BG!I92+CY!I92+CZ!I92+DE!I92+DK!I92+EE!I92+EL!I92+ES!I92+FI!I92+FR!I92+HR!I92+HU!I92+IE!I92+IT!I92+LT!I92+LU!I92+LV!I92+MT!I92+NL!I92+PL!I92+PT!I92+RO!I92+SE!I92+SI!I92+SK!I92</f>
        <v>-722.89736239948502</v>
      </c>
      <c r="J92" s="11">
        <f>AT!J92+BE!J92+BG!J92+CY!J92+CZ!J92+DE!J92+DK!J92+EE!J92+EL!J92+ES!J92+FI!J92+FR!J92+HR!J92+HU!J92+IE!J92+IT!J92+LT!J92+LU!J92+LV!J92+MT!J92+NL!J92+PL!J92+PT!J92+RO!J92+SE!J92+SI!J92+SK!J92</f>
        <v>-613.51384322455647</v>
      </c>
      <c r="K92" s="11">
        <f>AT!K92+BE!K92+BG!K92+CY!K92+CZ!K92+DE!K92+DK!K92+EE!K92+EL!K92+ES!K92+FI!K92+FR!K92+HR!K92+HU!K92+IE!K92+IT!K92+LT!K92+LU!K92+LV!K92+MT!K92+NL!K92+PL!K92+PT!K92+RO!K92+SE!K92+SI!K92+SK!K92</f>
        <v>-263.12580513363508</v>
      </c>
      <c r="L92" s="11">
        <f>AT!L92+BE!L92+BG!L92+CY!L92+CZ!L92+DE!L92+DK!L92+EE!L92+EL!L92+ES!L92+FI!L92+FR!L92+HR!L92+HU!L92+IE!L92+IT!L92+LT!L92+LU!L92+LV!L92+MT!L92+NL!L92+PL!L92+PT!L92+RO!L92+SE!L92+SI!L92+SK!L92</f>
        <v>-1450.9574314628053</v>
      </c>
      <c r="M92" s="11">
        <f>AT!M92+BE!M92+BG!M92+CY!M92+CZ!M92+DE!M92+DK!M92+EE!M92+EL!M92+ES!M92+FI!M92+FR!M92+HR!M92+HU!M92+IE!M92+IT!M92+LT!M92+LU!M92+LV!M92+MT!M92+NL!M92+PL!M92+PT!M92+RO!M92+SE!M92+SI!M92+SK!M92</f>
        <v>-1294.8995211002339</v>
      </c>
      <c r="N92" s="11">
        <f>AT!N92+BE!N92+BG!N92+CY!N92+CZ!N92+DE!N92+DK!N92+EE!N92+EL!N92+ES!N92+FI!N92+FR!N92+HR!N92+HU!N92+IE!N92+IT!N92+LT!N92+LU!N92+LV!N92+MT!N92+NL!N92+PL!N92+PT!N92+RO!N92+SE!N92+SI!N92+SK!N92</f>
        <v>-452.51393788048603</v>
      </c>
      <c r="O92" s="11">
        <f>AT!O92+BE!O92+BG!O92+CY!O92+CZ!O92+DE!O92+DK!O92+EE!O92+EL!O92+ES!O92+FI!O92+FR!O92+HR!O92+HU!O92+IE!O92+IT!O92+LT!O92+LU!O92+LV!O92+MT!O92+NL!O92+PL!O92+PT!O92+RO!O92+SE!O92+SI!O92+SK!O92</f>
        <v>-807.93701118935815</v>
      </c>
      <c r="P92" s="11">
        <f>AT!P92+BE!P92+BG!P92+CY!P92+CZ!P92+DE!P92+DK!P92+EE!P92+EL!P92+ES!P92+FI!P92+FR!P92+HR!P92+HU!P92+IE!P92+IT!P92+LT!P92+LU!P92+LV!P92+MT!P92+NL!P92+PL!P92+PT!P92+RO!P92+SE!P92+SI!P92+SK!P92</f>
        <v>-468.13598419603034</v>
      </c>
      <c r="Q92" s="11">
        <f>AT!Q92+BE!Q92+BG!Q92+CY!Q92+CZ!Q92+DE!Q92+DK!Q92+EE!Q92+EL!Q92+ES!Q92+FI!Q92+FR!Q92+HR!Q92+HU!Q92+IE!Q92+IT!Q92+LT!Q92+LU!Q92+LV!Q92+MT!Q92+NL!Q92+PL!Q92+PT!Q92+RO!Q92+SE!Q92+SI!Q92+SK!Q92</f>
        <v>-97.580264078394379</v>
      </c>
      <c r="R92" s="11">
        <f>AT!R92+BE!R92+BG!R92+CY!R92+CZ!R92+DE!R92+DK!R92+EE!R92+EL!R92+ES!R92+FI!R92+FR!R92+HR!R92+HU!R92+IE!R92+IT!R92+LT!R92+LU!R92+LV!R92+MT!R92+NL!R92+PL!R92+PT!R92+RO!R92+SE!R92+SI!R92+SK!R92</f>
        <v>98.841119630529718</v>
      </c>
      <c r="S92" s="11">
        <f>AT!S92+BE!S92+BG!S92+CY!S92+CZ!S92+DE!S92+DK!S92+EE!S92+EL!S92+ES!S92+FI!S92+FR!S92+HR!S92+HU!S92+IE!S92+IT!S92+LT!S92+LU!S92+LV!S92+MT!S92+NL!S92+PL!S92+PT!S92+RO!S92+SE!S92+SI!S92+SK!S92</f>
        <v>235.92577489428669</v>
      </c>
      <c r="T92" s="11">
        <f>AT!T92+BE!T92+BG!T92+CY!T92+CZ!T92+DE!T92+DK!T92+EE!T92+EL!T92+ES!T92+FI!T92+FR!T92+HR!T92+HU!T92+IE!T92+IT!T92+LT!T92+LU!T92+LV!T92+MT!T92+NL!T92+PL!T92+PT!T92+RO!T92+SE!T92+SI!T92+SK!T92</f>
        <v>192.75259279437026</v>
      </c>
      <c r="U92" s="11">
        <f>AT!U92+BE!U92+BG!U92+CY!U92+CZ!U92+DE!U92+DK!U92+EE!U92+EL!U92+ES!U92+FI!U92+FR!U92+HR!U92+HU!U92+IE!U92+IT!U92+LT!U92+LU!U92+LV!U92+MT!U92+NL!U92+PL!U92+PT!U92+RO!U92+SE!U92+SI!U92+SK!U92</f>
        <v>120.91431037021722</v>
      </c>
      <c r="V92" s="11">
        <f>AT!V92+BE!V92+BG!V92+CY!V92+CZ!V92+DE!V92+DK!V92+EE!V92+EL!V92+ES!V92+FI!V92+FR!V92+HR!V92+HU!V92+IE!V92+IT!V92+LT!V92+LU!V92+LV!V92+MT!V92+NL!V92+PL!V92+PT!V92+RO!V92+SE!V92+SI!V92+SK!V92</f>
        <v>-172.17005737862678</v>
      </c>
      <c r="W92" s="11">
        <f>AT!W92+BE!W92+BG!W92+CY!W92+CZ!W92+DE!W92+DK!W92+EE!W92+EL!W92+ES!W92+FI!W92+FR!W92+HR!W92+HU!W92+IE!W92+IT!W92+LT!W92+LU!W92+LV!W92+MT!W92+NL!W92+PL!W92+PT!W92+RO!W92+SE!W92+SI!W92+SK!W92</f>
        <v>-524.35507196078981</v>
      </c>
      <c r="X92" s="11">
        <f>AT!X92+BE!X92+BG!X92+CY!X92+CZ!X92+DE!X92+DK!X92+EE!X92+EL!X92+ES!X92+FI!X92+FR!X92+HR!X92+HU!X92+IE!X92+IT!X92+LT!X92+LU!X92+LV!X92+MT!X92+NL!X92+PL!X92+PT!X92+RO!X92+SE!X92+SI!X92+SK!X92</f>
        <v>-679.46288885918239</v>
      </c>
      <c r="Y92" s="11">
        <f>AT!Y92+BE!Y92+BG!Y92+CY!Y92+CZ!Y92+DE!Y92+DK!Y92+EE!Y92+EL!Y92+ES!Y92+FI!Y92+FR!Y92+HR!Y92+HU!Y92+IE!Y92+IT!Y92+LT!Y92+LU!Y92+LV!Y92+MT!Y92+NL!Y92+PL!Y92+PT!Y92+RO!Y92+SE!Y92+SI!Y92+SK!Y92</f>
        <v>-680.01351668709481</v>
      </c>
      <c r="Z92" s="11">
        <f>AT!Z92+BE!Z92+BG!Z92+CY!Z92+CZ!Z92+DE!Z92+DK!Z92+EE!Z92+EL!Z92+ES!Z92+FI!Z92+FR!Z92+HR!Z92+HU!Z92+IE!Z92+IT!Z92+LT!Z92+LU!Z92+LV!Z92+MT!Z92+NL!Z92+PL!Z92+PT!Z92+RO!Z92+SE!Z92+SI!Z92+SK!Z92</f>
        <v>-579.75654961084717</v>
      </c>
      <c r="AA92" s="11">
        <f>AT!AA92+BE!AA92+BG!AA92+CY!AA92+CZ!AA92+DE!AA92+DK!AA92+EE!AA92+EL!AA92+ES!AA92+FI!AA92+FR!AA92+HR!AA92+HU!AA92+IE!AA92+IT!AA92+LT!AA92+LU!AA92+LV!AA92+MT!AA92+NL!AA92+PL!AA92+PT!AA92+RO!AA92+SE!AA92+SI!AA92+SK!AA92</f>
        <v>-773.99791188945164</v>
      </c>
      <c r="AB92" s="11">
        <f>AT!AB92+BE!AB92+BG!AB92+CY!AB92+CZ!AB92+DE!AB92+DK!AB92+EE!AB92+EL!AB92+ES!AB92+FI!AB92+FR!AB92+HR!AB92+HU!AB92+IE!AB92+IT!AB92+LT!AB92+LU!AB92+LV!AB92+MT!AB92+NL!AB92+PL!AB92+PT!AB92+RO!AB92+SE!AB92+SI!AB92+SK!AB92</f>
        <v>-874.85650892729097</v>
      </c>
      <c r="AC92" s="11">
        <f>AT!AC92+BE!AC92+BG!AC92+CY!AC92+CZ!AC92+DE!AC92+DK!AC92+EE!AC92+EL!AC92+ES!AC92+FI!AC92+FR!AC92+HR!AC92+HU!AC92+IE!AC92+IT!AC92+LT!AC92+LU!AC92+LV!AC92+MT!AC92+NL!AC92+PL!AC92+PT!AC92+RO!AC92+SE!AC92+SI!AC92+SK!AC92</f>
        <v>-1053.0836665312186</v>
      </c>
      <c r="AD92" s="11">
        <f>AT!AD92+BE!AD92+BG!AD92+CY!AD92+CZ!AD92+DE!AD92+DK!AD92+EE!AD92+EL!AD92+ES!AD92+FI!AD92+FR!AD92+HR!AD92+HU!AD92+IE!AD92+IT!AD92+LT!AD92+LU!AD92+LV!AD92+MT!AD92+NL!AD92+PL!AD92+PT!AD92+RO!AD92+SE!AD92+SI!AD92+SK!AD92</f>
        <v>-1463.4341942879635</v>
      </c>
      <c r="AE92" s="11">
        <f>AT!AE92+BE!AE92+BG!AE92+CY!AE92+CZ!AE92+DE!AE92+DK!AE92+EE!AE92+EL!AE92+ES!AE92+FI!AE92+FR!AE92+HR!AE92+HU!AE92+IE!AE92+IT!AE92+LT!AE92+LU!AE92+LV!AE92+MT!AE92+NL!AE92+PL!AE92+PT!AE92+RO!AE92+SE!AE92+SI!AE92+SK!AE92</f>
        <v>-1356.9080906150168</v>
      </c>
      <c r="AF92" s="11">
        <f>AT!AF92+BE!AF92+BG!AF92+CY!AF92+CZ!AF92+DE!AF92+DK!AF92+EE!AF92+EL!AF92+ES!AF92+FI!AF92+FR!AF92+HR!AF92+HU!AF92+IE!AF92+IT!AF92+LT!AF92+LU!AF92+LV!AF92+MT!AF92+NL!AF92+PL!AF92+PT!AF92+RO!AF92+SE!AF92+SI!AF92+SK!AF92</f>
        <v>-1680.1711850403346</v>
      </c>
      <c r="AG92" s="11">
        <f>AT!AG92+BE!AG92+BG!AG92+CY!AG92+CZ!AG92+DE!AG92+DK!AG92+EE!AG92+EL!AG92+ES!AG92+FI!AG92+FR!AG92+HR!AG92+HU!AG92+IE!AG92+IT!AG92+LT!AG92+LU!AG92+LV!AG92+MT!AG92+NL!AG92+PL!AG92+PT!AG92+RO!AG92+SE!AG92+SI!AG92+SK!AG92</f>
        <v>-1711.5758902545381</v>
      </c>
      <c r="AH92" s="11">
        <f>AT!AH92+BE!AH92+BG!AH92+CY!AH92+CZ!AH92+DE!AH92+DK!AH92+EE!AH92+EL!AH92+ES!AH92+FI!AH92+FR!AH92+HR!AH92+HU!AH92+IE!AH92+IT!AH92+LT!AH92+LU!AH92+LV!AH92+MT!AH92+NL!AH92+PL!AH92+PT!AH92+RO!AH92+SE!AH92+SI!AH92+SK!AH92</f>
        <v>-1270.9424979396761</v>
      </c>
      <c r="AI92" s="11">
        <f>AT!AI92+BE!AI92+BG!AI92+CY!AI92+CZ!AI92+DE!AI92+DK!AI92+EE!AI92+EL!AI92+ES!AI92+FI!AI92+FR!AI92+HR!AI92+HU!AI92+IE!AI92+IT!AI92+LT!AI92+LU!AI92+LV!AI92+MT!AI92+NL!AI92+PL!AI92+PT!AI92+RO!AI92+SE!AI92+SI!AI92+SK!AI92</f>
        <v>-1658.1339889992823</v>
      </c>
    </row>
    <row r="93" spans="1:35" x14ac:dyDescent="0.25">
      <c r="A93" s="12" t="s">
        <v>30</v>
      </c>
      <c r="B93" s="13">
        <f>AT!B93+BE!B93+BG!B93+CY!B93+CZ!B93+DE!B93+DK!B93+EE!B93+EL!B93+ES!B93+FI!B93+FR!B93+HR!B93+HU!B93+IE!B93+IT!B93+LT!B93+LU!B93+LV!B93+MT!B93+NL!B93+PL!B93+PT!B93+RO!B93+SE!B93+SI!B93+SK!B93</f>
        <v>-4532.4508944521667</v>
      </c>
      <c r="C93" s="13">
        <f>AT!C93+BE!C93+BG!C93+CY!C93+CZ!C93+DE!C93+DK!C93+EE!C93+EL!C93+ES!C93+FI!C93+FR!C93+HR!C93+HU!C93+IE!C93+IT!C93+LT!C93+LU!C93+LV!C93+MT!C93+NL!C93+PL!C93+PT!C93+RO!C93+SE!C93+SI!C93+SK!C93</f>
        <v>-5126.3431530590906</v>
      </c>
      <c r="D93" s="13">
        <f>AT!D93+BE!D93+BG!D93+CY!D93+CZ!D93+DE!D93+DK!D93+EE!D93+EL!D93+ES!D93+FI!D93+FR!D93+HR!D93+HU!D93+IE!D93+IT!D93+LT!D93+LU!D93+LV!D93+MT!D93+NL!D93+PL!D93+PT!D93+RO!D93+SE!D93+SI!D93+SK!D93</f>
        <v>-4778.0134140807786</v>
      </c>
      <c r="E93" s="13">
        <f>AT!E93+BE!E93+BG!E93+CY!E93+CZ!E93+DE!E93+DK!E93+EE!E93+EL!E93+ES!E93+FI!E93+FR!E93+HR!E93+HU!E93+IE!E93+IT!E93+LT!E93+LU!E93+LV!E93+MT!E93+NL!E93+PL!E93+PT!E93+RO!E93+SE!E93+SI!E93+SK!E93</f>
        <v>-4206.3943172942936</v>
      </c>
      <c r="F93" s="13">
        <f>AT!F93+BE!F93+BG!F93+CY!F93+CZ!F93+DE!F93+DK!F93+EE!F93+EL!F93+ES!F93+FI!F93+FR!F93+HR!F93+HU!F93+IE!F93+IT!F93+LT!F93+LU!F93+LV!F93+MT!F93+NL!F93+PL!F93+PT!F93+RO!F93+SE!F93+SI!F93+SK!F93</f>
        <v>-2832.5925931720835</v>
      </c>
      <c r="G93" s="13">
        <f>AT!G93+BE!G93+BG!G93+CY!G93+CZ!G93+DE!G93+DK!G93+EE!G93+EL!G93+ES!G93+FI!G93+FR!G93+HR!G93+HU!G93+IE!G93+IT!G93+LT!G93+LU!G93+LV!G93+MT!G93+NL!G93+PL!G93+PT!G93+RO!G93+SE!G93+SI!G93+SK!G93</f>
        <v>-3498.0191124450735</v>
      </c>
      <c r="H93" s="13">
        <f>AT!H93+BE!H93+BG!H93+CY!H93+CZ!H93+DE!H93+DK!H93+EE!H93+EL!H93+ES!H93+FI!H93+FR!H93+HR!H93+HU!H93+IE!H93+IT!H93+LT!H93+LU!H93+LV!H93+MT!H93+NL!H93+PL!H93+PT!H93+RO!H93+SE!H93+SI!H93+SK!H93</f>
        <v>-2563.9749184952234</v>
      </c>
      <c r="I93" s="13">
        <f>AT!I93+BE!I93+BG!I93+CY!I93+CZ!I93+DE!I93+DK!I93+EE!I93+EL!I93+ES!I93+FI!I93+FR!I93+HR!I93+HU!I93+IE!I93+IT!I93+LT!I93+LU!I93+LV!I93+MT!I93+NL!I93+PL!I93+PT!I93+RO!I93+SE!I93+SI!I93+SK!I93</f>
        <v>-1884.749836160534</v>
      </c>
      <c r="J93" s="13">
        <f>AT!J93+BE!J93+BG!J93+CY!J93+CZ!J93+DE!J93+DK!J93+EE!J93+EL!J93+ES!J93+FI!J93+FR!J93+HR!J93+HU!J93+IE!J93+IT!J93+LT!J93+LU!J93+LV!J93+MT!J93+NL!J93+PL!J93+PT!J93+RO!J93+SE!J93+SI!J93+SK!J93</f>
        <v>-1918.7395405354487</v>
      </c>
      <c r="K93" s="13">
        <f>AT!K93+BE!K93+BG!K93+CY!K93+CZ!K93+DE!K93+DK!K93+EE!K93+EL!K93+ES!K93+FI!K93+FR!K93+HR!K93+HU!K93+IE!K93+IT!K93+LT!K93+LU!K93+LV!K93+MT!K93+NL!K93+PL!K93+PT!K93+RO!K93+SE!K93+SI!K93+SK!K93</f>
        <v>-1495.8505491063702</v>
      </c>
      <c r="L93" s="13">
        <f>AT!L93+BE!L93+BG!L93+CY!L93+CZ!L93+DE!L93+DK!L93+EE!L93+EL!L93+ES!L93+FI!L93+FR!L93+HR!L93+HU!L93+IE!L93+IT!L93+LT!L93+LU!L93+LV!L93+MT!L93+NL!L93+PL!L93+PT!L93+RO!L93+SE!L93+SI!L93+SK!L93</f>
        <v>-2906.5875738172222</v>
      </c>
      <c r="M93" s="13">
        <f>AT!M93+BE!M93+BG!M93+CY!M93+CZ!M93+DE!M93+DK!M93+EE!M93+EL!M93+ES!M93+FI!M93+FR!M93+HR!M93+HU!M93+IE!M93+IT!M93+LT!M93+LU!M93+LV!M93+MT!M93+NL!M93+PL!M93+PT!M93+RO!M93+SE!M93+SI!M93+SK!M93</f>
        <v>-2447.8401396197651</v>
      </c>
      <c r="N93" s="13">
        <f>AT!N93+BE!N93+BG!N93+CY!N93+CZ!N93+DE!N93+DK!N93+EE!N93+EL!N93+ES!N93+FI!N93+FR!N93+HR!N93+HU!N93+IE!N93+IT!N93+LT!N93+LU!N93+LV!N93+MT!N93+NL!N93+PL!N93+PT!N93+RO!N93+SE!N93+SI!N93+SK!N93</f>
        <v>-1004.2570467595275</v>
      </c>
      <c r="O93" s="13">
        <f>AT!O93+BE!O93+BG!O93+CY!O93+CZ!O93+DE!O93+DK!O93+EE!O93+EL!O93+ES!O93+FI!O93+FR!O93+HR!O93+HU!O93+IE!O93+IT!O93+LT!O93+LU!O93+LV!O93+MT!O93+NL!O93+PL!O93+PT!O93+RO!O93+SE!O93+SI!O93+SK!O93</f>
        <v>-1886.644866130636</v>
      </c>
      <c r="P93" s="13">
        <f>AT!P93+BE!P93+BG!P93+CY!P93+CZ!P93+DE!P93+DK!P93+EE!P93+EL!P93+ES!P93+FI!P93+FR!P93+HR!P93+HU!P93+IE!P93+IT!P93+LT!P93+LU!P93+LV!P93+MT!P93+NL!P93+PL!P93+PT!P93+RO!P93+SE!P93+SI!P93+SK!P93</f>
        <v>-1158.5841330039709</v>
      </c>
      <c r="Q93" s="13">
        <f>AT!Q93+BE!Q93+BG!Q93+CY!Q93+CZ!Q93+DE!Q93+DK!Q93+EE!Q93+EL!Q93+ES!Q93+FI!Q93+FR!Q93+HR!Q93+HU!Q93+IE!Q93+IT!Q93+LT!Q93+LU!Q93+LV!Q93+MT!Q93+NL!Q93+PL!Q93+PT!Q93+RO!Q93+SE!Q93+SI!Q93+SK!Q93</f>
        <v>-213.87820116163891</v>
      </c>
      <c r="R93" s="13">
        <f>AT!R93+BE!R93+BG!R93+CY!R93+CZ!R93+DE!R93+DK!R93+EE!R93+EL!R93+ES!R93+FI!R93+FR!R93+HR!R93+HU!R93+IE!R93+IT!R93+LT!R93+LU!R93+LV!R93+MT!R93+NL!R93+PL!R93+PT!R93+RO!R93+SE!R93+SI!R93+SK!R93</f>
        <v>270.11823276945478</v>
      </c>
      <c r="S93" s="13">
        <f>AT!S93+BE!S93+BG!S93+CY!S93+CZ!S93+DE!S93+DK!S93+EE!S93+EL!S93+ES!S93+FI!S93+FR!S93+HR!S93+HU!S93+IE!S93+IT!S93+LT!S93+LU!S93+LV!S93+MT!S93+NL!S93+PL!S93+PT!S93+RO!S93+SE!S93+SI!S93+SK!S93</f>
        <v>591.93138950571529</v>
      </c>
      <c r="T93" s="13">
        <f>AT!T93+BE!T93+BG!T93+CY!T93+CZ!T93+DE!T93+DK!T93+EE!T93+EL!T93+ES!T93+FI!T93+FR!T93+HR!T93+HU!T93+IE!T93+IT!T93+LT!T93+LU!T93+LV!T93+MT!T93+NL!T93+PL!T93+PT!T93+RO!T93+SE!T93+SI!T93+SK!T93</f>
        <v>252.42600564560823</v>
      </c>
      <c r="U93" s="13">
        <f>AT!U93+BE!U93+BG!U93+CY!U93+CZ!U93+DE!U93+DK!U93+EE!U93+EL!U93+ES!U93+FI!U93+FR!U93+HR!U93+HU!U93+IE!U93+IT!U93+LT!U93+LU!U93+LV!U93+MT!U93+NL!U93+PL!U93+PT!U93+RO!U93+SE!U93+SI!U93+SK!U93</f>
        <v>-98.882553250233642</v>
      </c>
      <c r="V93" s="13">
        <f>AT!V93+BE!V93+BG!V93+CY!V93+CZ!V93+DE!V93+DK!V93+EE!V93+EL!V93+ES!V93+FI!V93+FR!V93+HR!V93+HU!V93+IE!V93+IT!V93+LT!V93+LU!V93+LV!V93+MT!V93+NL!V93+PL!V93+PT!V93+RO!V93+SE!V93+SI!V93+SK!V93</f>
        <v>-566.00570794140265</v>
      </c>
      <c r="W93" s="13">
        <f>AT!W93+BE!W93+BG!W93+CY!W93+CZ!W93+DE!W93+DK!W93+EE!W93+EL!W93+ES!W93+FI!W93+FR!W93+HR!W93+HU!W93+IE!W93+IT!W93+LT!W93+LU!W93+LV!W93+MT!W93+NL!W93+PL!W93+PT!W93+RO!W93+SE!W93+SI!W93+SK!W93</f>
        <v>-1092.4386848792165</v>
      </c>
      <c r="X93" s="13">
        <f>AT!X93+BE!X93+BG!X93+CY!X93+CZ!X93+DE!X93+DK!X93+EE!X93+EL!X93+ES!X93+FI!X93+FR!X93+HR!X93+HU!X93+IE!X93+IT!X93+LT!X93+LU!X93+LV!X93+MT!X93+NL!X93+PL!X93+PT!X93+RO!X93+SE!X93+SI!X93+SK!X93</f>
        <v>-1390.6008651008033</v>
      </c>
      <c r="Y93" s="13">
        <f>AT!Y93+BE!Y93+BG!Y93+CY!Y93+CZ!Y93+DE!Y93+DK!Y93+EE!Y93+EL!Y93+ES!Y93+FI!Y93+FR!Y93+HR!Y93+HU!Y93+IE!Y93+IT!Y93+LT!Y93+LU!Y93+LV!Y93+MT!Y93+NL!Y93+PL!Y93+PT!Y93+RO!Y93+SE!Y93+SI!Y93+SK!Y93</f>
        <v>-1173.2713148554935</v>
      </c>
      <c r="Z93" s="13">
        <f>AT!Z93+BE!Z93+BG!Z93+CY!Z93+CZ!Z93+DE!Z93+DK!Z93+EE!Z93+EL!Z93+ES!Z93+FI!Z93+FR!Z93+HR!Z93+HU!Z93+IE!Z93+IT!Z93+LT!Z93+LU!Z93+LV!Z93+MT!Z93+NL!Z93+PL!Z93+PT!Z93+RO!Z93+SE!Z93+SI!Z93+SK!Z93</f>
        <v>-1119.707361793719</v>
      </c>
      <c r="AA93" s="13">
        <f>AT!AA93+BE!AA93+BG!AA93+CY!AA93+CZ!AA93+DE!AA93+DK!AA93+EE!AA93+EL!AA93+ES!AA93+FI!AA93+FR!AA93+HR!AA93+HU!AA93+IE!AA93+IT!AA93+LT!AA93+LU!AA93+LV!AA93+MT!AA93+NL!AA93+PL!AA93+PT!AA93+RO!AA93+SE!AA93+SI!AA93+SK!AA93</f>
        <v>-1479.8894513643629</v>
      </c>
      <c r="AB93" s="13">
        <f>AT!AB93+BE!AB93+BG!AB93+CY!AB93+CZ!AB93+DE!AB93+DK!AB93+EE!AB93+EL!AB93+ES!AB93+FI!AB93+FR!AB93+HR!AB93+HU!AB93+IE!AB93+IT!AB93+LT!AB93+LU!AB93+LV!AB93+MT!AB93+NL!AB93+PL!AB93+PT!AB93+RO!AB93+SE!AB93+SI!AB93+SK!AB93</f>
        <v>-1508.6256143170369</v>
      </c>
      <c r="AC93" s="13">
        <f>AT!AC93+BE!AC93+BG!AC93+CY!AC93+CZ!AC93+DE!AC93+DK!AC93+EE!AC93+EL!AC93+ES!AC93+FI!AC93+FR!AC93+HR!AC93+HU!AC93+IE!AC93+IT!AC93+LT!AC93+LU!AC93+LV!AC93+MT!AC93+NL!AC93+PL!AC93+PT!AC93+RO!AC93+SE!AC93+SI!AC93+SK!AC93</f>
        <v>-1529.6298007274368</v>
      </c>
      <c r="AD93" s="13">
        <f>AT!AD93+BE!AD93+BG!AD93+CY!AD93+CZ!AD93+DE!AD93+DK!AD93+EE!AD93+EL!AD93+ES!AD93+FI!AD93+FR!AD93+HR!AD93+HU!AD93+IE!AD93+IT!AD93+LT!AD93+LU!AD93+LV!AD93+MT!AD93+NL!AD93+PL!AD93+PT!AD93+RO!AD93+SE!AD93+SI!AD93+SK!AD93</f>
        <v>-1929.8325187147816</v>
      </c>
      <c r="AE93" s="13">
        <f>AT!AE93+BE!AE93+BG!AE93+CY!AE93+CZ!AE93+DE!AE93+DK!AE93+EE!AE93+EL!AE93+ES!AE93+FI!AE93+FR!AE93+HR!AE93+HU!AE93+IE!AE93+IT!AE93+LT!AE93+LU!AE93+LV!AE93+MT!AE93+NL!AE93+PL!AE93+PT!AE93+RO!AE93+SE!AE93+SI!AE93+SK!AE93</f>
        <v>-2078.4074869391825</v>
      </c>
      <c r="AF93" s="13">
        <f>AT!AF93+BE!AF93+BG!AF93+CY!AF93+CZ!AF93+DE!AF93+DK!AF93+EE!AF93+EL!AF93+ES!AF93+FI!AF93+FR!AF93+HR!AF93+HU!AF93+IE!AF93+IT!AF93+LT!AF93+LU!AF93+LV!AF93+MT!AF93+NL!AF93+PL!AF93+PT!AF93+RO!AF93+SE!AF93+SI!AF93+SK!AF93</f>
        <v>-2918.4227793960085</v>
      </c>
      <c r="AG93" s="13">
        <f>AT!AG93+BE!AG93+BG!AG93+CY!AG93+CZ!AG93+DE!AG93+DK!AG93+EE!AG93+EL!AG93+ES!AG93+FI!AG93+FR!AG93+HR!AG93+HU!AG93+IE!AG93+IT!AG93+LT!AG93+LU!AG93+LV!AG93+MT!AG93+NL!AG93+PL!AG93+PT!AG93+RO!AG93+SE!AG93+SI!AG93+SK!AG93</f>
        <v>-2774.8372576392148</v>
      </c>
      <c r="AH93" s="13">
        <f>AT!AH93+BE!AH93+BG!AH93+CY!AH93+CZ!AH93+DE!AH93+DK!AH93+EE!AH93+EL!AH93+ES!AH93+FI!AH93+FR!AH93+HR!AH93+HU!AH93+IE!AH93+IT!AH93+LT!AH93+LU!AH93+LV!AH93+MT!AH93+NL!AH93+PL!AH93+PT!AH93+RO!AH93+SE!AH93+SI!AH93+SK!AH93</f>
        <v>-2125.2990053653057</v>
      </c>
      <c r="AI93" s="13">
        <f>AT!AI93+BE!AI93+BG!AI93+CY!AI93+CZ!AI93+DE!AI93+DK!AI93+EE!AI93+EL!AI93+ES!AI93+FI!AI93+FR!AI93+HR!AI93+HU!AI93+IE!AI93+IT!AI93+LT!AI93+LU!AI93+LV!AI93+MT!AI93+NL!AI93+PL!AI93+PT!AI93+RO!AI93+SE!AI93+SI!AI93+SK!AI93</f>
        <v>-2176.7252860256767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K97" si="123">SUM(B98:B99)</f>
        <v>2979.8188086956525</v>
      </c>
      <c r="C97" s="9">
        <f t="shared" si="123"/>
        <v>2756.0188782608693</v>
      </c>
      <c r="D97" s="9">
        <f t="shared" si="123"/>
        <v>2733.4184347826085</v>
      </c>
      <c r="E97" s="9">
        <f t="shared" si="123"/>
        <v>2736.1560173913049</v>
      </c>
      <c r="F97" s="9">
        <f t="shared" si="123"/>
        <v>2725.5213304347822</v>
      </c>
      <c r="G97" s="9">
        <f t="shared" si="123"/>
        <v>2686.4936347826088</v>
      </c>
      <c r="H97" s="9">
        <f t="shared" si="123"/>
        <v>2692.0267565217391</v>
      </c>
      <c r="I97" s="9">
        <f t="shared" si="123"/>
        <v>2739.9640434782614</v>
      </c>
      <c r="J97" s="9">
        <f t="shared" si="123"/>
        <v>2869.3487652173912</v>
      </c>
      <c r="K97" s="9">
        <f t="shared" si="123"/>
        <v>2784.0666086956526</v>
      </c>
      <c r="L97" s="9">
        <f>SUM(L98:L99)</f>
        <v>2970.3341739130437</v>
      </c>
      <c r="M97" s="9">
        <f t="shared" ref="M97:AF97" si="124">SUM(M98:M99)</f>
        <v>3017.525432173913</v>
      </c>
      <c r="N97" s="9">
        <f t="shared" si="124"/>
        <v>2945.5364147826085</v>
      </c>
      <c r="O97" s="9">
        <f t="shared" si="124"/>
        <v>3062.3352530434781</v>
      </c>
      <c r="P97" s="9">
        <f t="shared" si="124"/>
        <v>3103.5441373913045</v>
      </c>
      <c r="Q97" s="9">
        <f t="shared" si="124"/>
        <v>3235.8227217391304</v>
      </c>
      <c r="R97" s="9">
        <f t="shared" si="124"/>
        <v>3255.203920869566</v>
      </c>
      <c r="S97" s="9">
        <f t="shared" si="124"/>
        <v>3327.0092660869564</v>
      </c>
      <c r="T97" s="9">
        <f t="shared" si="124"/>
        <v>3274.3217278260863</v>
      </c>
      <c r="U97" s="9">
        <f t="shared" si="124"/>
        <v>3092.8136060869565</v>
      </c>
      <c r="V97" s="9">
        <f t="shared" si="124"/>
        <v>3011.9946260869565</v>
      </c>
      <c r="W97" s="9">
        <f t="shared" si="124"/>
        <v>3085.0894895652173</v>
      </c>
      <c r="X97" s="9">
        <f t="shared" si="124"/>
        <v>2993.0088295652176</v>
      </c>
      <c r="Y97" s="9">
        <f t="shared" si="124"/>
        <v>2928.6844739130429</v>
      </c>
      <c r="Z97" s="9">
        <f t="shared" si="124"/>
        <v>2985.2817739130433</v>
      </c>
      <c r="AA97" s="9">
        <f t="shared" si="124"/>
        <v>2837.5581948613226</v>
      </c>
      <c r="AB97" s="9">
        <f t="shared" si="124"/>
        <v>2797.0243882435734</v>
      </c>
      <c r="AC97" s="9">
        <f t="shared" si="124"/>
        <v>2809.8734719002341</v>
      </c>
      <c r="AD97" s="9">
        <f t="shared" si="124"/>
        <v>2943.7324925424095</v>
      </c>
      <c r="AE97" s="9">
        <f t="shared" si="124"/>
        <v>3027.7411930802514</v>
      </c>
      <c r="AF97" s="9">
        <f t="shared" si="124"/>
        <v>2817.2740065313833</v>
      </c>
      <c r="AG97" s="9">
        <f t="shared" ref="AG97:AI97" si="125">SUM(AG98:AG99)</f>
        <v>2869.5984438666801</v>
      </c>
      <c r="AH97" s="9">
        <f t="shared" si="125"/>
        <v>3069.9641599437264</v>
      </c>
      <c r="AI97" s="9">
        <f t="shared" si="125"/>
        <v>3001.4095439783064</v>
      </c>
    </row>
    <row r="98" spans="1:35" x14ac:dyDescent="0.25">
      <c r="A98" s="10" t="s">
        <v>29</v>
      </c>
      <c r="B98" s="11">
        <f>AT!B98+BE!B98+BG!B98+CY!B98+CZ!B98+DE!B98+DK!B98+EE!B98+EL!B98+ES!B98+FI!B98+FR!B98+HR!B98+HU!B98+IE!B98+IT!B98+LT!B98+LU!B98+LV!B98+MT!B98+NL!B98+PL!B98+PT!B98+RO!B98+SE!B98+SI!B98+SK!B98</f>
        <v>1237.8051130434785</v>
      </c>
      <c r="C98" s="11">
        <f>AT!C98+BE!C98+BG!C98+CY!C98+CZ!C98+DE!C98+DK!C98+EE!C98+EL!C98+ES!C98+FI!C98+FR!C98+HR!C98+HU!C98+IE!C98+IT!C98+LT!C98+LU!C98+LV!C98+MT!C98+NL!C98+PL!C98+PT!C98+RO!C98+SE!C98+SI!C98+SK!C98</f>
        <v>1124.3421999999998</v>
      </c>
      <c r="D98" s="11">
        <f>AT!D98+BE!D98+BG!D98+CY!D98+CZ!D98+DE!D98+DK!D98+EE!D98+EL!D98+ES!D98+FI!D98+FR!D98+HR!D98+HU!D98+IE!D98+IT!D98+LT!D98+LU!D98+LV!D98+MT!D98+NL!D98+PL!D98+PT!D98+RO!D98+SE!D98+SI!D98+SK!D98</f>
        <v>1132.7559478260871</v>
      </c>
      <c r="E98" s="11">
        <f>AT!E98+BE!E98+BG!E98+CY!E98+CZ!E98+DE!E98+DK!E98+EE!E98+EL!E98+ES!E98+FI!E98+FR!E98+HR!E98+HU!E98+IE!E98+IT!E98+LT!E98+LU!E98+LV!E98+MT!E98+NL!E98+PL!E98+PT!E98+RO!E98+SE!E98+SI!E98+SK!E98</f>
        <v>1131.0896</v>
      </c>
      <c r="F98" s="11">
        <f>AT!F98+BE!F98+BG!F98+CY!F98+CZ!F98+DE!F98+DK!F98+EE!F98+EL!F98+ES!F98+FI!F98+FR!F98+HR!F98+HU!F98+IE!F98+IT!F98+LT!F98+LU!F98+LV!F98+MT!F98+NL!F98+PL!F98+PT!F98+RO!F98+SE!F98+SI!F98+SK!F98</f>
        <v>1136.2113826086959</v>
      </c>
      <c r="G98" s="11">
        <f>AT!G98+BE!G98+BG!G98+CY!G98+CZ!G98+DE!G98+DK!G98+EE!G98+EL!G98+ES!G98+FI!G98+FR!G98+HR!G98+HU!G98+IE!G98+IT!G98+LT!G98+LU!G98+LV!G98+MT!G98+NL!G98+PL!G98+PT!G98+RO!G98+SE!G98+SI!G98+SK!G98</f>
        <v>1107.5753304347827</v>
      </c>
      <c r="H98" s="11">
        <f>AT!H98+BE!H98+BG!H98+CY!H98+CZ!H98+DE!H98+DK!H98+EE!H98+EL!H98+ES!H98+FI!H98+FR!H98+HR!H98+HU!H98+IE!H98+IT!H98+LT!H98+LU!H98+LV!H98+MT!H98+NL!H98+PL!H98+PT!H98+RO!H98+SE!H98+SI!H98+SK!H98</f>
        <v>1116.8188608695655</v>
      </c>
      <c r="I98" s="11">
        <f>AT!I98+BE!I98+BG!I98+CY!I98+CZ!I98+DE!I98+DK!I98+EE!I98+EL!I98+ES!I98+FI!I98+FR!I98+HR!I98+HU!I98+IE!I98+IT!I98+LT!I98+LU!I98+LV!I98+MT!I98+NL!I98+PL!I98+PT!I98+RO!I98+SE!I98+SI!I98+SK!I98</f>
        <v>1116.0197913043478</v>
      </c>
      <c r="J98" s="11">
        <f>AT!J98+BE!J98+BG!J98+CY!J98+CZ!J98+DE!J98+DK!J98+EE!J98+EL!J98+ES!J98+FI!J98+FR!J98+HR!J98+HU!J98+IE!J98+IT!J98+LT!J98+LU!J98+LV!J98+MT!J98+NL!J98+PL!J98+PT!J98+RO!J98+SE!J98+SI!J98+SK!J98</f>
        <v>1157.5355391304347</v>
      </c>
      <c r="K98" s="11">
        <f>AT!K98+BE!K98+BG!K98+CY!K98+CZ!K98+DE!K98+DK!K98+EE!K98+EL!K98+ES!K98+FI!K98+FR!K98+HR!K98+HU!K98+IE!K98+IT!K98+LT!K98+LU!K98+LV!K98+MT!K98+NL!K98+PL!K98+PT!K98+RO!K98+SE!K98+SI!K98+SK!K98</f>
        <v>1178.2686347826088</v>
      </c>
      <c r="L98" s="11">
        <f>AT!L98+BE!L98+BG!L98+CY!L98+CZ!L98+DE!L98+DK!L98+EE!L98+EL!L98+ES!L98+FI!L98+FR!L98+HR!L98+HU!L98+IE!L98+IT!L98+LT!L98+LU!L98+LV!L98+MT!L98+NL!L98+PL!L98+PT!L98+RO!L98+SE!L98+SI!L98+SK!L98</f>
        <v>1239.8197739130433</v>
      </c>
      <c r="M98" s="11">
        <f>AT!M98+BE!M98+BG!M98+CY!M98+CZ!M98+DE!M98+DK!M98+EE!M98+EL!M98+ES!M98+FI!M98+FR!M98+HR!M98+HU!M98+IE!M98+IT!M98+LT!M98+LU!M98+LV!M98+MT!M98+NL!M98+PL!M98+PT!M98+RO!M98+SE!M98+SI!M98+SK!M98</f>
        <v>1258.0378043478258</v>
      </c>
      <c r="N98" s="11">
        <f>AT!N98+BE!N98+BG!N98+CY!N98+CZ!N98+DE!N98+DK!N98+EE!N98+EL!N98+ES!N98+FI!N98+FR!N98+HR!N98+HU!N98+IE!N98+IT!N98+LT!N98+LU!N98+LV!N98+MT!N98+NL!N98+PL!N98+PT!N98+RO!N98+SE!N98+SI!N98+SK!N98</f>
        <v>1213.9389547826088</v>
      </c>
      <c r="O98" s="11">
        <f>AT!O98+BE!O98+BG!O98+CY!O98+CZ!O98+DE!O98+DK!O98+EE!O98+EL!O98+ES!O98+FI!O98+FR!O98+HR!O98+HU!O98+IE!O98+IT!O98+LT!O98+LU!O98+LV!O98+MT!O98+NL!O98+PL!O98+PT!O98+RO!O98+SE!O98+SI!O98+SK!O98</f>
        <v>1238.1205043478262</v>
      </c>
      <c r="P98" s="11">
        <f>AT!P98+BE!P98+BG!P98+CY!P98+CZ!P98+DE!P98+DK!P98+EE!P98+EL!P98+ES!P98+FI!P98+FR!P98+HR!P98+HU!P98+IE!P98+IT!P98+LT!P98+LU!P98+LV!P98+MT!P98+NL!P98+PL!P98+PT!P98+RO!P98+SE!P98+SI!P98+SK!P98</f>
        <v>1246.016011304348</v>
      </c>
      <c r="Q98" s="11">
        <f>AT!Q98+BE!Q98+BG!Q98+CY!Q98+CZ!Q98+DE!Q98+DK!Q98+EE!Q98+EL!Q98+ES!Q98+FI!Q98+FR!Q98+HR!Q98+HU!Q98+IE!Q98+IT!Q98+LT!Q98+LU!Q98+LV!Q98+MT!Q98+NL!Q98+PL!Q98+PT!Q98+RO!Q98+SE!Q98+SI!Q98+SK!Q98</f>
        <v>1244.9880686956524</v>
      </c>
      <c r="R98" s="11">
        <f>AT!R98+BE!R98+BG!R98+CY!R98+CZ!R98+DE!R98+DK!R98+EE!R98+EL!R98+ES!R98+FI!R98+FR!R98+HR!R98+HU!R98+IE!R98+IT!R98+LT!R98+LU!R98+LV!R98+MT!R98+NL!R98+PL!R98+PT!R98+RO!R98+SE!R98+SI!R98+SK!R98</f>
        <v>1215.5968382608696</v>
      </c>
      <c r="S98" s="11">
        <f>AT!S98+BE!S98+BG!S98+CY!S98+CZ!S98+DE!S98+DK!S98+EE!S98+EL!S98+ES!S98+FI!S98+FR!S98+HR!S98+HU!S98+IE!S98+IT!S98+LT!S98+LU!S98+LV!S98+MT!S98+NL!S98+PL!S98+PT!S98+RO!S98+SE!S98+SI!S98+SK!S98</f>
        <v>1217.4074626086958</v>
      </c>
      <c r="T98" s="11">
        <f>AT!T98+BE!T98+BG!T98+CY!T98+CZ!T98+DE!T98+DK!T98+EE!T98+EL!T98+ES!T98+FI!T98+FR!T98+HR!T98+HU!T98+IE!T98+IT!T98+LT!T98+LU!T98+LV!T98+MT!T98+NL!T98+PL!T98+PT!T98+RO!T98+SE!T98+SI!T98+SK!T98</f>
        <v>1191.4427347826083</v>
      </c>
      <c r="U98" s="11">
        <f>AT!U98+BE!U98+BG!U98+CY!U98+CZ!U98+DE!U98+DK!U98+EE!U98+EL!U98+ES!U98+FI!U98+FR!U98+HR!U98+HU!U98+IE!U98+IT!U98+LT!U98+LU!U98+LV!U98+MT!U98+NL!U98+PL!U98+PT!U98+RO!U98+SE!U98+SI!U98+SK!U98</f>
        <v>1117.5541347826086</v>
      </c>
      <c r="V98" s="11">
        <f>AT!V98+BE!V98+BG!V98+CY!V98+CZ!V98+DE!V98+DK!V98+EE!V98+EL!V98+ES!V98+FI!V98+FR!V98+HR!V98+HU!V98+IE!V98+IT!V98+LT!V98+LU!V98+LV!V98+MT!V98+NL!V98+PL!V98+PT!V98+RO!V98+SE!V98+SI!V98+SK!V98</f>
        <v>1125.1356869565216</v>
      </c>
      <c r="W98" s="11">
        <f>AT!W98+BE!W98+BG!W98+CY!W98+CZ!W98+DE!W98+DK!W98+EE!W98+EL!W98+ES!W98+FI!W98+FR!W98+HR!W98+HU!W98+IE!W98+IT!W98+LT!W98+LU!W98+LV!W98+MT!W98+NL!W98+PL!W98+PT!W98+RO!W98+SE!W98+SI!W98+SK!W98</f>
        <v>1198.7618478260865</v>
      </c>
      <c r="X98" s="11">
        <f>AT!X98+BE!X98+BG!X98+CY!X98+CZ!X98+DE!X98+DK!X98+EE!X98+EL!X98+ES!X98+FI!X98+FR!X98+HR!X98+HU!X98+IE!X98+IT!X98+LT!X98+LU!X98+LV!X98+MT!X98+NL!X98+PL!X98+PT!X98+RO!X98+SE!X98+SI!X98+SK!X98</f>
        <v>1189.3328052173913</v>
      </c>
      <c r="Y98" s="11">
        <f>AT!Y98+BE!Y98+BG!Y98+CY!Y98+CZ!Y98+DE!Y98+DK!Y98+EE!Y98+EL!Y98+ES!Y98+FI!Y98+FR!Y98+HR!Y98+HU!Y98+IE!Y98+IT!Y98+LT!Y98+LU!Y98+LV!Y98+MT!Y98+NL!Y98+PL!Y98+PT!Y98+RO!Y98+SE!Y98+SI!Y98+SK!Y98</f>
        <v>1204.7870513043474</v>
      </c>
      <c r="Z98" s="11">
        <f>AT!Z98+BE!Z98+BG!Z98+CY!Z98+CZ!Z98+DE!Z98+DK!Z98+EE!Z98+EL!Z98+ES!Z98+FI!Z98+FR!Z98+HR!Z98+HU!Z98+IE!Z98+IT!Z98+LT!Z98+LU!Z98+LV!Z98+MT!Z98+NL!Z98+PL!Z98+PT!Z98+RO!Z98+SE!Z98+SI!Z98+SK!Z98</f>
        <v>1218.2696252173912</v>
      </c>
      <c r="AA98" s="11">
        <f>AT!AA98+BE!AA98+BG!AA98+CY!AA98+CZ!AA98+DE!AA98+DK!AA98+EE!AA98+EL!AA98+ES!AA98+FI!AA98+FR!AA98+HR!AA98+HU!AA98+IE!AA98+IT!AA98+LT!AA98+LU!AA98+LV!AA98+MT!AA98+NL!AA98+PL!AA98+PT!AA98+RO!AA98+SE!AA98+SI!AA98+SK!AA98</f>
        <v>1145.9064858413467</v>
      </c>
      <c r="AB98" s="11">
        <f>AT!AB98+BE!AB98+BG!AB98+CY!AB98+CZ!AB98+DE!AB98+DK!AB98+EE!AB98+EL!AB98+ES!AB98+FI!AB98+FR!AB98+HR!AB98+HU!AB98+IE!AB98+IT!AB98+LT!AB98+LU!AB98+LV!AB98+MT!AB98+NL!AB98+PL!AB98+PT!AB98+RO!AB98+SE!AB98+SI!AB98+SK!AB98</f>
        <v>1140.4225986081522</v>
      </c>
      <c r="AC98" s="11">
        <f>AT!AC98+BE!AC98+BG!AC98+CY!AC98+CZ!AC98+DE!AC98+DK!AC98+EE!AC98+EL!AC98+ES!AC98+FI!AC98+FR!AC98+HR!AC98+HU!AC98+IE!AC98+IT!AC98+LT!AC98+LU!AC98+LV!AC98+MT!AC98+NL!AC98+PL!AC98+PT!AC98+RO!AC98+SE!AC98+SI!AC98+SK!AC98</f>
        <v>1138.7689558935081</v>
      </c>
      <c r="AD98" s="11">
        <f>AT!AD98+BE!AD98+BG!AD98+CY!AD98+CZ!AD98+DE!AD98+DK!AD98+EE!AD98+EL!AD98+ES!AD98+FI!AD98+FR!AD98+HR!AD98+HU!AD98+IE!AD98+IT!AD98+LT!AD98+LU!AD98+LV!AD98+MT!AD98+NL!AD98+PL!AD98+PT!AD98+RO!AD98+SE!AD98+SI!AD98+SK!AD98</f>
        <v>1241.8932472752642</v>
      </c>
      <c r="AE98" s="11">
        <f>AT!AE98+BE!AE98+BG!AE98+CY!AE98+CZ!AE98+DE!AE98+DK!AE98+EE!AE98+EL!AE98+ES!AE98+FI!AE98+FR!AE98+HR!AE98+HU!AE98+IE!AE98+IT!AE98+LT!AE98+LU!AE98+LV!AE98+MT!AE98+NL!AE98+PL!AE98+PT!AE98+RO!AE98+SE!AE98+SI!AE98+SK!AE98</f>
        <v>1285.1429706131985</v>
      </c>
      <c r="AF98" s="11">
        <f>AT!AF98+BE!AF98+BG!AF98+CY!AF98+CZ!AF98+DE!AF98+DK!AF98+EE!AF98+EL!AF98+ES!AF98+FI!AF98+FR!AF98+HR!AF98+HU!AF98+IE!AF98+IT!AF98+LT!AF98+LU!AF98+LV!AF98+MT!AF98+NL!AF98+PL!AF98+PT!AF98+RO!AF98+SE!AF98+SI!AF98+SK!AF98</f>
        <v>1183.4104608998771</v>
      </c>
      <c r="AG98" s="11">
        <f>AT!AG98+BE!AG98+BG!AG98+CY!AG98+CZ!AG98+DE!AG98+DK!AG98+EE!AG98+EL!AG98+ES!AG98+FI!AG98+FR!AG98+HR!AG98+HU!AG98+IE!AG98+IT!AG98+LT!AG98+LU!AG98+LV!AG98+MT!AG98+NL!AG98+PL!AG98+PT!AG98+RO!AG98+SE!AG98+SI!AG98+SK!AG98</f>
        <v>1215.2018099308093</v>
      </c>
      <c r="AH98" s="11">
        <f>AT!AH98+BE!AH98+BG!AH98+CY!AH98+CZ!AH98+DE!AH98+DK!AH98+EE!AH98+EL!AH98+ES!AH98+FI!AH98+FR!AH98+HR!AH98+HU!AH98+IE!AH98+IT!AH98+LT!AH98+LU!AH98+LV!AH98+MT!AH98+NL!AH98+PL!AH98+PT!AH98+RO!AH98+SE!AH98+SI!AH98+SK!AH98</f>
        <v>1270.0126346549691</v>
      </c>
      <c r="AI98" s="11">
        <f>AT!AI98+BE!AI98+BG!AI98+CY!AI98+CZ!AI98+DE!AI98+DK!AI98+EE!AI98+EL!AI98+ES!AI98+FI!AI98+FR!AI98+HR!AI98+HU!AI98+IE!AI98+IT!AI98+LT!AI98+LU!AI98+LV!AI98+MT!AI98+NL!AI98+PL!AI98+PT!AI98+RO!AI98+SE!AI98+SI!AI98+SK!AI98</f>
        <v>1264.3746503054729</v>
      </c>
    </row>
    <row r="99" spans="1:35" x14ac:dyDescent="0.25">
      <c r="A99" s="12" t="s">
        <v>30</v>
      </c>
      <c r="B99" s="13">
        <f>AT!B99+BE!B99+BG!B99+CY!B99+CZ!B99+DE!B99+DK!B99+EE!B99+EL!B99+ES!B99+FI!B99+FR!B99+HR!B99+HU!B99+IE!B99+IT!B99+LT!B99+LU!B99+LV!B99+MT!B99+NL!B99+PL!B99+PT!B99+RO!B99+SE!B99+SI!B99+SK!B99</f>
        <v>1742.0136956521737</v>
      </c>
      <c r="C99" s="13">
        <f>AT!C99+BE!C99+BG!C99+CY!C99+CZ!C99+DE!C99+DK!C99+EE!C99+EL!C99+ES!C99+FI!C99+FR!C99+HR!C99+HU!C99+IE!C99+IT!C99+LT!C99+LU!C99+LV!C99+MT!C99+NL!C99+PL!C99+PT!C99+RO!C99+SE!C99+SI!C99+SK!C99</f>
        <v>1631.6766782608697</v>
      </c>
      <c r="D99" s="13">
        <f>AT!D99+BE!D99+BG!D99+CY!D99+CZ!D99+DE!D99+DK!D99+EE!D99+EL!D99+ES!D99+FI!D99+FR!D99+HR!D99+HU!D99+IE!D99+IT!D99+LT!D99+LU!D99+LV!D99+MT!D99+NL!D99+PL!D99+PT!D99+RO!D99+SE!D99+SI!D99+SK!D99</f>
        <v>1600.6624869565214</v>
      </c>
      <c r="E99" s="13">
        <f>AT!E99+BE!E99+BG!E99+CY!E99+CZ!E99+DE!E99+DK!E99+EE!E99+EL!E99+ES!E99+FI!E99+FR!E99+HR!E99+HU!E99+IE!E99+IT!E99+LT!E99+LU!E99+LV!E99+MT!E99+NL!E99+PL!E99+PT!E99+RO!E99+SE!E99+SI!E99+SK!E99</f>
        <v>1605.0664173913046</v>
      </c>
      <c r="F99" s="13">
        <f>AT!F99+BE!F99+BG!F99+CY!F99+CZ!F99+DE!F99+DK!F99+EE!F99+EL!F99+ES!F99+FI!F99+FR!F99+HR!F99+HU!F99+IE!F99+IT!F99+LT!F99+LU!F99+LV!F99+MT!F99+NL!F99+PL!F99+PT!F99+RO!F99+SE!F99+SI!F99+SK!F99</f>
        <v>1589.3099478260863</v>
      </c>
      <c r="G99" s="13">
        <f>AT!G99+BE!G99+BG!G99+CY!G99+CZ!G99+DE!G99+DK!G99+EE!G99+EL!G99+ES!G99+FI!G99+FR!G99+HR!G99+HU!G99+IE!G99+IT!G99+LT!G99+LU!G99+LV!G99+MT!G99+NL!G99+PL!G99+PT!G99+RO!G99+SE!G99+SI!G99+SK!G99</f>
        <v>1578.9183043478261</v>
      </c>
      <c r="H99" s="13">
        <f>AT!H99+BE!H99+BG!H99+CY!H99+CZ!H99+DE!H99+DK!H99+EE!H99+EL!H99+ES!H99+FI!H99+FR!H99+HR!H99+HU!H99+IE!H99+IT!H99+LT!H99+LU!H99+LV!H99+MT!H99+NL!H99+PL!H99+PT!H99+RO!H99+SE!H99+SI!H99+SK!H99</f>
        <v>1575.2078956521739</v>
      </c>
      <c r="I99" s="13">
        <f>AT!I99+BE!I99+BG!I99+CY!I99+CZ!I99+DE!I99+DK!I99+EE!I99+EL!I99+ES!I99+FI!I99+FR!I99+HR!I99+HU!I99+IE!I99+IT!I99+LT!I99+LU!I99+LV!I99+MT!I99+NL!I99+PL!I99+PT!I99+RO!I99+SE!I99+SI!I99+SK!I99</f>
        <v>1623.9442521739134</v>
      </c>
      <c r="J99" s="13">
        <f>AT!J99+BE!J99+BG!J99+CY!J99+CZ!J99+DE!J99+DK!J99+EE!J99+EL!J99+ES!J99+FI!J99+FR!J99+HR!J99+HU!J99+IE!J99+IT!J99+LT!J99+LU!J99+LV!J99+MT!J99+NL!J99+PL!J99+PT!J99+RO!J99+SE!J99+SI!J99+SK!J99</f>
        <v>1711.8132260869565</v>
      </c>
      <c r="K99" s="13">
        <f>AT!K99+BE!K99+BG!K99+CY!K99+CZ!K99+DE!K99+DK!K99+EE!K99+EL!K99+ES!K99+FI!K99+FR!K99+HR!K99+HU!K99+IE!K99+IT!K99+LT!K99+LU!K99+LV!K99+MT!K99+NL!K99+PL!K99+PT!K99+RO!K99+SE!K99+SI!K99+SK!K99</f>
        <v>1605.7979739130435</v>
      </c>
      <c r="L99" s="13">
        <f>AT!L99+BE!L99+BG!L99+CY!L99+CZ!L99+DE!L99+DK!L99+EE!L99+EL!L99+ES!L99+FI!L99+FR!L99+HR!L99+HU!L99+IE!L99+IT!L99+LT!L99+LU!L99+LV!L99+MT!L99+NL!L99+PL!L99+PT!L99+RO!L99+SE!L99+SI!L99+SK!L99</f>
        <v>1730.5144000000003</v>
      </c>
      <c r="M99" s="13">
        <f>AT!M99+BE!M99+BG!M99+CY!M99+CZ!M99+DE!M99+DK!M99+EE!M99+EL!M99+ES!M99+FI!M99+FR!M99+HR!M99+HU!M99+IE!M99+IT!M99+LT!M99+LU!M99+LV!M99+MT!M99+NL!M99+PL!M99+PT!M99+RO!M99+SE!M99+SI!M99+SK!M99</f>
        <v>1759.487627826087</v>
      </c>
      <c r="N99" s="13">
        <f>AT!N99+BE!N99+BG!N99+CY!N99+CZ!N99+DE!N99+DK!N99+EE!N99+EL!N99+ES!N99+FI!N99+FR!N99+HR!N99+HU!N99+IE!N99+IT!N99+LT!N99+LU!N99+LV!N99+MT!N99+NL!N99+PL!N99+PT!N99+RO!N99+SE!N99+SI!N99+SK!N99</f>
        <v>1731.59746</v>
      </c>
      <c r="O99" s="13">
        <f>AT!O99+BE!O99+BG!O99+CY!O99+CZ!O99+DE!O99+DK!O99+EE!O99+EL!O99+ES!O99+FI!O99+FR!O99+HR!O99+HU!O99+IE!O99+IT!O99+LT!O99+LU!O99+LV!O99+MT!O99+NL!O99+PL!O99+PT!O99+RO!O99+SE!O99+SI!O99+SK!O99</f>
        <v>1824.2147486956519</v>
      </c>
      <c r="P99" s="13">
        <f>AT!P99+BE!P99+BG!P99+CY!P99+CZ!P99+DE!P99+DK!P99+EE!P99+EL!P99+ES!P99+FI!P99+FR!P99+HR!P99+HU!P99+IE!P99+IT!P99+LT!P99+LU!P99+LV!P99+MT!P99+NL!P99+PL!P99+PT!P99+RO!P99+SE!P99+SI!P99+SK!P99</f>
        <v>1857.5281260869565</v>
      </c>
      <c r="Q99" s="13">
        <f>AT!Q99+BE!Q99+BG!Q99+CY!Q99+CZ!Q99+DE!Q99+DK!Q99+EE!Q99+EL!Q99+ES!Q99+FI!Q99+FR!Q99+HR!Q99+HU!Q99+IE!Q99+IT!Q99+LT!Q99+LU!Q99+LV!Q99+MT!Q99+NL!Q99+PL!Q99+PT!Q99+RO!Q99+SE!Q99+SI!Q99+SK!Q99</f>
        <v>1990.8346530434783</v>
      </c>
      <c r="R99" s="13">
        <f>AT!R99+BE!R99+BG!R99+CY!R99+CZ!R99+DE!R99+DK!R99+EE!R99+EL!R99+ES!R99+FI!R99+FR!R99+HR!R99+HU!R99+IE!R99+IT!R99+LT!R99+LU!R99+LV!R99+MT!R99+NL!R99+PL!R99+PT!R99+RO!R99+SE!R99+SI!R99+SK!R99</f>
        <v>2039.6070826086961</v>
      </c>
      <c r="S99" s="13">
        <f>AT!S99+BE!S99+BG!S99+CY!S99+CZ!S99+DE!S99+DK!S99+EE!S99+EL!S99+ES!S99+FI!S99+FR!S99+HR!S99+HU!S99+IE!S99+IT!S99+LT!S99+LU!S99+LV!S99+MT!S99+NL!S99+PL!S99+PT!S99+RO!S99+SE!S99+SI!S99+SK!S99</f>
        <v>2109.6018034782605</v>
      </c>
      <c r="T99" s="13">
        <f>AT!T99+BE!T99+BG!T99+CY!T99+CZ!T99+DE!T99+DK!T99+EE!T99+EL!T99+ES!T99+FI!T99+FR!T99+HR!T99+HU!T99+IE!T99+IT!T99+LT!T99+LU!T99+LV!T99+MT!T99+NL!T99+PL!T99+PT!T99+RO!T99+SE!T99+SI!T99+SK!T99</f>
        <v>2082.8789930434782</v>
      </c>
      <c r="U99" s="13">
        <f>AT!U99+BE!U99+BG!U99+CY!U99+CZ!U99+DE!U99+DK!U99+EE!U99+EL!U99+ES!U99+FI!U99+FR!U99+HR!U99+HU!U99+IE!U99+IT!U99+LT!U99+LU!U99+LV!U99+MT!U99+NL!U99+PL!U99+PT!U99+RO!U99+SE!U99+SI!U99+SK!U99</f>
        <v>1975.2594713043482</v>
      </c>
      <c r="V99" s="13">
        <f>AT!V99+BE!V99+BG!V99+CY!V99+CZ!V99+DE!V99+DK!V99+EE!V99+EL!V99+ES!V99+FI!V99+FR!V99+HR!V99+HU!V99+IE!V99+IT!V99+LT!V99+LU!V99+LV!V99+MT!V99+NL!V99+PL!V99+PT!V99+RO!V99+SE!V99+SI!V99+SK!V99</f>
        <v>1886.8589391304349</v>
      </c>
      <c r="W99" s="13">
        <f>AT!W99+BE!W99+BG!W99+CY!W99+CZ!W99+DE!W99+DK!W99+EE!W99+EL!W99+ES!W99+FI!W99+FR!W99+HR!W99+HU!W99+IE!W99+IT!W99+LT!W99+LU!W99+LV!W99+MT!W99+NL!W99+PL!W99+PT!W99+RO!W99+SE!W99+SI!W99+SK!W99</f>
        <v>1886.3276417391305</v>
      </c>
      <c r="X99" s="13">
        <f>AT!X99+BE!X99+BG!X99+CY!X99+CZ!X99+DE!X99+DK!X99+EE!X99+EL!X99+ES!X99+FI!X99+FR!X99+HR!X99+HU!X99+IE!X99+IT!X99+LT!X99+LU!X99+LV!X99+MT!X99+NL!X99+PL!X99+PT!X99+RO!X99+SE!X99+SI!X99+SK!X99</f>
        <v>1803.6760243478261</v>
      </c>
      <c r="Y99" s="13">
        <f>AT!Y99+BE!Y99+BG!Y99+CY!Y99+CZ!Y99+DE!Y99+DK!Y99+EE!Y99+EL!Y99+ES!Y99+FI!Y99+FR!Y99+HR!Y99+HU!Y99+IE!Y99+IT!Y99+LT!Y99+LU!Y99+LV!Y99+MT!Y99+NL!Y99+PL!Y99+PT!Y99+RO!Y99+SE!Y99+SI!Y99+SK!Y99</f>
        <v>1723.8974226086955</v>
      </c>
      <c r="Z99" s="13">
        <f>AT!Z99+BE!Z99+BG!Z99+CY!Z99+CZ!Z99+DE!Z99+DK!Z99+EE!Z99+EL!Z99+ES!Z99+FI!Z99+FR!Z99+HR!Z99+HU!Z99+IE!Z99+IT!Z99+LT!Z99+LU!Z99+LV!Z99+MT!Z99+NL!Z99+PL!Z99+PT!Z99+RO!Z99+SE!Z99+SI!Z99+SK!Z99</f>
        <v>1767.0121486956521</v>
      </c>
      <c r="AA99" s="13">
        <f>AT!AA99+BE!AA99+BG!AA99+CY!AA99+CZ!AA99+DE!AA99+DK!AA99+EE!AA99+EL!AA99+ES!AA99+FI!AA99+FR!AA99+HR!AA99+HU!AA99+IE!AA99+IT!AA99+LT!AA99+LU!AA99+LV!AA99+MT!AA99+NL!AA99+PL!AA99+PT!AA99+RO!AA99+SE!AA99+SI!AA99+SK!AA99</f>
        <v>1691.6517090199757</v>
      </c>
      <c r="AB99" s="13">
        <f>AT!AB99+BE!AB99+BG!AB99+CY!AB99+CZ!AB99+DE!AB99+DK!AB99+EE!AB99+EL!AB99+ES!AB99+FI!AB99+FR!AB99+HR!AB99+HU!AB99+IE!AB99+IT!AB99+LT!AB99+LU!AB99+LV!AB99+MT!AB99+NL!AB99+PL!AB99+PT!AB99+RO!AB99+SE!AB99+SI!AB99+SK!AB99</f>
        <v>1656.6017896354213</v>
      </c>
      <c r="AC99" s="13">
        <f>AT!AC99+BE!AC99+BG!AC99+CY!AC99+CZ!AC99+DE!AC99+DK!AC99+EE!AC99+EL!AC99+ES!AC99+FI!AC99+FR!AC99+HR!AC99+HU!AC99+IE!AC99+IT!AC99+LT!AC99+LU!AC99+LV!AC99+MT!AC99+NL!AC99+PL!AC99+PT!AC99+RO!AC99+SE!AC99+SI!AC99+SK!AC99</f>
        <v>1671.104516006726</v>
      </c>
      <c r="AD99" s="13">
        <f>AT!AD99+BE!AD99+BG!AD99+CY!AD99+CZ!AD99+DE!AD99+DK!AD99+EE!AD99+EL!AD99+ES!AD99+FI!AD99+FR!AD99+HR!AD99+HU!AD99+IE!AD99+IT!AD99+LT!AD99+LU!AD99+LV!AD99+MT!AD99+NL!AD99+PL!AD99+PT!AD99+RO!AD99+SE!AD99+SI!AD99+SK!AD99</f>
        <v>1701.8392452671453</v>
      </c>
      <c r="AE99" s="13">
        <f>AT!AE99+BE!AE99+BG!AE99+CY!AE99+CZ!AE99+DE!AE99+DK!AE99+EE!AE99+EL!AE99+ES!AE99+FI!AE99+FR!AE99+HR!AE99+HU!AE99+IE!AE99+IT!AE99+LT!AE99+LU!AE99+LV!AE99+MT!AE99+NL!AE99+PL!AE99+PT!AE99+RO!AE99+SE!AE99+SI!AE99+SK!AE99</f>
        <v>1742.5982224670529</v>
      </c>
      <c r="AF99" s="13">
        <f>AT!AF99+BE!AF99+BG!AF99+CY!AF99+CZ!AF99+DE!AF99+DK!AF99+EE!AF99+EL!AF99+ES!AF99+FI!AF99+FR!AF99+HR!AF99+HU!AF99+IE!AF99+IT!AF99+LT!AF99+LU!AF99+LV!AF99+MT!AF99+NL!AF99+PL!AF99+PT!AF99+RO!AF99+SE!AF99+SI!AF99+SK!AF99</f>
        <v>1633.8635456315062</v>
      </c>
      <c r="AG99" s="13">
        <f>AT!AG99+BE!AG99+BG!AG99+CY!AG99+CZ!AG99+DE!AG99+DK!AG99+EE!AG99+EL!AG99+ES!AG99+FI!AG99+FR!AG99+HR!AG99+HU!AG99+IE!AG99+IT!AG99+LT!AG99+LU!AG99+LV!AG99+MT!AG99+NL!AG99+PL!AG99+PT!AG99+RO!AG99+SE!AG99+SI!AG99+SK!AG99</f>
        <v>1654.3966339358706</v>
      </c>
      <c r="AH99" s="13">
        <f>AT!AH99+BE!AH99+BG!AH99+CY!AH99+CZ!AH99+DE!AH99+DK!AH99+EE!AH99+EL!AH99+ES!AH99+FI!AH99+FR!AH99+HR!AH99+HU!AH99+IE!AH99+IT!AH99+LT!AH99+LU!AH99+LV!AH99+MT!AH99+NL!AH99+PL!AH99+PT!AH99+RO!AH99+SE!AH99+SI!AH99+SK!AH99</f>
        <v>1799.9515252887572</v>
      </c>
      <c r="AI99" s="13">
        <f>AT!AI99+BE!AI99+BG!AI99+CY!AI99+CZ!AI99+DE!AI99+DK!AI99+EE!AI99+EL!AI99+ES!AI99+FI!AI99+FR!AI99+HR!AI99+HU!AI99+IE!AI99+IT!AI99+LT!AI99+LU!AI99+LV!AI99+MT!AI99+NL!AI99+PL!AI99+PT!AI99+RO!AI99+SE!AI99+SI!AI99+SK!AI99</f>
        <v>1737.0348936728335</v>
      </c>
    </row>
    <row r="100" spans="1:35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 spans="1:35" x14ac:dyDescent="0.25">
      <c r="A101" s="8" t="s">
        <v>33</v>
      </c>
      <c r="B101" s="9">
        <f t="shared" ref="B101:K101" si="126">SUM(B102:B103)</f>
        <v>0</v>
      </c>
      <c r="C101" s="9">
        <f t="shared" si="126"/>
        <v>189.81175900621287</v>
      </c>
      <c r="D101" s="9">
        <f t="shared" si="126"/>
        <v>162.01735478260687</v>
      </c>
      <c r="E101" s="9">
        <f t="shared" si="126"/>
        <v>203.07645838509399</v>
      </c>
      <c r="F101" s="9">
        <f t="shared" si="126"/>
        <v>153.56459403726518</v>
      </c>
      <c r="G101" s="9">
        <f t="shared" si="126"/>
        <v>145.17444496894194</v>
      </c>
      <c r="H101" s="9">
        <f t="shared" si="126"/>
        <v>237.93878161490278</v>
      </c>
      <c r="I101" s="9">
        <f t="shared" si="126"/>
        <v>264.60641192546217</v>
      </c>
      <c r="J101" s="9">
        <f t="shared" si="126"/>
        <v>254.70185291925267</v>
      </c>
      <c r="K101" s="9">
        <f t="shared" si="126"/>
        <v>244.00191279502843</v>
      </c>
      <c r="L101" s="9">
        <f>SUM(L102:L103)</f>
        <v>304.7267749068302</v>
      </c>
      <c r="M101" s="9">
        <f t="shared" ref="M101:AF101" si="127">SUM(M102:M103)</f>
        <v>230.08679577639847</v>
      </c>
      <c r="N101" s="9">
        <f t="shared" si="127"/>
        <v>91.302893043479855</v>
      </c>
      <c r="O101" s="9">
        <f t="shared" si="127"/>
        <v>226.61540012422594</v>
      </c>
      <c r="P101" s="9">
        <f t="shared" si="127"/>
        <v>156.99278062111819</v>
      </c>
      <c r="Q101" s="9">
        <f t="shared" si="127"/>
        <v>262.83347652174075</v>
      </c>
      <c r="R101" s="9">
        <f t="shared" si="127"/>
        <v>142.18143875776261</v>
      </c>
      <c r="S101" s="9">
        <f t="shared" si="127"/>
        <v>216.24229913043393</v>
      </c>
      <c r="T101" s="9">
        <f t="shared" si="127"/>
        <v>105.88529453416027</v>
      </c>
      <c r="U101" s="9">
        <f t="shared" si="127"/>
        <v>73.635311428570532</v>
      </c>
      <c r="V101" s="9">
        <f t="shared" si="127"/>
        <v>90.158159875774913</v>
      </c>
      <c r="W101" s="9">
        <f t="shared" si="127"/>
        <v>200.26944583850661</v>
      </c>
      <c r="X101" s="9">
        <f t="shared" si="127"/>
        <v>68.822578012423321</v>
      </c>
      <c r="Y101" s="9">
        <f t="shared" si="127"/>
        <v>97.421850870134733</v>
      </c>
      <c r="Z101" s="9">
        <f t="shared" si="127"/>
        <v>167.65278161634092</v>
      </c>
      <c r="AA101" s="9">
        <f t="shared" si="127"/>
        <v>41.771054618342617</v>
      </c>
      <c r="AB101" s="9">
        <f t="shared" si="127"/>
        <v>85.960450974103793</v>
      </c>
      <c r="AC101" s="9">
        <f t="shared" si="127"/>
        <v>120.87600951289683</v>
      </c>
      <c r="AD101" s="9">
        <f t="shared" si="127"/>
        <v>226.32859810262136</v>
      </c>
      <c r="AE101" s="9">
        <f t="shared" si="127"/>
        <v>180.55187627381292</v>
      </c>
      <c r="AF101" s="9">
        <f t="shared" si="127"/>
        <v>19.475048086195773</v>
      </c>
      <c r="AG101" s="9">
        <f t="shared" ref="AG101:AI101" si="128">SUM(AG102:AG103)</f>
        <v>165.50181232867033</v>
      </c>
      <c r="AH101" s="9">
        <f t="shared" si="128"/>
        <v>316.27064396056949</v>
      </c>
      <c r="AI101" s="9">
        <f t="shared" si="128"/>
        <v>118.98867672609754</v>
      </c>
    </row>
    <row r="102" spans="1:35" x14ac:dyDescent="0.25">
      <c r="A102" s="10" t="s">
        <v>29</v>
      </c>
      <c r="B102" s="11">
        <f>AT!B102+BE!B102+BG!B102+CY!B102+CZ!B102+DE!B102+DK!B102+EE!B102+EL!B102+ES!B102+FI!B102+FR!B102+HR!B102+HU!B102+IE!B102+IT!B102+LT!B102+LU!B102+LV!B102+MT!B102+NL!B102+PL!B102+PT!B102+RO!B102+SE!B102+SI!B102+SK!B102</f>
        <v>0</v>
      </c>
      <c r="C102" s="11">
        <f>AT!C102+BE!C102+BG!C102+CY!C102+CZ!C102+DE!C102+DK!C102+EE!C102+EL!C102+ES!C102+FI!C102+FR!C102+HR!C102+HU!C102+IE!C102+IT!C102+LT!C102+LU!C102+LV!C102+MT!C102+NL!C102+PL!C102+PT!C102+RO!C102+SE!C102+SI!C102+SK!C102</f>
        <v>90.883487701862464</v>
      </c>
      <c r="D102" s="11">
        <f>AT!D102+BE!D102+BG!D102+CY!D102+CZ!D102+DE!D102+DK!D102+EE!D102+EL!D102+ES!D102+FI!D102+FR!D102+HR!D102+HU!D102+IE!D102+IT!D102+LT!D102+LU!D102+LV!D102+MT!D102+NL!D102+PL!D102+PT!D102+RO!D102+SE!D102+SI!D102+SK!D102</f>
        <v>95.496933913042028</v>
      </c>
      <c r="E102" s="11">
        <f>AT!E102+BE!E102+BG!E102+CY!E102+CZ!E102+DE!E102+DK!E102+EE!E102+EL!E102+ES!E102+FI!E102+FR!E102+HR!E102+HU!E102+IE!E102+IT!E102+LT!E102+LU!E102+LV!E102+MT!E102+NL!E102+PL!E102+PT!E102+RO!E102+SE!E102+SI!E102+SK!E102</f>
        <v>96.878803726708142</v>
      </c>
      <c r="F102" s="11">
        <f>AT!F102+BE!F102+BG!F102+CY!F102+CZ!F102+DE!F102+DK!F102+EE!F102+EL!F102+ES!F102+FI!F102+FR!F102+HR!F102+HU!F102+IE!F102+IT!F102+LT!F102+LU!F102+LV!F102+MT!F102+NL!F102+PL!F102+PT!F102+RO!F102+SE!F102+SI!F102+SK!F102</f>
        <v>79.001940869564038</v>
      </c>
      <c r="G102" s="11">
        <f>AT!G102+BE!G102+BG!G102+CY!G102+CZ!G102+DE!G102+DK!G102+EE!G102+EL!G102+ES!G102+FI!G102+FR!G102+HR!G102+HU!G102+IE!G102+IT!G102+LT!G102+LU!G102+LV!G102+MT!G102+NL!G102+PL!G102+PT!G102+RO!G102+SE!G102+SI!G102+SK!G102</f>
        <v>65.901576149065917</v>
      </c>
      <c r="H102" s="11">
        <f>AT!H102+BE!H102+BG!H102+CY!H102+CZ!H102+DE!H102+DK!H102+EE!H102+EL!H102+ES!H102+FI!H102+FR!H102+HR!H102+HU!H102+IE!H102+IT!H102+LT!H102+LU!H102+LV!H102+MT!H102+NL!H102+PL!H102+PT!H102+RO!H102+SE!H102+SI!H102+SK!H102</f>
        <v>105.96918807452985</v>
      </c>
      <c r="I102" s="11">
        <f>AT!I102+BE!I102+BG!I102+CY!I102+CZ!I102+DE!I102+DK!I102+EE!I102+EL!I102+ES!I102+FI!I102+FR!I102+HR!I102+HU!I102+IE!I102+IT!I102+LT!I102+LU!I102+LV!I102+MT!I102+NL!I102+PL!I102+PT!I102+RO!I102+SE!I102+SI!I102+SK!I102</f>
        <v>105.73790111800876</v>
      </c>
      <c r="J102" s="11">
        <f>AT!J102+BE!J102+BG!J102+CY!J102+CZ!J102+DE!J102+DK!J102+EE!J102+EL!J102+ES!J102+FI!J102+FR!J102+HR!J102+HU!J102+IE!J102+IT!J102+LT!J102+LU!J102+LV!J102+MT!J102+NL!J102+PL!J102+PT!J102+RO!J102+SE!J102+SI!J102+SK!J102</f>
        <v>96.306012173911483</v>
      </c>
      <c r="K102" s="11">
        <f>AT!K102+BE!K102+BG!K102+CY!K102+CZ!K102+DE!K102+DK!K102+EE!K102+EL!K102+ES!K102+FI!K102+FR!K102+HR!K102+HU!K102+IE!K102+IT!K102+LT!K102+LU!K102+LV!K102+MT!K102+NL!K102+PL!K102+PT!K102+RO!K102+SE!K102+SI!K102+SK!K102</f>
        <v>140.49176521738787</v>
      </c>
      <c r="L102" s="11">
        <f>AT!L102+BE!L102+BG!L102+CY!L102+CZ!L102+DE!L102+DK!L102+EE!L102+EL!L102+ES!L102+FI!L102+FR!L102+HR!L102+HU!L102+IE!L102+IT!L102+LT!L102+LU!L102+LV!L102+MT!L102+NL!L102+PL!L102+PT!L102+RO!L102+SE!L102+SI!L102+SK!L102</f>
        <v>120.01973018633363</v>
      </c>
      <c r="M102" s="11">
        <f>AT!M102+BE!M102+BG!M102+CY!M102+CZ!M102+DE!M102+DK!M102+EE!M102+EL!M102+ES!M102+FI!M102+FR!M102+HR!M102+HU!M102+IE!M102+IT!M102+LT!M102+LU!M102+LV!M102+MT!M102+NL!M102+PL!M102+PT!M102+RO!M102+SE!M102+SI!M102+SK!M102</f>
        <v>98.593462360248509</v>
      </c>
      <c r="N102" s="11">
        <f>AT!N102+BE!N102+BG!N102+CY!N102+CZ!N102+DE!N102+DK!N102+EE!N102+EL!N102+ES!N102+FI!N102+FR!N102+HR!N102+HU!N102+IE!N102+IT!N102+LT!N102+LU!N102+LV!N102+MT!N102+NL!N102+PL!N102+PT!N102+RO!N102+SE!N102+SI!N102+SK!N102</f>
        <v>32.453465838508741</v>
      </c>
      <c r="O102" s="11">
        <f>AT!O102+BE!O102+BG!O102+CY!O102+CZ!O102+DE!O102+DK!O102+EE!O102+EL!O102+ES!O102+FI!O102+FR!O102+HR!O102+HU!O102+IE!O102+IT!O102+LT!O102+LU!O102+LV!O102+MT!O102+NL!O102+PL!O102+PT!O102+RO!O102+SE!O102+SI!O102+SK!O102</f>
        <v>77.082256645963497</v>
      </c>
      <c r="P102" s="11">
        <f>AT!P102+BE!P102+BG!P102+CY!P102+CZ!P102+DE!P102+DK!P102+EE!P102+EL!P102+ES!P102+FI!P102+FR!P102+HR!P102+HU!P102+IE!P102+IT!P102+LT!P102+LU!P102+LV!P102+MT!P102+NL!P102+PL!P102+PT!P102+RO!P102+SE!P102+SI!P102+SK!P102</f>
        <v>61.411315031055182</v>
      </c>
      <c r="Q102" s="11">
        <f>AT!Q102+BE!Q102+BG!Q102+CY!Q102+CZ!Q102+DE!Q102+DK!Q102+EE!Q102+EL!Q102+ES!Q102+FI!Q102+FR!Q102+HR!Q102+HU!Q102+IE!Q102+IT!Q102+LT!Q102+LU!Q102+LV!Q102+MT!Q102+NL!Q102+PL!Q102+PT!Q102+RO!Q102+SE!Q102+SI!Q102+SK!Q102</f>
        <v>66.22821714285655</v>
      </c>
      <c r="R102" s="11">
        <f>AT!R102+BE!R102+BG!R102+CY!R102+CZ!R102+DE!R102+DK!R102+EE!R102+EL!R102+ES!R102+FI!R102+FR!R102+HR!R102+HU!R102+IE!R102+IT!R102+LT!R102+LU!R102+LV!R102+MT!R102+NL!R102+PL!R102+PT!R102+RO!R102+SE!R102+SI!R102+SK!R102</f>
        <v>36.455066335402286</v>
      </c>
      <c r="S102" s="11">
        <f>AT!S102+BE!S102+BG!S102+CY!S102+CZ!S102+DE!S102+DK!S102+EE!S102+EL!S102+ES!S102+FI!S102+FR!S102+HR!S102+HU!S102+IE!S102+IT!S102+LT!S102+LU!S102+LV!S102+MT!S102+NL!S102+PL!S102+PT!S102+RO!S102+SE!S102+SI!S102+SK!S102</f>
        <v>66.109557391302445</v>
      </c>
      <c r="T102" s="11">
        <f>AT!T102+BE!T102+BG!T102+CY!T102+CZ!T102+DE!T102+DK!T102+EE!T102+EL!T102+ES!T102+FI!T102+FR!T102+HR!T102+HU!T102+IE!T102+IT!T102+LT!T102+LU!T102+LV!T102+MT!T102+NL!T102+PL!T102+PT!T102+RO!T102+SE!T102+SI!T102+SK!T102</f>
        <v>42.645465838507484</v>
      </c>
      <c r="U102" s="11">
        <f>AT!U102+BE!U102+BG!U102+CY!U102+CZ!U102+DE!U102+DK!U102+EE!U102+EL!U102+ES!U102+FI!U102+FR!U102+HR!U102+HU!U102+IE!U102+IT!U102+LT!U102+LU!U102+LV!U102+MT!U102+NL!U102+PL!U102+PT!U102+RO!U102+SE!U102+SI!U102+SK!U102</f>
        <v>28.643358136644643</v>
      </c>
      <c r="V102" s="11">
        <f>AT!V102+BE!V102+BG!V102+CY!V102+CZ!V102+DE!V102+DK!V102+EE!V102+EL!V102+ES!V102+FI!V102+FR!V102+HR!V102+HU!V102+IE!V102+IT!V102+LT!V102+LU!V102+LV!V102+MT!V102+NL!V102+PL!V102+PT!V102+RO!V102+SE!V102+SI!V102+SK!V102</f>
        <v>63.327330062109993</v>
      </c>
      <c r="W102" s="11">
        <f>AT!W102+BE!W102+BG!W102+CY!W102+CZ!W102+DE!W102+DK!W102+EE!W102+EL!W102+ES!W102+FI!W102+FR!W102+HR!W102+HU!W102+IE!W102+IT!W102+LT!W102+LU!W102+LV!W102+MT!W102+NL!W102+PL!W102+PT!W102+RO!W102+SE!W102+SI!W102+SK!W102</f>
        <v>118.05695440993583</v>
      </c>
      <c r="X102" s="11">
        <f>AT!X102+BE!X102+BG!X102+CY!X102+CZ!X102+DE!X102+DK!X102+EE!X102+EL!X102+ES!X102+FI!X102+FR!X102+HR!X102+HU!X102+IE!X102+IT!X102+LT!X102+LU!X102+LV!X102+MT!X102+NL!X102+PL!X102+PT!X102+RO!X102+SE!X102+SI!X102+SK!X102</f>
        <v>44.014937888198773</v>
      </c>
      <c r="Y102" s="11">
        <f>AT!Y102+BE!Y102+BG!Y102+CY!Y102+CZ!Y102+DE!Y102+DK!Y102+EE!Y102+EL!Y102+ES!Y102+FI!Y102+FR!Y102+HR!Y102+HU!Y102+IE!Y102+IT!Y102+LT!Y102+LU!Y102+LV!Y102+MT!Y102+NL!Y102+PL!Y102+PT!Y102+RO!Y102+SE!Y102+SI!Y102+SK!Y102</f>
        <v>69.189256689367795</v>
      </c>
      <c r="Z102" s="11">
        <f>AT!Z102+BE!Z102+BG!Z102+CY!Z102+CZ!Z102+DE!Z102+DK!Z102+EE!Z102+EL!Z102+ES!Z102+FI!Z102+FR!Z102+HR!Z102+HU!Z102+IE!Z102+IT!Z102+LT!Z102+LU!Z102+LV!Z102+MT!Z102+NL!Z102+PL!Z102+PT!Z102+RO!Z102+SE!Z102+SI!Z102+SK!Z102</f>
        <v>65.981622981365035</v>
      </c>
      <c r="AA102" s="11">
        <f>AT!AA102+BE!AA102+BG!AA102+CY!AA102+CZ!AA102+DE!AA102+DK!AA102+EE!AA102+EL!AA102+ES!AA102+FI!AA102+FR!AA102+HR!AA102+HU!AA102+IE!AA102+IT!AA102+LT!AA102+LU!AA102+LV!AA102+MT!AA102+NL!AA102+PL!AA102+PT!AA102+RO!AA102+SE!AA102+SI!AA102+SK!AA102</f>
        <v>14.48247920764183</v>
      </c>
      <c r="AB102" s="11">
        <f>AT!AB102+BE!AB102+BG!AB102+CY!AB102+CZ!AB102+DE!AB102+DK!AB102+EE!AB102+EL!AB102+ES!AB102+FI!AB102+FR!AB102+HR!AB102+HU!AB102+IE!AB102+IT!AB102+LT!AB102+LU!AB102+LV!AB102+MT!AB102+NL!AB102+PL!AB102+PT!AB102+RO!AB102+SE!AB102+SI!AB102+SK!AB102</f>
        <v>48.225025567060328</v>
      </c>
      <c r="AC102" s="11">
        <f>AT!AC102+BE!AC102+BG!AC102+CY!AC102+CZ!AC102+DE!AC102+DK!AC102+EE!AC102+EL!AC102+ES!AC102+FI!AC102+FR!AC102+HR!AC102+HU!AC102+IE!AC102+IT!AC102+LT!AC102+LU!AC102+LV!AC102+MT!AC102+NL!AC102+PL!AC102+PT!AC102+RO!AC102+SE!AC102+SI!AC102+SK!AC102</f>
        <v>45.062615216650372</v>
      </c>
      <c r="AD102" s="11">
        <f>AT!AD102+BE!AD102+BG!AD102+CY!AD102+CZ!AD102+DE!AD102+DK!AD102+EE!AD102+EL!AD102+ES!AD102+FI!AD102+FR!AD102+HR!AD102+HU!AD102+IE!AD102+IT!AD102+LT!AD102+LU!AD102+LV!AD102+MT!AD102+NL!AD102+PL!AD102+PT!AD102+RO!AD102+SE!AD102+SI!AD102+SK!AD102</f>
        <v>141.210508717979</v>
      </c>
      <c r="AE102" s="11">
        <f>AT!AE102+BE!AE102+BG!AE102+CY!AE102+CZ!AE102+DE!AE102+DK!AE102+EE!AE102+EL!AE102+ES!AE102+FI!AE102+FR!AE102+HR!AE102+HU!AE102+IE!AE102+IT!AE102+LT!AE102+LU!AE102+LV!AE102+MT!AE102+NL!AE102+PL!AE102+PT!AE102+RO!AE102+SE!AE102+SI!AE102+SK!AE102</f>
        <v>84.08921633041696</v>
      </c>
      <c r="AF102" s="11">
        <f>AT!AF102+BE!AF102+BG!AF102+CY!AF102+CZ!AF102+DE!AF102+DK!AF102+EE!AF102+EL!AF102+ES!AF102+FI!AF102+FR!AF102+HR!AF102+HU!AF102+IE!AF102+IT!AF102+LT!AF102+LU!AF102+LV!AF102+MT!AF102+NL!AF102+PL!AF102+PT!AF102+RO!AF102+SE!AF102+SI!AF102+SK!AF102</f>
        <v>8.784809869686157</v>
      </c>
      <c r="AG102" s="11">
        <f>AT!AG102+BE!AG102+BG!AG102+CY!AG102+CZ!AG102+DE!AG102+DK!AG102+EE!AG102+EL!AG102+ES!AG102+FI!AG102+FR!AG102+HR!AG102+HU!AG102+IE!AG102+IT!AG102+LT!AG102+LU!AG102+LV!AG102+MT!AG102+NL!AG102+PL!AG102+PT!AG102+RO!AG102+SE!AG102+SI!AG102+SK!AG102</f>
        <v>82.554471408861531</v>
      </c>
      <c r="AH102" s="11">
        <f>AT!AH102+BE!AH102+BG!AH102+CY!AH102+CZ!AH102+DE!AH102+DK!AH102+EE!AH102+EL!AH102+ES!AH102+FI!AH102+FR!AH102+HR!AH102+HU!AH102+IE!AH102+IT!AH102+LT!AH102+LU!AH102+LV!AH102+MT!AH102+NL!AH102+PL!AH102+PT!AH102+RO!AH102+SE!AH102+SI!AH102+SK!AH102</f>
        <v>103.58782852759552</v>
      </c>
      <c r="AI102" s="11">
        <f>AT!AI102+BE!AI102+BG!AI102+CY!AI102+CZ!AI102+DE!AI102+DK!AI102+EE!AI102+EL!AI102+ES!AI102+FI!AI102+FR!AI102+HR!AI102+HU!AI102+IE!AI102+IT!AI102+LT!AI102+LU!AI102+LV!AI102+MT!AI102+NL!AI102+PL!AI102+PT!AI102+RO!AI102+SE!AI102+SI!AI102+SK!AI102</f>
        <v>65.187742779540315</v>
      </c>
    </row>
    <row r="103" spans="1:35" x14ac:dyDescent="0.25">
      <c r="A103" s="12" t="s">
        <v>30</v>
      </c>
      <c r="B103" s="13">
        <f>AT!B103+BE!B103+BG!B103+CY!B103+CZ!B103+DE!B103+DK!B103+EE!B103+EL!B103+ES!B103+FI!B103+FR!B103+HR!B103+HU!B103+IE!B103+IT!B103+LT!B103+LU!B103+LV!B103+MT!B103+NL!B103+PL!B103+PT!B103+RO!B103+SE!B103+SI!B103+SK!B103</f>
        <v>0</v>
      </c>
      <c r="C103" s="13">
        <f>AT!C103+BE!C103+BG!C103+CY!C103+CZ!C103+DE!C103+DK!C103+EE!C103+EL!C103+ES!C103+FI!C103+FR!C103+HR!C103+HU!C103+IE!C103+IT!C103+LT!C103+LU!C103+LV!C103+MT!C103+NL!C103+PL!C103+PT!C103+RO!C103+SE!C103+SI!C103+SK!C103</f>
        <v>98.928271304350417</v>
      </c>
      <c r="D103" s="13">
        <f>AT!D103+BE!D103+BG!D103+CY!D103+CZ!D103+DE!D103+DK!D103+EE!D103+EL!D103+ES!D103+FI!D103+FR!D103+HR!D103+HU!D103+IE!D103+IT!D103+LT!D103+LU!D103+LV!D103+MT!D103+NL!D103+PL!D103+PT!D103+RO!D103+SE!D103+SI!D103+SK!D103</f>
        <v>66.520420869564845</v>
      </c>
      <c r="E103" s="13">
        <f>AT!E103+BE!E103+BG!E103+CY!E103+CZ!E103+DE!E103+DK!E103+EE!E103+EL!E103+ES!E103+FI!E103+FR!E103+HR!E103+HU!E103+IE!E103+IT!E103+LT!E103+LU!E103+LV!E103+MT!E103+NL!E103+PL!E103+PT!E103+RO!E103+SE!E103+SI!E103+SK!E103</f>
        <v>106.19765465838583</v>
      </c>
      <c r="F103" s="13">
        <f>AT!F103+BE!F103+BG!F103+CY!F103+CZ!F103+DE!F103+DK!F103+EE!F103+EL!F103+ES!F103+FI!F103+FR!F103+HR!F103+HU!F103+IE!F103+IT!F103+LT!F103+LU!F103+LV!F103+MT!F103+NL!F103+PL!F103+PT!F103+RO!F103+SE!F103+SI!F103+SK!F103</f>
        <v>74.562653167701143</v>
      </c>
      <c r="G103" s="13">
        <f>AT!G103+BE!G103+BG!G103+CY!G103+CZ!G103+DE!G103+DK!G103+EE!G103+EL!G103+ES!G103+FI!G103+FR!G103+HR!G103+HU!G103+IE!G103+IT!G103+LT!G103+LU!G103+LV!G103+MT!G103+NL!G103+PL!G103+PT!G103+RO!G103+SE!G103+SI!G103+SK!G103</f>
        <v>79.27286881987601</v>
      </c>
      <c r="H103" s="13">
        <f>AT!H103+BE!H103+BG!H103+CY!H103+CZ!H103+DE!H103+DK!H103+EE!H103+EL!H103+ES!H103+FI!H103+FR!H103+HR!H103+HU!H103+IE!H103+IT!H103+LT!H103+LU!H103+LV!H103+MT!H103+NL!H103+PL!H103+PT!H103+RO!H103+SE!H103+SI!H103+SK!H103</f>
        <v>131.96959354037293</v>
      </c>
      <c r="I103" s="13">
        <f>AT!I103+BE!I103+BG!I103+CY!I103+CZ!I103+DE!I103+DK!I103+EE!I103+EL!I103+ES!I103+FI!I103+FR!I103+HR!I103+HU!I103+IE!I103+IT!I103+LT!I103+LU!I103+LV!I103+MT!I103+NL!I103+PL!I103+PT!I103+RO!I103+SE!I103+SI!I103+SK!I103</f>
        <v>158.86851080745339</v>
      </c>
      <c r="J103" s="13">
        <f>AT!J103+BE!J103+BG!J103+CY!J103+CZ!J103+DE!J103+DK!J103+EE!J103+EL!J103+ES!J103+FI!J103+FR!J103+HR!J103+HU!J103+IE!J103+IT!J103+LT!J103+LU!J103+LV!J103+MT!J103+NL!J103+PL!J103+PT!J103+RO!J103+SE!J103+SI!J103+SK!J103</f>
        <v>158.39584074534119</v>
      </c>
      <c r="K103" s="13">
        <f>AT!K103+BE!K103+BG!K103+CY!K103+CZ!K103+DE!K103+DK!K103+EE!K103+EL!K103+ES!K103+FI!K103+FR!K103+HR!K103+HU!K103+IE!K103+IT!K103+LT!K103+LU!K103+LV!K103+MT!K103+NL!K103+PL!K103+PT!K103+RO!K103+SE!K103+SI!K103+SK!K103</f>
        <v>103.51014757764057</v>
      </c>
      <c r="L103" s="13">
        <f>AT!L103+BE!L103+BG!L103+CY!L103+CZ!L103+DE!L103+DK!L103+EE!L103+EL!L103+ES!L103+FI!L103+FR!L103+HR!L103+HU!L103+IE!L103+IT!L103+LT!L103+LU!L103+LV!L103+MT!L103+NL!L103+PL!L103+PT!L103+RO!L103+SE!L103+SI!L103+SK!L103</f>
        <v>184.70704472049655</v>
      </c>
      <c r="M103" s="13">
        <f>AT!M103+BE!M103+BG!M103+CY!M103+CZ!M103+DE!M103+DK!M103+EE!M103+EL!M103+ES!M103+FI!M103+FR!M103+HR!M103+HU!M103+IE!M103+IT!M103+LT!M103+LU!M103+LV!M103+MT!M103+NL!M103+PL!M103+PT!M103+RO!M103+SE!M103+SI!M103+SK!M103</f>
        <v>131.49333341614997</v>
      </c>
      <c r="N103" s="13">
        <f>AT!N103+BE!N103+BG!N103+CY!N103+CZ!N103+DE!N103+DK!N103+EE!N103+EL!N103+ES!N103+FI!N103+FR!N103+HR!N103+HU!N103+IE!N103+IT!N103+LT!N103+LU!N103+LV!N103+MT!N103+NL!N103+PL!N103+PT!N103+RO!N103+SE!N103+SI!N103+SK!N103</f>
        <v>58.849427204971107</v>
      </c>
      <c r="O103" s="13">
        <f>AT!O103+BE!O103+BG!O103+CY!O103+CZ!O103+DE!O103+DK!O103+EE!O103+EL!O103+ES!O103+FI!O103+FR!O103+HR!O103+HU!O103+IE!O103+IT!O103+LT!O103+LU!O103+LV!O103+MT!O103+NL!O103+PL!O103+PT!O103+RO!O103+SE!O103+SI!O103+SK!O103</f>
        <v>149.53314347826245</v>
      </c>
      <c r="P103" s="13">
        <f>AT!P103+BE!P103+BG!P103+CY!P103+CZ!P103+DE!P103+DK!P103+EE!P103+EL!P103+ES!P103+FI!P103+FR!P103+HR!P103+HU!P103+IE!P103+IT!P103+LT!P103+LU!P103+LV!P103+MT!P103+NL!P103+PL!P103+PT!P103+RO!P103+SE!P103+SI!P103+SK!P103</f>
        <v>95.581465590063019</v>
      </c>
      <c r="Q103" s="13">
        <f>AT!Q103+BE!Q103+BG!Q103+CY!Q103+CZ!Q103+DE!Q103+DK!Q103+EE!Q103+EL!Q103+ES!Q103+FI!Q103+FR!Q103+HR!Q103+HU!Q103+IE!Q103+IT!Q103+LT!Q103+LU!Q103+LV!Q103+MT!Q103+NL!Q103+PL!Q103+PT!Q103+RO!Q103+SE!Q103+SI!Q103+SK!Q103</f>
        <v>196.60525937888417</v>
      </c>
      <c r="R103" s="13">
        <f>AT!R103+BE!R103+BG!R103+CY!R103+CZ!R103+DE!R103+DK!R103+EE!R103+EL!R103+ES!R103+FI!R103+FR!R103+HR!R103+HU!R103+IE!R103+IT!R103+LT!R103+LU!R103+LV!R103+MT!R103+NL!R103+PL!R103+PT!R103+RO!R103+SE!R103+SI!R103+SK!R103</f>
        <v>105.72637242236033</v>
      </c>
      <c r="S103" s="13">
        <f>AT!S103+BE!S103+BG!S103+CY!S103+CZ!S103+DE!S103+DK!S103+EE!S103+EL!S103+ES!S103+FI!S103+FR!S103+HR!S103+HU!S103+IE!S103+IT!S103+LT!S103+LU!S103+LV!S103+MT!S103+NL!S103+PL!S103+PT!S103+RO!S103+SE!S103+SI!S103+SK!S103</f>
        <v>150.13274173913149</v>
      </c>
      <c r="T103" s="13">
        <f>AT!T103+BE!T103+BG!T103+CY!T103+CZ!T103+DE!T103+DK!T103+EE!T103+EL!T103+ES!T103+FI!T103+FR!T103+HR!T103+HU!T103+IE!T103+IT!T103+LT!T103+LU!T103+LV!T103+MT!T103+NL!T103+PL!T103+PT!T103+RO!T103+SE!T103+SI!T103+SK!T103</f>
        <v>63.239828695652783</v>
      </c>
      <c r="U103" s="13">
        <f>AT!U103+BE!U103+BG!U103+CY!U103+CZ!U103+DE!U103+DK!U103+EE!U103+EL!U103+ES!U103+FI!U103+FR!U103+HR!U103+HU!U103+IE!U103+IT!U103+LT!U103+LU!U103+LV!U103+MT!U103+NL!U103+PL!U103+PT!U103+RO!U103+SE!U103+SI!U103+SK!U103</f>
        <v>44.991953291925888</v>
      </c>
      <c r="V103" s="13">
        <f>AT!V103+BE!V103+BG!V103+CY!V103+CZ!V103+DE!V103+DK!V103+EE!V103+EL!V103+ES!V103+FI!V103+FR!V103+HR!V103+HU!V103+IE!V103+IT!V103+LT!V103+LU!V103+LV!V103+MT!V103+NL!V103+PL!V103+PT!V103+RO!V103+SE!V103+SI!V103+SK!V103</f>
        <v>26.830829813664927</v>
      </c>
      <c r="W103" s="13">
        <f>AT!W103+BE!W103+BG!W103+CY!W103+CZ!W103+DE!W103+DK!W103+EE!W103+EL!W103+ES!W103+FI!W103+FR!W103+HR!W103+HU!W103+IE!W103+IT!W103+LT!W103+LU!W103+LV!W103+MT!W103+NL!W103+PL!W103+PT!W103+RO!W103+SE!W103+SI!W103+SK!W103</f>
        <v>82.212491428570772</v>
      </c>
      <c r="X103" s="13">
        <f>AT!X103+BE!X103+BG!X103+CY!X103+CZ!X103+DE!X103+DK!X103+EE!X103+EL!X103+ES!X103+FI!X103+FR!X103+HR!X103+HU!X103+IE!X103+IT!X103+LT!X103+LU!X103+LV!X103+MT!X103+NL!X103+PL!X103+PT!X103+RO!X103+SE!X103+SI!X103+SK!X103</f>
        <v>24.807640124224552</v>
      </c>
      <c r="Y103" s="13">
        <f>AT!Y103+BE!Y103+BG!Y103+CY!Y103+CZ!Y103+DE!Y103+DK!Y103+EE!Y103+EL!Y103+ES!Y103+FI!Y103+FR!Y103+HR!Y103+HU!Y103+IE!Y103+IT!Y103+LT!Y103+LU!Y103+LV!Y103+MT!Y103+NL!Y103+PL!Y103+PT!Y103+RO!Y103+SE!Y103+SI!Y103+SK!Y103</f>
        <v>28.232594180766945</v>
      </c>
      <c r="Z103" s="13">
        <f>AT!Z103+BE!Z103+BG!Z103+CY!Z103+CZ!Z103+DE!Z103+DK!Z103+EE!Z103+EL!Z103+ES!Z103+FI!Z103+FR!Z103+HR!Z103+HU!Z103+IE!Z103+IT!Z103+LT!Z103+LU!Z103+LV!Z103+MT!Z103+NL!Z103+PL!Z103+PT!Z103+RO!Z103+SE!Z103+SI!Z103+SK!Z103</f>
        <v>101.67115863497587</v>
      </c>
      <c r="AA103" s="13">
        <f>AT!AA103+BE!AA103+BG!AA103+CY!AA103+CZ!AA103+DE!AA103+DK!AA103+EE!AA103+EL!AA103+ES!AA103+FI!AA103+FR!AA103+HR!AA103+HU!AA103+IE!AA103+IT!AA103+LT!AA103+LU!AA103+LV!AA103+MT!AA103+NL!AA103+PL!AA103+PT!AA103+RO!AA103+SE!AA103+SI!AA103+SK!AA103</f>
        <v>27.288575410700791</v>
      </c>
      <c r="AB103" s="13">
        <f>AT!AB103+BE!AB103+BG!AB103+CY!AB103+CZ!AB103+DE!AB103+DK!AB103+EE!AB103+EL!AB103+ES!AB103+FI!AB103+FR!AB103+HR!AB103+HU!AB103+IE!AB103+IT!AB103+LT!AB103+LU!AB103+LV!AB103+MT!AB103+NL!AB103+PL!AB103+PT!AB103+RO!AB103+SE!AB103+SI!AB103+SK!AB103</f>
        <v>37.735425407043458</v>
      </c>
      <c r="AC103" s="13">
        <f>AT!AC103+BE!AC103+BG!AC103+CY!AC103+CZ!AC103+DE!AC103+DK!AC103+EE!AC103+EL!AC103+ES!AC103+FI!AC103+FR!AC103+HR!AC103+HU!AC103+IE!AC103+IT!AC103+LT!AC103+LU!AC103+LV!AC103+MT!AC103+NL!AC103+PL!AC103+PT!AC103+RO!AC103+SE!AC103+SI!AC103+SK!AC103</f>
        <v>75.813394296246457</v>
      </c>
      <c r="AD103" s="13">
        <f>AT!AD103+BE!AD103+BG!AD103+CY!AD103+CZ!AD103+DE!AD103+DK!AD103+EE!AD103+EL!AD103+ES!AD103+FI!AD103+FR!AD103+HR!AD103+HU!AD103+IE!AD103+IT!AD103+LT!AD103+LU!AD103+LV!AD103+MT!AD103+NL!AD103+PL!AD103+PT!AD103+RO!AD103+SE!AD103+SI!AD103+SK!AD103</f>
        <v>85.118089384642346</v>
      </c>
      <c r="AE103" s="13">
        <f>AT!AE103+BE!AE103+BG!AE103+CY!AE103+CZ!AE103+DE!AE103+DK!AE103+EE!AE103+EL!AE103+ES!AE103+FI!AE103+FR!AE103+HR!AE103+HU!AE103+IE!AE103+IT!AE103+LT!AE103+LU!AE103+LV!AE103+MT!AE103+NL!AE103+PL!AE103+PT!AE103+RO!AE103+SE!AE103+SI!AE103+SK!AE103</f>
        <v>96.462659943395948</v>
      </c>
      <c r="AF103" s="13">
        <f>AT!AF103+BE!AF103+BG!AF103+CY!AF103+CZ!AF103+DE!AF103+DK!AF103+EE!AF103+EL!AF103+ES!AF103+FI!AF103+FR!AF103+HR!AF103+HU!AF103+IE!AF103+IT!AF103+LT!AF103+LU!AF103+LV!AF103+MT!AF103+NL!AF103+PL!AF103+PT!AF103+RO!AF103+SE!AF103+SI!AF103+SK!AF103</f>
        <v>10.690238216509616</v>
      </c>
      <c r="AG103" s="13">
        <f>AT!AG103+BE!AG103+BG!AG103+CY!AG103+CZ!AG103+DE!AG103+DK!AG103+EE!AG103+EL!AG103+ES!AG103+FI!AG103+FR!AG103+HR!AG103+HU!AG103+IE!AG103+IT!AG103+LT!AG103+LU!AG103+LV!AG103+MT!AG103+NL!AG103+PL!AG103+PT!AG103+RO!AG103+SE!AG103+SI!AG103+SK!AG103</f>
        <v>82.947340919808781</v>
      </c>
      <c r="AH103" s="13">
        <f>AT!AH103+BE!AH103+BG!AH103+CY!AH103+CZ!AH103+DE!AH103+DK!AH103+EE!AH103+EL!AH103+ES!AH103+FI!AH103+FR!AH103+HR!AH103+HU!AH103+IE!AH103+IT!AH103+LT!AH103+LU!AH103+LV!AH103+MT!AH103+NL!AH103+PL!AH103+PT!AH103+RO!AH103+SE!AH103+SI!AH103+SK!AH103</f>
        <v>212.682815432974</v>
      </c>
      <c r="AI103" s="13">
        <f>AT!AI103+BE!AI103+BG!AI103+CY!AI103+CZ!AI103+DE!AI103+DK!AI103+EE!AI103+EL!AI103+ES!AI103+FI!AI103+FR!AI103+HR!AI103+HU!AI103+IE!AI103+IT!AI103+LT!AI103+LU!AI103+LV!AI103+MT!AI103+NL!AI103+PL!AI103+PT!AI103+RO!AI103+SE!AI103+SI!AI103+SK!AI103</f>
        <v>53.80093394655723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29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30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29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30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29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30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29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29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30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29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30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29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30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29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30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29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30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29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30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29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30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29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30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45.897379999999998</v>
      </c>
      <c r="C89" s="9">
        <v>39.936509999999998</v>
      </c>
      <c r="D89" s="9">
        <v>38.833150000000003</v>
      </c>
      <c r="E89" s="9">
        <v>39.890940000000001</v>
      </c>
      <c r="F89" s="9">
        <v>50.726819999999996</v>
      </c>
      <c r="G89" s="9">
        <v>57.097140000000003</v>
      </c>
      <c r="H89" s="9">
        <v>58.510089999999998</v>
      </c>
      <c r="I89" s="9">
        <v>57.068190000000001</v>
      </c>
      <c r="J89" s="9">
        <v>62.31897</v>
      </c>
      <c r="K89" s="9">
        <v>61.599969999999999</v>
      </c>
      <c r="L89" s="9">
        <v>67.151679999999999</v>
      </c>
      <c r="M89" s="9">
        <v>70.970879999999994</v>
      </c>
      <c r="N89" s="9">
        <v>79.83202</v>
      </c>
      <c r="O89" s="9">
        <v>63.649920000000002</v>
      </c>
      <c r="P89" s="9">
        <v>75.993960000000001</v>
      </c>
      <c r="Q89" s="9">
        <v>74.546300000000002</v>
      </c>
      <c r="R89" s="9">
        <v>65.237369999999999</v>
      </c>
      <c r="S89" s="9">
        <v>69.97824</v>
      </c>
      <c r="T89" s="9">
        <v>64.628559999999993</v>
      </c>
      <c r="U89" s="9">
        <v>55.2254</v>
      </c>
      <c r="V89" s="9">
        <v>65.418989999999994</v>
      </c>
      <c r="W89" s="9">
        <v>57.736409999999999</v>
      </c>
      <c r="X89" s="9">
        <v>58.917769999999997</v>
      </c>
      <c r="Y89" s="9">
        <v>62.942749999999997</v>
      </c>
      <c r="Z89" s="9">
        <v>58.341929999999998</v>
      </c>
      <c r="AA89" s="9">
        <v>47.972149999999999</v>
      </c>
      <c r="AB89" s="9">
        <v>52.34469</v>
      </c>
      <c r="AC89" s="9">
        <v>54.174869999999999</v>
      </c>
      <c r="AD89" s="9">
        <v>39.438850000000002</v>
      </c>
      <c r="AE89" s="9">
        <v>45.370750000000001</v>
      </c>
      <c r="AF89" s="9">
        <v>42.546010000000003</v>
      </c>
      <c r="AG89" s="9">
        <v>38.923990000000003</v>
      </c>
      <c r="AH89" s="9">
        <v>32.27948</v>
      </c>
      <c r="AI89" s="9">
        <v>29.96884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45.897379999999998</v>
      </c>
      <c r="C91" s="9">
        <f t="shared" ref="C91:AG91" si="62">C89-C$66</f>
        <v>39.936509999999998</v>
      </c>
      <c r="D91" s="9">
        <f t="shared" si="62"/>
        <v>38.833150000000003</v>
      </c>
      <c r="E91" s="9">
        <f t="shared" si="62"/>
        <v>39.890940000000001</v>
      </c>
      <c r="F91" s="9">
        <f t="shared" si="62"/>
        <v>50.726819999999996</v>
      </c>
      <c r="G91" s="9">
        <f t="shared" si="62"/>
        <v>57.097140000000003</v>
      </c>
      <c r="H91" s="9">
        <f t="shared" si="62"/>
        <v>58.510089999999998</v>
      </c>
      <c r="I91" s="9">
        <f t="shared" si="62"/>
        <v>57.068190000000001</v>
      </c>
      <c r="J91" s="9">
        <f t="shared" si="62"/>
        <v>62.31897</v>
      </c>
      <c r="K91" s="9">
        <f t="shared" si="62"/>
        <v>61.599969999999999</v>
      </c>
      <c r="L91" s="9">
        <f t="shared" si="62"/>
        <v>67.151679999999999</v>
      </c>
      <c r="M91" s="9">
        <f t="shared" si="62"/>
        <v>70.970879999999994</v>
      </c>
      <c r="N91" s="9">
        <f t="shared" si="62"/>
        <v>79.83202</v>
      </c>
      <c r="O91" s="9">
        <f t="shared" si="62"/>
        <v>63.649920000000002</v>
      </c>
      <c r="P91" s="9">
        <f t="shared" si="62"/>
        <v>75.993960000000001</v>
      </c>
      <c r="Q91" s="9">
        <f t="shared" si="62"/>
        <v>74.546300000000002</v>
      </c>
      <c r="R91" s="9">
        <f t="shared" si="62"/>
        <v>65.237369999999999</v>
      </c>
      <c r="S91" s="9">
        <f t="shared" si="62"/>
        <v>69.97824</v>
      </c>
      <c r="T91" s="9">
        <f t="shared" si="62"/>
        <v>64.628559999999993</v>
      </c>
      <c r="U91" s="9">
        <f t="shared" si="62"/>
        <v>55.2254</v>
      </c>
      <c r="V91" s="9">
        <f t="shared" si="62"/>
        <v>65.418989999999994</v>
      </c>
      <c r="W91" s="9">
        <f t="shared" si="62"/>
        <v>57.736409999999999</v>
      </c>
      <c r="X91" s="9">
        <f t="shared" si="62"/>
        <v>58.917769999999997</v>
      </c>
      <c r="Y91" s="9">
        <f t="shared" si="62"/>
        <v>62.942749999999997</v>
      </c>
      <c r="Z91" s="9">
        <f t="shared" si="62"/>
        <v>58.341929999999998</v>
      </c>
      <c r="AA91" s="9">
        <f t="shared" si="62"/>
        <v>47.972149999999999</v>
      </c>
      <c r="AB91" s="9">
        <f t="shared" si="62"/>
        <v>52.34469</v>
      </c>
      <c r="AC91" s="9">
        <f t="shared" si="62"/>
        <v>54.174869999999999</v>
      </c>
      <c r="AD91" s="9">
        <f t="shared" si="62"/>
        <v>39.438850000000002</v>
      </c>
      <c r="AE91" s="9">
        <f t="shared" si="62"/>
        <v>45.370750000000001</v>
      </c>
      <c r="AF91" s="9">
        <f t="shared" si="62"/>
        <v>42.546010000000003</v>
      </c>
      <c r="AG91" s="9">
        <f t="shared" si="62"/>
        <v>38.923990000000003</v>
      </c>
      <c r="AH91" s="9">
        <f t="shared" ref="AH91:AI91" si="63">AH89-AH$66</f>
        <v>32.27948</v>
      </c>
      <c r="AI91" s="9">
        <f t="shared" si="63"/>
        <v>29.96884</v>
      </c>
    </row>
    <row r="92" spans="1:35" x14ac:dyDescent="0.25">
      <c r="A92" s="10" t="s">
        <v>29</v>
      </c>
      <c r="B92" s="11">
        <f>IF(B$66=0,50%,B$67/B$66)*B91</f>
        <v>22.948689999999999</v>
      </c>
      <c r="C92" s="11">
        <f t="shared" ref="C92:AG92" si="64">IF(C$66=0,50%,C$67/C$66)*C91</f>
        <v>19.968254999999999</v>
      </c>
      <c r="D92" s="11">
        <f t="shared" si="64"/>
        <v>19.416575000000002</v>
      </c>
      <c r="E92" s="11">
        <f t="shared" si="64"/>
        <v>19.94547</v>
      </c>
      <c r="F92" s="11">
        <f t="shared" si="64"/>
        <v>25.363409999999998</v>
      </c>
      <c r="G92" s="11">
        <f t="shared" si="64"/>
        <v>28.548570000000002</v>
      </c>
      <c r="H92" s="11">
        <f t="shared" si="64"/>
        <v>29.255044999999999</v>
      </c>
      <c r="I92" s="11">
        <f t="shared" si="64"/>
        <v>28.534095000000001</v>
      </c>
      <c r="J92" s="11">
        <f t="shared" si="64"/>
        <v>31.159485</v>
      </c>
      <c r="K92" s="11">
        <f t="shared" si="64"/>
        <v>30.799985</v>
      </c>
      <c r="L92" s="11">
        <f t="shared" si="64"/>
        <v>33.575839999999999</v>
      </c>
      <c r="M92" s="11">
        <f t="shared" si="64"/>
        <v>35.485439999999997</v>
      </c>
      <c r="N92" s="11">
        <f t="shared" si="64"/>
        <v>39.91601</v>
      </c>
      <c r="O92" s="11">
        <f t="shared" si="64"/>
        <v>31.824960000000001</v>
      </c>
      <c r="P92" s="11">
        <f t="shared" si="64"/>
        <v>37.996980000000001</v>
      </c>
      <c r="Q92" s="11">
        <f t="shared" si="64"/>
        <v>37.273150000000001</v>
      </c>
      <c r="R92" s="11">
        <f t="shared" si="64"/>
        <v>32.618684999999999</v>
      </c>
      <c r="S92" s="11">
        <f t="shared" si="64"/>
        <v>34.98912</v>
      </c>
      <c r="T92" s="11">
        <f t="shared" si="64"/>
        <v>32.314279999999997</v>
      </c>
      <c r="U92" s="11">
        <f t="shared" si="64"/>
        <v>27.6127</v>
      </c>
      <c r="V92" s="11">
        <f t="shared" si="64"/>
        <v>32.709494999999997</v>
      </c>
      <c r="W92" s="11">
        <f t="shared" si="64"/>
        <v>28.868205</v>
      </c>
      <c r="X92" s="11">
        <f t="shared" si="64"/>
        <v>29.458884999999999</v>
      </c>
      <c r="Y92" s="11">
        <f t="shared" si="64"/>
        <v>31.471374999999998</v>
      </c>
      <c r="Z92" s="11">
        <f t="shared" si="64"/>
        <v>29.170964999999999</v>
      </c>
      <c r="AA92" s="11">
        <f t="shared" si="64"/>
        <v>23.986075</v>
      </c>
      <c r="AB92" s="11">
        <f t="shared" si="64"/>
        <v>26.172345</v>
      </c>
      <c r="AC92" s="11">
        <f t="shared" si="64"/>
        <v>27.087434999999999</v>
      </c>
      <c r="AD92" s="11">
        <f t="shared" si="64"/>
        <v>19.719425000000001</v>
      </c>
      <c r="AE92" s="11">
        <f t="shared" si="64"/>
        <v>22.685375000000001</v>
      </c>
      <c r="AF92" s="11">
        <f t="shared" si="64"/>
        <v>21.273005000000001</v>
      </c>
      <c r="AG92" s="11">
        <f t="shared" si="64"/>
        <v>19.461995000000002</v>
      </c>
      <c r="AH92" s="11">
        <f t="shared" ref="AH92:AI92" si="65">IF(AH$66=0,50%,AH$67/AH$66)*AH91</f>
        <v>16.13974</v>
      </c>
      <c r="AI92" s="11">
        <f t="shared" si="65"/>
        <v>14.98442</v>
      </c>
    </row>
    <row r="93" spans="1:35" x14ac:dyDescent="0.25">
      <c r="A93" s="12" t="s">
        <v>30</v>
      </c>
      <c r="B93" s="13">
        <f>B91-B92</f>
        <v>22.948689999999999</v>
      </c>
      <c r="C93" s="13">
        <f t="shared" ref="C93:AG93" si="66">C91-C92</f>
        <v>19.968254999999999</v>
      </c>
      <c r="D93" s="13">
        <f t="shared" si="66"/>
        <v>19.416575000000002</v>
      </c>
      <c r="E93" s="13">
        <f t="shared" si="66"/>
        <v>19.94547</v>
      </c>
      <c r="F93" s="13">
        <f t="shared" si="66"/>
        <v>25.363409999999998</v>
      </c>
      <c r="G93" s="13">
        <f t="shared" si="66"/>
        <v>28.548570000000002</v>
      </c>
      <c r="H93" s="13">
        <f t="shared" si="66"/>
        <v>29.255044999999999</v>
      </c>
      <c r="I93" s="13">
        <f t="shared" si="66"/>
        <v>28.534095000000001</v>
      </c>
      <c r="J93" s="13">
        <f t="shared" si="66"/>
        <v>31.159485</v>
      </c>
      <c r="K93" s="13">
        <f t="shared" si="66"/>
        <v>30.799985</v>
      </c>
      <c r="L93" s="13">
        <f t="shared" si="66"/>
        <v>33.575839999999999</v>
      </c>
      <c r="M93" s="13">
        <f t="shared" si="66"/>
        <v>35.485439999999997</v>
      </c>
      <c r="N93" s="13">
        <f t="shared" si="66"/>
        <v>39.91601</v>
      </c>
      <c r="O93" s="13">
        <f t="shared" si="66"/>
        <v>31.824960000000001</v>
      </c>
      <c r="P93" s="13">
        <f t="shared" si="66"/>
        <v>37.996980000000001</v>
      </c>
      <c r="Q93" s="13">
        <f t="shared" si="66"/>
        <v>37.273150000000001</v>
      </c>
      <c r="R93" s="13">
        <f t="shared" si="66"/>
        <v>32.618684999999999</v>
      </c>
      <c r="S93" s="13">
        <f t="shared" si="66"/>
        <v>34.98912</v>
      </c>
      <c r="T93" s="13">
        <f t="shared" si="66"/>
        <v>32.314279999999997</v>
      </c>
      <c r="U93" s="13">
        <f t="shared" si="66"/>
        <v>27.6127</v>
      </c>
      <c r="V93" s="13">
        <f t="shared" si="66"/>
        <v>32.709494999999997</v>
      </c>
      <c r="W93" s="13">
        <f t="shared" si="66"/>
        <v>28.868205</v>
      </c>
      <c r="X93" s="13">
        <f t="shared" si="66"/>
        <v>29.458884999999999</v>
      </c>
      <c r="Y93" s="13">
        <f t="shared" si="66"/>
        <v>31.471374999999998</v>
      </c>
      <c r="Z93" s="13">
        <f t="shared" si="66"/>
        <v>29.170964999999999</v>
      </c>
      <c r="AA93" s="13">
        <f t="shared" si="66"/>
        <v>23.986075</v>
      </c>
      <c r="AB93" s="13">
        <f t="shared" si="66"/>
        <v>26.172345</v>
      </c>
      <c r="AC93" s="13">
        <f t="shared" si="66"/>
        <v>27.087434999999999</v>
      </c>
      <c r="AD93" s="13">
        <f t="shared" si="66"/>
        <v>19.719425000000001</v>
      </c>
      <c r="AE93" s="13">
        <f t="shared" si="66"/>
        <v>22.685375000000001</v>
      </c>
      <c r="AF93" s="13">
        <f t="shared" si="66"/>
        <v>21.273005000000001</v>
      </c>
      <c r="AG93" s="13">
        <f t="shared" si="66"/>
        <v>19.461995000000002</v>
      </c>
      <c r="AH93" s="13">
        <f t="shared" ref="AH93:AI93" si="67">AH91-AH92</f>
        <v>16.13974</v>
      </c>
      <c r="AI93" s="13">
        <f t="shared" si="67"/>
        <v>14.98442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403139.06654785207</v>
      </c>
      <c r="C3" s="9">
        <f t="shared" ref="C3:AG3" si="0">SUM(C4:C5)</f>
        <v>412620.91844975291</v>
      </c>
      <c r="D3" s="9">
        <f t="shared" si="0"/>
        <v>410253.66559719137</v>
      </c>
      <c r="E3" s="9">
        <f t="shared" si="0"/>
        <v>421760.57680955989</v>
      </c>
      <c r="F3" s="9">
        <f t="shared" si="0"/>
        <v>403786.83983838081</v>
      </c>
      <c r="G3" s="9">
        <f t="shared" si="0"/>
        <v>384852.59816200001</v>
      </c>
      <c r="H3" s="9">
        <f t="shared" si="0"/>
        <v>444144.57291999995</v>
      </c>
      <c r="I3" s="9">
        <f t="shared" si="0"/>
        <v>502383.57871000003</v>
      </c>
      <c r="J3" s="9">
        <f t="shared" si="0"/>
        <v>535658.50114499999</v>
      </c>
      <c r="K3" s="9">
        <f t="shared" si="0"/>
        <v>463873.42996799998</v>
      </c>
      <c r="L3" s="9">
        <f t="shared" si="0"/>
        <v>536916.56472699996</v>
      </c>
      <c r="M3" s="9">
        <f t="shared" si="0"/>
        <v>520691.82786900003</v>
      </c>
      <c r="N3" s="9">
        <f t="shared" si="0"/>
        <v>531595.50188899995</v>
      </c>
      <c r="O3" s="9">
        <f t="shared" si="0"/>
        <v>574420.27238299989</v>
      </c>
      <c r="P3" s="9">
        <f t="shared" si="0"/>
        <v>613771.14148300001</v>
      </c>
      <c r="Q3" s="9">
        <f t="shared" si="0"/>
        <v>664874.12805900001</v>
      </c>
      <c r="R3" s="9">
        <f t="shared" si="0"/>
        <v>708968.74720900005</v>
      </c>
      <c r="S3" s="9">
        <f t="shared" si="0"/>
        <v>781322.25958099996</v>
      </c>
      <c r="T3" s="9">
        <f t="shared" si="0"/>
        <v>813581.504128</v>
      </c>
      <c r="U3" s="9">
        <f t="shared" si="0"/>
        <v>669504.83432400005</v>
      </c>
      <c r="V3" s="9">
        <f t="shared" si="0"/>
        <v>739165.99785699998</v>
      </c>
      <c r="W3" s="9">
        <f t="shared" si="0"/>
        <v>790637.17215100012</v>
      </c>
      <c r="X3" s="9">
        <f t="shared" si="0"/>
        <v>738084.92249000003</v>
      </c>
      <c r="Y3" s="9">
        <f t="shared" si="0"/>
        <v>750287.93105100002</v>
      </c>
      <c r="Z3" s="9">
        <f t="shared" si="0"/>
        <v>776085.00841999997</v>
      </c>
      <c r="AA3" s="9">
        <f t="shared" si="0"/>
        <v>796288.66436399997</v>
      </c>
      <c r="AB3" s="9">
        <f t="shared" si="0"/>
        <v>808204.62106800009</v>
      </c>
      <c r="AC3" s="9">
        <f t="shared" si="0"/>
        <v>887239.77969999996</v>
      </c>
      <c r="AD3" s="9">
        <f t="shared" si="0"/>
        <v>925120.13366799988</v>
      </c>
      <c r="AE3" s="9">
        <f t="shared" si="0"/>
        <v>957578.57390800002</v>
      </c>
      <c r="AF3" s="9">
        <f t="shared" si="0"/>
        <v>929165.93140799995</v>
      </c>
      <c r="AG3" s="9">
        <f t="shared" si="0"/>
        <v>999101.31787699985</v>
      </c>
      <c r="AH3" s="9">
        <f t="shared" ref="AH3:AI3" si="1">SUM(AH4:AH5)</f>
        <v>1002580.5164259999</v>
      </c>
      <c r="AI3" s="9">
        <f t="shared" si="1"/>
        <v>955781.52598399995</v>
      </c>
    </row>
    <row r="4" spans="1:35" x14ac:dyDescent="0.25">
      <c r="A4" s="10" t="s">
        <v>29</v>
      </c>
      <c r="B4" s="11">
        <v>33975.639358078821</v>
      </c>
      <c r="C4" s="11">
        <v>34774.748170391009</v>
      </c>
      <c r="D4" s="11">
        <v>34575.24150913702</v>
      </c>
      <c r="E4" s="11">
        <v>35545.017692885907</v>
      </c>
      <c r="F4" s="11">
        <v>34030.232210846138</v>
      </c>
      <c r="G4" s="11">
        <v>32434.497587000002</v>
      </c>
      <c r="H4" s="11">
        <v>38684.708735</v>
      </c>
      <c r="I4" s="11">
        <v>43750.750605999994</v>
      </c>
      <c r="J4" s="11">
        <v>44912.770062000003</v>
      </c>
      <c r="K4" s="11">
        <v>43130.972425</v>
      </c>
      <c r="L4" s="11">
        <v>49184.657199000001</v>
      </c>
      <c r="M4" s="11">
        <v>49571.621654000002</v>
      </c>
      <c r="N4" s="11">
        <v>46311.462051999995</v>
      </c>
      <c r="O4" s="11">
        <v>49835.065215000002</v>
      </c>
      <c r="P4" s="11">
        <v>45353.962316000005</v>
      </c>
      <c r="Q4" s="11">
        <v>42186.861394</v>
      </c>
      <c r="R4" s="11">
        <v>43542.823435999999</v>
      </c>
      <c r="S4" s="11">
        <v>45916.212125000005</v>
      </c>
      <c r="T4" s="11">
        <v>47033.962696000002</v>
      </c>
      <c r="U4" s="11">
        <v>38142.209949999997</v>
      </c>
      <c r="V4" s="11">
        <v>46831.924543000001</v>
      </c>
      <c r="W4" s="11">
        <v>45203.572231000006</v>
      </c>
      <c r="X4" s="11">
        <v>46983.007283999999</v>
      </c>
      <c r="Y4" s="11">
        <v>50501.311792</v>
      </c>
      <c r="Z4" s="11">
        <v>54921.373045</v>
      </c>
      <c r="AA4" s="11">
        <v>59910.052713000005</v>
      </c>
      <c r="AB4" s="11">
        <v>74330.511014000003</v>
      </c>
      <c r="AC4" s="11">
        <v>71080.777851999999</v>
      </c>
      <c r="AD4" s="11">
        <v>68278.003192999997</v>
      </c>
      <c r="AE4" s="11">
        <v>73707.247208000001</v>
      </c>
      <c r="AF4" s="11">
        <v>73016.350895999989</v>
      </c>
      <c r="AG4" s="11">
        <v>78781.264410999996</v>
      </c>
      <c r="AH4" s="11">
        <v>80759.409822000001</v>
      </c>
      <c r="AI4" s="11">
        <v>86938.288992999995</v>
      </c>
    </row>
    <row r="5" spans="1:35" x14ac:dyDescent="0.25">
      <c r="A5" s="12" t="s">
        <v>30</v>
      </c>
      <c r="B5" s="13">
        <v>369163.42718977324</v>
      </c>
      <c r="C5" s="13">
        <v>377846.17027936189</v>
      </c>
      <c r="D5" s="13">
        <v>375678.42408805434</v>
      </c>
      <c r="E5" s="13">
        <v>386215.55911667401</v>
      </c>
      <c r="F5" s="13">
        <v>369756.60762753466</v>
      </c>
      <c r="G5" s="13">
        <v>352418.10057499999</v>
      </c>
      <c r="H5" s="13">
        <v>405459.86418499995</v>
      </c>
      <c r="I5" s="13">
        <v>458632.82810400001</v>
      </c>
      <c r="J5" s="13">
        <v>490745.73108300002</v>
      </c>
      <c r="K5" s="13">
        <v>420742.457543</v>
      </c>
      <c r="L5" s="13">
        <v>487731.90752800001</v>
      </c>
      <c r="M5" s="13">
        <v>471120.20621500001</v>
      </c>
      <c r="N5" s="13">
        <v>485284.03983699996</v>
      </c>
      <c r="O5" s="13">
        <v>524585.20716799994</v>
      </c>
      <c r="P5" s="13">
        <v>568417.17916699999</v>
      </c>
      <c r="Q5" s="13">
        <v>622687.266665</v>
      </c>
      <c r="R5" s="13">
        <v>665425.92377300002</v>
      </c>
      <c r="S5" s="13">
        <v>735406.047456</v>
      </c>
      <c r="T5" s="13">
        <v>766547.541432</v>
      </c>
      <c r="U5" s="13">
        <v>631362.62437400001</v>
      </c>
      <c r="V5" s="13">
        <v>692334.07331400004</v>
      </c>
      <c r="W5" s="13">
        <v>745433.59992000007</v>
      </c>
      <c r="X5" s="13">
        <v>691101.91520599998</v>
      </c>
      <c r="Y5" s="13">
        <v>699786.61925900006</v>
      </c>
      <c r="Z5" s="13">
        <v>721163.63537499995</v>
      </c>
      <c r="AA5" s="13">
        <v>736378.61165099998</v>
      </c>
      <c r="AB5" s="13">
        <v>733874.11005400005</v>
      </c>
      <c r="AC5" s="13">
        <v>816159.00184799999</v>
      </c>
      <c r="AD5" s="13">
        <v>856842.1304749999</v>
      </c>
      <c r="AE5" s="13">
        <v>883871.32669999998</v>
      </c>
      <c r="AF5" s="13">
        <v>856149.5805119999</v>
      </c>
      <c r="AG5" s="13">
        <v>920320.0534659999</v>
      </c>
      <c r="AH5" s="13">
        <v>921821.10660399997</v>
      </c>
      <c r="AI5" s="13">
        <v>868843.23699100001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8.4277715005439582E-2</v>
      </c>
      <c r="C9" s="16">
        <f t="shared" si="2"/>
        <v>8.4277715005439596E-2</v>
      </c>
      <c r="D9" s="16">
        <f t="shared" si="2"/>
        <v>8.427771500543961E-2</v>
      </c>
      <c r="E9" s="16">
        <f t="shared" si="2"/>
        <v>8.4277715005439596E-2</v>
      </c>
      <c r="F9" s="16">
        <f t="shared" si="2"/>
        <v>8.4277715005439582E-2</v>
      </c>
      <c r="G9" s="16">
        <f t="shared" si="2"/>
        <v>8.4277715005439596E-2</v>
      </c>
      <c r="H9" s="16">
        <f t="shared" si="2"/>
        <v>8.7099361544980436E-2</v>
      </c>
      <c r="I9" s="16">
        <f t="shared" si="2"/>
        <v>8.7086346887255708E-2</v>
      </c>
      <c r="J9" s="16">
        <f t="shared" si="2"/>
        <v>8.38459017564296E-2</v>
      </c>
      <c r="K9" s="16">
        <f t="shared" si="2"/>
        <v>9.298004506956857E-2</v>
      </c>
      <c r="L9" s="16">
        <f t="shared" si="2"/>
        <v>9.1605773466885643E-2</v>
      </c>
      <c r="M9" s="16">
        <f t="shared" si="2"/>
        <v>9.520337942863133E-2</v>
      </c>
      <c r="N9" s="16">
        <f t="shared" si="2"/>
        <v>8.7117859138074655E-2</v>
      </c>
      <c r="O9" s="16">
        <f t="shared" si="2"/>
        <v>8.675714909617957E-2</v>
      </c>
      <c r="P9" s="16">
        <f t="shared" si="2"/>
        <v>7.3893930898111804E-2</v>
      </c>
      <c r="Q9" s="16">
        <f t="shared" si="2"/>
        <v>6.3450899371221128E-2</v>
      </c>
      <c r="R9" s="16">
        <f t="shared" si="2"/>
        <v>6.1417126787908768E-2</v>
      </c>
      <c r="S9" s="16">
        <f t="shared" si="2"/>
        <v>5.8767315997912968E-2</v>
      </c>
      <c r="T9" s="16">
        <f t="shared" si="2"/>
        <v>5.7811002901806623E-2</v>
      </c>
      <c r="U9" s="16">
        <f t="shared" si="2"/>
        <v>5.6970776004197546E-2</v>
      </c>
      <c r="V9" s="16">
        <f t="shared" si="2"/>
        <v>6.3357790643476228E-2</v>
      </c>
      <c r="W9" s="16">
        <f t="shared" si="2"/>
        <v>5.7173598488949852E-2</v>
      </c>
      <c r="X9" s="16">
        <f t="shared" si="2"/>
        <v>6.3655286610514047E-2</v>
      </c>
      <c r="Y9" s="16">
        <f t="shared" si="2"/>
        <v>6.7309241828344468E-2</v>
      </c>
      <c r="Z9" s="16">
        <f t="shared" si="2"/>
        <v>7.0767212933042223E-2</v>
      </c>
      <c r="AA9" s="16">
        <f t="shared" si="2"/>
        <v>7.5236601240393747E-2</v>
      </c>
      <c r="AB9" s="16">
        <f t="shared" si="2"/>
        <v>9.1969915880678987E-2</v>
      </c>
      <c r="AC9" s="16">
        <f t="shared" si="2"/>
        <v>8.0114507350013492E-2</v>
      </c>
      <c r="AD9" s="16">
        <f t="shared" si="2"/>
        <v>7.3804472206528679E-2</v>
      </c>
      <c r="AE9" s="16">
        <f t="shared" si="2"/>
        <v>7.6972531775843053E-2</v>
      </c>
      <c r="AF9" s="16">
        <f t="shared" si="2"/>
        <v>7.8582681981630098E-2</v>
      </c>
      <c r="AG9" s="16">
        <f t="shared" si="2"/>
        <v>7.8852127408262335E-2</v>
      </c>
      <c r="AH9" s="16">
        <f t="shared" ref="AH9:AI9" si="4">IF(AH4=0,0,AH4/AH$3)</f>
        <v>8.055154523637785E-2</v>
      </c>
      <c r="AI9" s="16">
        <f t="shared" si="4"/>
        <v>9.0960419959461913E-2</v>
      </c>
    </row>
    <row r="10" spans="1:35" x14ac:dyDescent="0.25">
      <c r="A10" s="12" t="s">
        <v>30</v>
      </c>
      <c r="B10" s="17">
        <f t="shared" si="2"/>
        <v>0.91572228499456043</v>
      </c>
      <c r="C10" s="17">
        <f t="shared" si="2"/>
        <v>0.91572228499456043</v>
      </c>
      <c r="D10" s="17">
        <f t="shared" si="2"/>
        <v>0.91572228499456032</v>
      </c>
      <c r="E10" s="17">
        <f t="shared" si="2"/>
        <v>0.91572228499456043</v>
      </c>
      <c r="F10" s="17">
        <f t="shared" si="2"/>
        <v>0.91572228499456043</v>
      </c>
      <c r="G10" s="17">
        <f t="shared" si="2"/>
        <v>0.91572228499456032</v>
      </c>
      <c r="H10" s="17">
        <f t="shared" si="2"/>
        <v>0.91290063845501956</v>
      </c>
      <c r="I10" s="17">
        <f t="shared" si="2"/>
        <v>0.91291365311274419</v>
      </c>
      <c r="J10" s="17">
        <f t="shared" si="2"/>
        <v>0.91615409824357041</v>
      </c>
      <c r="K10" s="17">
        <f t="shared" si="2"/>
        <v>0.90701995493043142</v>
      </c>
      <c r="L10" s="17">
        <f t="shared" si="2"/>
        <v>0.90839422653311441</v>
      </c>
      <c r="M10" s="17">
        <f t="shared" si="2"/>
        <v>0.90479662057136867</v>
      </c>
      <c r="N10" s="17">
        <f t="shared" si="2"/>
        <v>0.91288214086192532</v>
      </c>
      <c r="O10" s="17">
        <f t="shared" si="2"/>
        <v>0.91324285090382051</v>
      </c>
      <c r="P10" s="17">
        <f t="shared" si="2"/>
        <v>0.9261060691018882</v>
      </c>
      <c r="Q10" s="17">
        <f t="shared" si="2"/>
        <v>0.93654910062877883</v>
      </c>
      <c r="R10" s="17">
        <f t="shared" si="2"/>
        <v>0.93858287321209122</v>
      </c>
      <c r="S10" s="17">
        <f t="shared" si="2"/>
        <v>0.94123268400208704</v>
      </c>
      <c r="T10" s="17">
        <f t="shared" si="2"/>
        <v>0.94218899709819337</v>
      </c>
      <c r="U10" s="17">
        <f t="shared" si="2"/>
        <v>0.94302922399580236</v>
      </c>
      <c r="V10" s="17">
        <f t="shared" si="2"/>
        <v>0.93664220935652387</v>
      </c>
      <c r="W10" s="17">
        <f t="shared" si="2"/>
        <v>0.94282640151105013</v>
      </c>
      <c r="X10" s="17">
        <f t="shared" si="2"/>
        <v>0.93634471338948588</v>
      </c>
      <c r="Y10" s="17">
        <f t="shared" si="2"/>
        <v>0.93269075817165559</v>
      </c>
      <c r="Z10" s="17">
        <f t="shared" si="2"/>
        <v>0.92923278706695778</v>
      </c>
      <c r="AA10" s="17">
        <f t="shared" si="2"/>
        <v>0.92476339875960623</v>
      </c>
      <c r="AB10" s="17">
        <f t="shared" si="2"/>
        <v>0.90803008411932096</v>
      </c>
      <c r="AC10" s="17">
        <f t="shared" si="2"/>
        <v>0.91988549264998654</v>
      </c>
      <c r="AD10" s="17">
        <f t="shared" si="2"/>
        <v>0.92619552779347136</v>
      </c>
      <c r="AE10" s="17">
        <f t="shared" si="2"/>
        <v>0.92302746822415693</v>
      </c>
      <c r="AF10" s="17">
        <f t="shared" si="2"/>
        <v>0.92141731801836979</v>
      </c>
      <c r="AG10" s="17">
        <f t="shared" si="2"/>
        <v>0.92114787259173769</v>
      </c>
      <c r="AH10" s="17">
        <f t="shared" ref="AH10:AI10" si="5">IF(AH5=0,0,AH5/AH$3)</f>
        <v>0.91944845476362214</v>
      </c>
      <c r="AI10" s="17">
        <f t="shared" si="5"/>
        <v>0.9090395800405382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19.291422000000001</v>
      </c>
      <c r="C12" s="18">
        <f t="shared" si="6"/>
        <v>19.745156999999999</v>
      </c>
      <c r="D12" s="18">
        <f t="shared" si="6"/>
        <v>19.631876999999999</v>
      </c>
      <c r="E12" s="18">
        <f t="shared" si="6"/>
        <v>20.182517000000001</v>
      </c>
      <c r="F12" s="18">
        <f t="shared" si="6"/>
        <v>19.322420999999999</v>
      </c>
      <c r="G12" s="18">
        <f t="shared" si="6"/>
        <v>18.416359</v>
      </c>
      <c r="H12" s="18">
        <f t="shared" si="6"/>
        <v>21.391345999999999</v>
      </c>
      <c r="I12" s="18">
        <f t="shared" si="6"/>
        <v>24.174434999999999</v>
      </c>
      <c r="J12" s="18">
        <f t="shared" si="6"/>
        <v>25.558924999999999</v>
      </c>
      <c r="K12" s="18">
        <f t="shared" si="6"/>
        <v>22.758783000000001</v>
      </c>
      <c r="L12" s="18">
        <f t="shared" si="6"/>
        <v>26.299203000000002</v>
      </c>
      <c r="M12" s="18">
        <f t="shared" si="6"/>
        <v>24.330481999999996</v>
      </c>
      <c r="N12" s="18">
        <f t="shared" si="6"/>
        <v>23.310168000000001</v>
      </c>
      <c r="O12" s="18">
        <f t="shared" si="6"/>
        <v>25.374106000000005</v>
      </c>
      <c r="P12" s="18">
        <f t="shared" si="6"/>
        <v>25.288091999999999</v>
      </c>
      <c r="Q12" s="18">
        <f t="shared" si="6"/>
        <v>26.894259999999999</v>
      </c>
      <c r="R12" s="18">
        <f t="shared" si="6"/>
        <v>27.510511999999999</v>
      </c>
      <c r="S12" s="18">
        <f t="shared" si="6"/>
        <v>29.513676</v>
      </c>
      <c r="T12" s="18">
        <f t="shared" si="6"/>
        <v>29.990597000000001</v>
      </c>
      <c r="U12" s="18">
        <f t="shared" si="6"/>
        <v>25.037919000000002</v>
      </c>
      <c r="V12" s="18">
        <f t="shared" si="6"/>
        <v>26.528578000000003</v>
      </c>
      <c r="W12" s="18">
        <f t="shared" si="6"/>
        <v>27.176814999999998</v>
      </c>
      <c r="X12" s="18">
        <f t="shared" si="6"/>
        <v>25.267959000000001</v>
      </c>
      <c r="Y12" s="18">
        <f t="shared" si="6"/>
        <v>25.374814000000001</v>
      </c>
      <c r="Z12" s="18">
        <f t="shared" si="6"/>
        <v>26.329005000000002</v>
      </c>
      <c r="AA12" s="18">
        <f t="shared" si="6"/>
        <v>25.882351</v>
      </c>
      <c r="AB12" s="18">
        <f t="shared" si="6"/>
        <v>27.074329999999996</v>
      </c>
      <c r="AC12" s="18">
        <f t="shared" si="6"/>
        <v>27.980859000000002</v>
      </c>
      <c r="AD12" s="18">
        <f t="shared" si="6"/>
        <v>28.721951999999998</v>
      </c>
      <c r="AE12" s="18">
        <f t="shared" si="6"/>
        <v>30.212495000000001</v>
      </c>
      <c r="AF12" s="18">
        <f t="shared" si="6"/>
        <v>28.703571</v>
      </c>
      <c r="AG12" s="18">
        <f t="shared" si="6"/>
        <v>30.690383999999998</v>
      </c>
      <c r="AH12" s="18">
        <f t="shared" ref="AH12:AI12" si="7">SUM(AH13:AH14)</f>
        <v>32.744191000000001</v>
      </c>
      <c r="AI12" s="18">
        <f t="shared" si="7"/>
        <v>31.282699999999998</v>
      </c>
    </row>
    <row r="13" spans="1:35" x14ac:dyDescent="0.25">
      <c r="A13" s="10" t="s">
        <v>29</v>
      </c>
      <c r="B13" s="19">
        <v>5.326632</v>
      </c>
      <c r="C13" s="19">
        <v>5.4519139999999995</v>
      </c>
      <c r="D13" s="19">
        <v>5.420636</v>
      </c>
      <c r="E13" s="19">
        <v>5.5726750000000003</v>
      </c>
      <c r="F13" s="19">
        <v>5.335191</v>
      </c>
      <c r="G13" s="19">
        <v>5.0850140000000001</v>
      </c>
      <c r="H13" s="19">
        <v>6.0649100000000002</v>
      </c>
      <c r="I13" s="19">
        <v>6.8591540000000002</v>
      </c>
      <c r="J13" s="19">
        <v>7.0413319999999997</v>
      </c>
      <c r="K13" s="19">
        <v>6.7619860000000003</v>
      </c>
      <c r="L13" s="19">
        <v>7.7110709999999996</v>
      </c>
      <c r="M13" s="19">
        <v>7.4206710000000005</v>
      </c>
      <c r="N13" s="19">
        <v>6.5252879999999998</v>
      </c>
      <c r="O13" s="19">
        <v>6.9530989999999999</v>
      </c>
      <c r="P13" s="19">
        <v>6.0563539999999998</v>
      </c>
      <c r="Q13" s="19">
        <v>5.6521170000000005</v>
      </c>
      <c r="R13" s="19">
        <v>5.7237970000000002</v>
      </c>
      <c r="S13" s="19">
        <v>5.8430840000000002</v>
      </c>
      <c r="T13" s="19">
        <v>5.9455809999999998</v>
      </c>
      <c r="U13" s="19">
        <v>4.7636430000000001</v>
      </c>
      <c r="V13" s="19">
        <v>5.8643190000000001</v>
      </c>
      <c r="W13" s="19">
        <v>6.0345420000000001</v>
      </c>
      <c r="X13" s="19">
        <v>6.2243550000000001</v>
      </c>
      <c r="Y13" s="19">
        <v>6.5314239999999995</v>
      </c>
      <c r="Z13" s="19">
        <v>7.122109</v>
      </c>
      <c r="AA13" s="19">
        <v>7.200812</v>
      </c>
      <c r="AB13" s="19">
        <v>8.6187500000000004</v>
      </c>
      <c r="AC13" s="19">
        <v>8.1405820000000002</v>
      </c>
      <c r="AD13" s="19">
        <v>7.9996930000000006</v>
      </c>
      <c r="AE13" s="19">
        <v>8.8345330000000004</v>
      </c>
      <c r="AF13" s="19">
        <v>7.9765090000000001</v>
      </c>
      <c r="AG13" s="19">
        <v>9.0992169999999994</v>
      </c>
      <c r="AH13" s="19">
        <v>9.2646470000000001</v>
      </c>
      <c r="AI13" s="19">
        <v>9.5652419999999996</v>
      </c>
    </row>
    <row r="14" spans="1:35" x14ac:dyDescent="0.25">
      <c r="A14" s="12" t="s">
        <v>30</v>
      </c>
      <c r="B14" s="20">
        <v>13.964790000000001</v>
      </c>
      <c r="C14" s="20">
        <v>14.293243</v>
      </c>
      <c r="D14" s="20">
        <v>14.211240999999999</v>
      </c>
      <c r="E14" s="20">
        <v>14.609842</v>
      </c>
      <c r="F14" s="20">
        <v>13.98723</v>
      </c>
      <c r="G14" s="20">
        <v>13.331345000000001</v>
      </c>
      <c r="H14" s="20">
        <v>15.326435999999999</v>
      </c>
      <c r="I14" s="20">
        <v>17.315280999999999</v>
      </c>
      <c r="J14" s="20">
        <v>18.517592999999998</v>
      </c>
      <c r="K14" s="20">
        <v>15.996796999999999</v>
      </c>
      <c r="L14" s="20">
        <v>18.588132000000002</v>
      </c>
      <c r="M14" s="20">
        <v>16.909810999999998</v>
      </c>
      <c r="N14" s="20">
        <v>16.784880000000001</v>
      </c>
      <c r="O14" s="20">
        <v>18.421007000000003</v>
      </c>
      <c r="P14" s="20">
        <v>19.231738</v>
      </c>
      <c r="Q14" s="20">
        <v>21.242142999999999</v>
      </c>
      <c r="R14" s="20">
        <v>21.786714999999997</v>
      </c>
      <c r="S14" s="20">
        <v>23.670591999999999</v>
      </c>
      <c r="T14" s="20">
        <v>24.045016</v>
      </c>
      <c r="U14" s="20">
        <v>20.274276</v>
      </c>
      <c r="V14" s="20">
        <v>20.664259000000001</v>
      </c>
      <c r="W14" s="20">
        <v>21.142272999999999</v>
      </c>
      <c r="X14" s="20">
        <v>19.043604000000002</v>
      </c>
      <c r="Y14" s="20">
        <v>18.843389999999999</v>
      </c>
      <c r="Z14" s="20">
        <v>19.206896</v>
      </c>
      <c r="AA14" s="20">
        <v>18.681539000000001</v>
      </c>
      <c r="AB14" s="20">
        <v>18.455579999999998</v>
      </c>
      <c r="AC14" s="20">
        <v>19.840277</v>
      </c>
      <c r="AD14" s="20">
        <v>20.722258999999998</v>
      </c>
      <c r="AE14" s="20">
        <v>21.377962</v>
      </c>
      <c r="AF14" s="20">
        <v>20.727062</v>
      </c>
      <c r="AG14" s="20">
        <v>21.591166999999999</v>
      </c>
      <c r="AH14" s="20">
        <v>23.479544000000001</v>
      </c>
      <c r="AI14" s="20">
        <v>21.717458000000001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0.27611401585637385</v>
      </c>
      <c r="C18" s="16">
        <f t="shared" si="8"/>
        <v>0.27611398582447327</v>
      </c>
      <c r="D18" s="16">
        <f t="shared" si="8"/>
        <v>0.2761139956204901</v>
      </c>
      <c r="E18" s="16">
        <f t="shared" si="8"/>
        <v>0.27611397527870285</v>
      </c>
      <c r="F18" s="16">
        <f t="shared" si="8"/>
        <v>0.27611400248447132</v>
      </c>
      <c r="G18" s="16">
        <f t="shared" si="8"/>
        <v>0.27611397019356543</v>
      </c>
      <c r="H18" s="16">
        <f t="shared" si="8"/>
        <v>0.28352166338667983</v>
      </c>
      <c r="I18" s="16">
        <f t="shared" si="8"/>
        <v>0.28373585566736104</v>
      </c>
      <c r="J18" s="16">
        <f t="shared" si="8"/>
        <v>0.27549405931587501</v>
      </c>
      <c r="K18" s="16">
        <f t="shared" si="8"/>
        <v>0.29711544769331472</v>
      </c>
      <c r="L18" s="16">
        <f t="shared" si="8"/>
        <v>0.29320550132260659</v>
      </c>
      <c r="M18" s="16">
        <f t="shared" si="8"/>
        <v>0.30499482089997237</v>
      </c>
      <c r="N18" s="16">
        <f t="shared" si="8"/>
        <v>0.2799331175991524</v>
      </c>
      <c r="O18" s="16">
        <f t="shared" si="8"/>
        <v>0.27402340795770297</v>
      </c>
      <c r="P18" s="16">
        <f t="shared" si="8"/>
        <v>0.23949430427570415</v>
      </c>
      <c r="Q18" s="16">
        <f t="shared" si="8"/>
        <v>0.2101607183094088</v>
      </c>
      <c r="R18" s="16">
        <f t="shared" si="8"/>
        <v>0.20805854140410038</v>
      </c>
      <c r="S18" s="16">
        <f t="shared" si="8"/>
        <v>0.19797886240941318</v>
      </c>
      <c r="T18" s="16">
        <f t="shared" si="8"/>
        <v>0.19824817091837149</v>
      </c>
      <c r="U18" s="16">
        <f t="shared" si="8"/>
        <v>0.19025714557188239</v>
      </c>
      <c r="V18" s="16">
        <f t="shared" si="8"/>
        <v>0.22105666575871497</v>
      </c>
      <c r="W18" s="16">
        <f t="shared" si="8"/>
        <v>0.22204743271056598</v>
      </c>
      <c r="X18" s="16">
        <f t="shared" si="8"/>
        <v>0.24633390453103077</v>
      </c>
      <c r="Y18" s="16">
        <f t="shared" si="8"/>
        <v>0.25739790644376742</v>
      </c>
      <c r="Z18" s="16">
        <f t="shared" si="8"/>
        <v>0.27050429744686516</v>
      </c>
      <c r="AA18" s="16">
        <f t="shared" si="8"/>
        <v>0.27821321177508179</v>
      </c>
      <c r="AB18" s="16">
        <f t="shared" si="8"/>
        <v>0.31833659410962345</v>
      </c>
      <c r="AC18" s="16">
        <f t="shared" si="8"/>
        <v>0.29093395595896465</v>
      </c>
      <c r="AD18" s="16">
        <f t="shared" si="8"/>
        <v>0.2785219124382633</v>
      </c>
      <c r="AE18" s="16">
        <f t="shared" si="8"/>
        <v>0.29241322174815421</v>
      </c>
      <c r="AF18" s="16">
        <f t="shared" si="8"/>
        <v>0.27789256605040535</v>
      </c>
      <c r="AG18" s="16">
        <f t="shared" si="8"/>
        <v>0.29648429944701898</v>
      </c>
      <c r="AH18" s="16">
        <f t="shared" ref="AH18:AI18" si="10">IF(AH13=0,0,AH13/AH$12)</f>
        <v>0.28294017097567015</v>
      </c>
      <c r="AI18" s="16">
        <f t="shared" si="10"/>
        <v>0.3057677885860236</v>
      </c>
    </row>
    <row r="19" spans="1:35" x14ac:dyDescent="0.25">
      <c r="A19" s="12" t="s">
        <v>30</v>
      </c>
      <c r="B19" s="17">
        <f t="shared" si="8"/>
        <v>0.72388598414362615</v>
      </c>
      <c r="C19" s="17">
        <f t="shared" si="8"/>
        <v>0.72388601417552678</v>
      </c>
      <c r="D19" s="17">
        <f t="shared" si="8"/>
        <v>0.7238860043795099</v>
      </c>
      <c r="E19" s="17">
        <f t="shared" si="8"/>
        <v>0.72388602472129715</v>
      </c>
      <c r="F19" s="17">
        <f t="shared" si="8"/>
        <v>0.72388599751552885</v>
      </c>
      <c r="G19" s="17">
        <f t="shared" si="8"/>
        <v>0.72388602980643468</v>
      </c>
      <c r="H19" s="17">
        <f t="shared" si="8"/>
        <v>0.71647833661332017</v>
      </c>
      <c r="I19" s="17">
        <f t="shared" si="8"/>
        <v>0.71626414433263896</v>
      </c>
      <c r="J19" s="17">
        <f t="shared" si="8"/>
        <v>0.72450594068412499</v>
      </c>
      <c r="K19" s="17">
        <f t="shared" si="8"/>
        <v>0.70288455230668523</v>
      </c>
      <c r="L19" s="17">
        <f t="shared" si="8"/>
        <v>0.70679449867739341</v>
      </c>
      <c r="M19" s="17">
        <f t="shared" si="8"/>
        <v>0.69500517910002768</v>
      </c>
      <c r="N19" s="17">
        <f t="shared" si="8"/>
        <v>0.7200668824008476</v>
      </c>
      <c r="O19" s="17">
        <f t="shared" si="8"/>
        <v>0.72597659204229692</v>
      </c>
      <c r="P19" s="17">
        <f t="shared" si="8"/>
        <v>0.76050569572429583</v>
      </c>
      <c r="Q19" s="17">
        <f t="shared" si="8"/>
        <v>0.78983928169059126</v>
      </c>
      <c r="R19" s="17">
        <f t="shared" si="8"/>
        <v>0.79194145859589959</v>
      </c>
      <c r="S19" s="17">
        <f t="shared" si="8"/>
        <v>0.8020211375905868</v>
      </c>
      <c r="T19" s="17">
        <f t="shared" si="8"/>
        <v>0.80175182908162845</v>
      </c>
      <c r="U19" s="17">
        <f t="shared" si="8"/>
        <v>0.80974285442811755</v>
      </c>
      <c r="V19" s="17">
        <f t="shared" si="8"/>
        <v>0.77894333424128492</v>
      </c>
      <c r="W19" s="17">
        <f t="shared" si="8"/>
        <v>0.77795256728943407</v>
      </c>
      <c r="X19" s="17">
        <f t="shared" si="8"/>
        <v>0.75366609546896923</v>
      </c>
      <c r="Y19" s="17">
        <f t="shared" si="8"/>
        <v>0.74260209355623252</v>
      </c>
      <c r="Z19" s="17">
        <f t="shared" si="8"/>
        <v>0.72949570255313478</v>
      </c>
      <c r="AA19" s="17">
        <f t="shared" si="8"/>
        <v>0.72178678822491826</v>
      </c>
      <c r="AB19" s="17">
        <f t="shared" si="8"/>
        <v>0.68166340589037666</v>
      </c>
      <c r="AC19" s="17">
        <f t="shared" si="8"/>
        <v>0.70906604404103524</v>
      </c>
      <c r="AD19" s="17">
        <f t="shared" si="8"/>
        <v>0.7214780875617367</v>
      </c>
      <c r="AE19" s="17">
        <f t="shared" si="8"/>
        <v>0.70758677825184579</v>
      </c>
      <c r="AF19" s="17">
        <f t="shared" si="8"/>
        <v>0.72210743394959465</v>
      </c>
      <c r="AG19" s="17">
        <f t="shared" si="8"/>
        <v>0.70351570055298107</v>
      </c>
      <c r="AH19" s="17">
        <f t="shared" ref="AH19:AI19" si="11">IF(AH14=0,0,AH14/AH$12)</f>
        <v>0.71705982902432985</v>
      </c>
      <c r="AI19" s="17">
        <f t="shared" si="11"/>
        <v>0.69423221141397651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20897.322475650166</v>
      </c>
      <c r="C21" s="21">
        <f t="shared" si="12"/>
        <v>20897.322743483524</v>
      </c>
      <c r="D21" s="21">
        <f t="shared" si="12"/>
        <v>20897.322533000355</v>
      </c>
      <c r="E21" s="21">
        <f t="shared" si="12"/>
        <v>20897.323005329803</v>
      </c>
      <c r="F21" s="21">
        <f t="shared" si="12"/>
        <v>20897.321295213515</v>
      </c>
      <c r="G21" s="21">
        <f t="shared" si="12"/>
        <v>20897.322764070792</v>
      </c>
      <c r="H21" s="21">
        <f t="shared" si="12"/>
        <v>20762.815622728929</v>
      </c>
      <c r="I21" s="21">
        <f t="shared" si="12"/>
        <v>20781.605804230792</v>
      </c>
      <c r="J21" s="21">
        <f t="shared" si="12"/>
        <v>20957.786806174361</v>
      </c>
      <c r="K21" s="21">
        <f t="shared" si="12"/>
        <v>20382.172015436852</v>
      </c>
      <c r="L21" s="21">
        <f t="shared" si="12"/>
        <v>20415.69718774367</v>
      </c>
      <c r="M21" s="21">
        <f t="shared" si="12"/>
        <v>21400.80200092214</v>
      </c>
      <c r="N21" s="21">
        <f t="shared" si="12"/>
        <v>22805.305473945959</v>
      </c>
      <c r="O21" s="21">
        <f t="shared" si="12"/>
        <v>22638.049686676637</v>
      </c>
      <c r="P21" s="21">
        <f t="shared" si="12"/>
        <v>24271.152662802717</v>
      </c>
      <c r="Q21" s="21">
        <f t="shared" si="12"/>
        <v>24721.785543048965</v>
      </c>
      <c r="R21" s="21">
        <f t="shared" si="12"/>
        <v>25770.830699515882</v>
      </c>
      <c r="S21" s="21">
        <f t="shared" si="12"/>
        <v>26473.227515982759</v>
      </c>
      <c r="T21" s="21">
        <f t="shared" si="12"/>
        <v>27127.886254748446</v>
      </c>
      <c r="U21" s="21">
        <f t="shared" si="12"/>
        <v>26739.63576302008</v>
      </c>
      <c r="V21" s="21">
        <f t="shared" si="12"/>
        <v>27863.008633821228</v>
      </c>
      <c r="W21" s="21">
        <f t="shared" si="12"/>
        <v>29092.341105865431</v>
      </c>
      <c r="X21" s="21">
        <f t="shared" si="12"/>
        <v>29210.310278325211</v>
      </c>
      <c r="Y21" s="21">
        <f t="shared" si="12"/>
        <v>29568.214019263352</v>
      </c>
      <c r="Z21" s="21">
        <f t="shared" si="12"/>
        <v>29476.42755280725</v>
      </c>
      <c r="AA21" s="21">
        <f t="shared" si="12"/>
        <v>30765.700703309369</v>
      </c>
      <c r="AB21" s="21">
        <f t="shared" si="12"/>
        <v>29851.324892176472</v>
      </c>
      <c r="AC21" s="21">
        <f t="shared" si="12"/>
        <v>31708.811359222385</v>
      </c>
      <c r="AD21" s="21">
        <f t="shared" si="12"/>
        <v>32209.514648168759</v>
      </c>
      <c r="AE21" s="21">
        <f t="shared" si="12"/>
        <v>31694.786342802869</v>
      </c>
      <c r="AF21" s="21">
        <f t="shared" si="12"/>
        <v>32371.09178533918</v>
      </c>
      <c r="AG21" s="21">
        <f t="shared" si="12"/>
        <v>32554.213654576623</v>
      </c>
      <c r="AH21" s="21">
        <f t="shared" ref="AH21:AI21" si="13">IF(AH3=0,0,AH3/AH12)</f>
        <v>30618.57648051222</v>
      </c>
      <c r="AI21" s="21">
        <f t="shared" si="13"/>
        <v>30553.038132386271</v>
      </c>
    </row>
    <row r="22" spans="1:35" x14ac:dyDescent="0.25">
      <c r="A22" s="10" t="s">
        <v>29</v>
      </c>
      <c r="B22" s="22">
        <f t="shared" si="12"/>
        <v>6378.4468981673263</v>
      </c>
      <c r="C22" s="22">
        <f t="shared" si="12"/>
        <v>6378.4476736777233</v>
      </c>
      <c r="D22" s="22">
        <f t="shared" si="12"/>
        <v>6378.4473831367795</v>
      </c>
      <c r="E22" s="22">
        <f t="shared" si="12"/>
        <v>6378.4479972160416</v>
      </c>
      <c r="F22" s="22">
        <f t="shared" si="12"/>
        <v>6378.4468467663364</v>
      </c>
      <c r="G22" s="22">
        <f t="shared" si="12"/>
        <v>6378.4480410476745</v>
      </c>
      <c r="H22" s="22">
        <f t="shared" si="12"/>
        <v>6378.4472869341835</v>
      </c>
      <c r="I22" s="22">
        <f t="shared" si="12"/>
        <v>6378.4470513418992</v>
      </c>
      <c r="J22" s="22">
        <f t="shared" si="12"/>
        <v>6378.4480069964038</v>
      </c>
      <c r="K22" s="22">
        <f t="shared" si="12"/>
        <v>6378.4474598143206</v>
      </c>
      <c r="L22" s="22">
        <f t="shared" si="12"/>
        <v>6378.4469367484753</v>
      </c>
      <c r="M22" s="22">
        <f t="shared" si="12"/>
        <v>6680.2074440438064</v>
      </c>
      <c r="N22" s="22">
        <f t="shared" si="12"/>
        <v>7097.2288199386749</v>
      </c>
      <c r="O22" s="22">
        <f t="shared" si="12"/>
        <v>7167.3170790463364</v>
      </c>
      <c r="P22" s="22">
        <f t="shared" si="12"/>
        <v>7488.6577495304937</v>
      </c>
      <c r="Q22" s="22">
        <f t="shared" si="12"/>
        <v>7463.9044793304874</v>
      </c>
      <c r="R22" s="22">
        <f t="shared" si="12"/>
        <v>7607.3318875564592</v>
      </c>
      <c r="S22" s="22">
        <f t="shared" si="12"/>
        <v>7858.215306334806</v>
      </c>
      <c r="T22" s="22">
        <f t="shared" si="12"/>
        <v>7910.7429023336836</v>
      </c>
      <c r="U22" s="22">
        <f t="shared" si="12"/>
        <v>8006.941315711525</v>
      </c>
      <c r="V22" s="22">
        <f t="shared" si="12"/>
        <v>7985.91013602773</v>
      </c>
      <c r="W22" s="22">
        <f t="shared" si="12"/>
        <v>7490.8041456998735</v>
      </c>
      <c r="X22" s="22">
        <f t="shared" si="12"/>
        <v>7548.2531577970731</v>
      </c>
      <c r="Y22" s="22">
        <f t="shared" si="12"/>
        <v>7732.0522740523356</v>
      </c>
      <c r="Z22" s="22">
        <f t="shared" si="12"/>
        <v>7711.3918145594234</v>
      </c>
      <c r="AA22" s="22">
        <f t="shared" si="12"/>
        <v>8319.9023544844677</v>
      </c>
      <c r="AB22" s="22">
        <f t="shared" si="12"/>
        <v>8624.2797405656274</v>
      </c>
      <c r="AC22" s="22">
        <f t="shared" si="12"/>
        <v>8731.6579885811607</v>
      </c>
      <c r="AD22" s="22">
        <f t="shared" si="12"/>
        <v>8535.0779327406672</v>
      </c>
      <c r="AE22" s="22">
        <f t="shared" si="12"/>
        <v>8343.0835798564567</v>
      </c>
      <c r="AF22" s="22">
        <f t="shared" si="12"/>
        <v>9153.9232132753805</v>
      </c>
      <c r="AG22" s="22">
        <f t="shared" si="12"/>
        <v>8658.0267742817869</v>
      </c>
      <c r="AH22" s="22">
        <f t="shared" ref="AH22:AI22" si="14">IF(AH4=0,0,AH4/AH13)</f>
        <v>8716.9440802223762</v>
      </c>
      <c r="AI22" s="22">
        <f t="shared" si="14"/>
        <v>9088.9795567116853</v>
      </c>
    </row>
    <row r="23" spans="1:35" x14ac:dyDescent="0.25">
      <c r="A23" s="12" t="s">
        <v>30</v>
      </c>
      <c r="B23" s="23">
        <f t="shared" si="12"/>
        <v>26435.301009880794</v>
      </c>
      <c r="C23" s="23">
        <f t="shared" si="12"/>
        <v>26435.30025196954</v>
      </c>
      <c r="D23" s="23">
        <f t="shared" si="12"/>
        <v>26435.300343443218</v>
      </c>
      <c r="E23" s="23">
        <f t="shared" si="12"/>
        <v>26435.30019809071</v>
      </c>
      <c r="F23" s="23">
        <f t="shared" si="12"/>
        <v>26435.299028294714</v>
      </c>
      <c r="G23" s="23">
        <f t="shared" si="12"/>
        <v>26435.299707193833</v>
      </c>
      <c r="H23" s="23">
        <f t="shared" si="12"/>
        <v>26454.934740535893</v>
      </c>
      <c r="I23" s="23">
        <f t="shared" si="12"/>
        <v>26487.17211716056</v>
      </c>
      <c r="J23" s="23">
        <f t="shared" si="12"/>
        <v>26501.593975145694</v>
      </c>
      <c r="K23" s="23">
        <f t="shared" si="12"/>
        <v>26301.668861772767</v>
      </c>
      <c r="L23" s="23">
        <f t="shared" si="12"/>
        <v>26238.887669185908</v>
      </c>
      <c r="M23" s="23">
        <f t="shared" si="12"/>
        <v>27860.761200406087</v>
      </c>
      <c r="N23" s="23">
        <f t="shared" si="12"/>
        <v>28911.975530179538</v>
      </c>
      <c r="O23" s="23">
        <f t="shared" si="12"/>
        <v>28477.553217801818</v>
      </c>
      <c r="P23" s="23">
        <f t="shared" si="12"/>
        <v>29556.204393331482</v>
      </c>
      <c r="Q23" s="23">
        <f t="shared" si="12"/>
        <v>29313.768703327158</v>
      </c>
      <c r="R23" s="23">
        <f t="shared" si="12"/>
        <v>30542.737800214494</v>
      </c>
      <c r="S23" s="23">
        <f t="shared" si="12"/>
        <v>31068.341993981394</v>
      </c>
      <c r="T23" s="23">
        <f t="shared" si="12"/>
        <v>31879.685230070132</v>
      </c>
      <c r="U23" s="23">
        <f t="shared" si="12"/>
        <v>31141.068828992957</v>
      </c>
      <c r="V23" s="23">
        <f t="shared" si="12"/>
        <v>33503.939014411306</v>
      </c>
      <c r="W23" s="23">
        <f t="shared" si="12"/>
        <v>35257.968711311223</v>
      </c>
      <c r="X23" s="23">
        <f t="shared" si="12"/>
        <v>36290.500222856972</v>
      </c>
      <c r="Y23" s="23">
        <f t="shared" si="12"/>
        <v>37136.981151427637</v>
      </c>
      <c r="Z23" s="23">
        <f t="shared" si="12"/>
        <v>37547.120335060907</v>
      </c>
      <c r="AA23" s="23">
        <f t="shared" si="12"/>
        <v>39417.449046944152</v>
      </c>
      <c r="AB23" s="23">
        <f t="shared" si="12"/>
        <v>39764.348237985483</v>
      </c>
      <c r="AC23" s="23">
        <f t="shared" si="12"/>
        <v>41136.472129295369</v>
      </c>
      <c r="AD23" s="23">
        <f t="shared" si="12"/>
        <v>41348.876610170737</v>
      </c>
      <c r="AE23" s="23">
        <f t="shared" si="12"/>
        <v>41344.976041214781</v>
      </c>
      <c r="AF23" s="23">
        <f t="shared" si="12"/>
        <v>41305.882160819507</v>
      </c>
      <c r="AG23" s="23">
        <f t="shared" si="12"/>
        <v>42624.840679802066</v>
      </c>
      <c r="AH23" s="23">
        <f t="shared" ref="AH23:AI23" si="15">IF(AH5=0,0,AH5/AH14)</f>
        <v>39260.605172059557</v>
      </c>
      <c r="AI23" s="23">
        <f t="shared" si="15"/>
        <v>40006.67283394769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4052.0445399828031</v>
      </c>
      <c r="C25" s="21">
        <f t="shared" ref="C25:AG25" si="16">SUM(C26,C32)</f>
        <v>4147.3488392089421</v>
      </c>
      <c r="D25" s="21">
        <f t="shared" si="16"/>
        <v>4123.5550300945824</v>
      </c>
      <c r="E25" s="21">
        <f t="shared" si="16"/>
        <v>4239.2136715391225</v>
      </c>
      <c r="F25" s="21">
        <f t="shared" si="16"/>
        <v>4058.5554600171972</v>
      </c>
      <c r="G25" s="21">
        <f t="shared" si="16"/>
        <v>3868.2429922613919</v>
      </c>
      <c r="H25" s="21">
        <f t="shared" si="16"/>
        <v>4451.4951848667242</v>
      </c>
      <c r="I25" s="21">
        <f t="shared" si="16"/>
        <v>5037.2217540842648</v>
      </c>
      <c r="J25" s="21">
        <f t="shared" si="16"/>
        <v>5390.8521926053309</v>
      </c>
      <c r="K25" s="21">
        <f t="shared" si="16"/>
        <v>4610.7289767841785</v>
      </c>
      <c r="L25" s="21">
        <f t="shared" si="16"/>
        <v>5340.7423043852104</v>
      </c>
      <c r="M25" s="21">
        <f t="shared" si="16"/>
        <v>5220.4500429922609</v>
      </c>
      <c r="N25" s="21">
        <f t="shared" si="16"/>
        <v>6810.6668959587269</v>
      </c>
      <c r="O25" s="21">
        <f t="shared" si="16"/>
        <v>7440.7423903697336</v>
      </c>
      <c r="P25" s="21">
        <f t="shared" si="16"/>
        <v>7709.2194325021501</v>
      </c>
      <c r="Q25" s="21">
        <f t="shared" si="16"/>
        <v>7630.3334479793648</v>
      </c>
      <c r="R25" s="21">
        <f t="shared" si="16"/>
        <v>8261.0681857265681</v>
      </c>
      <c r="S25" s="21">
        <f t="shared" si="16"/>
        <v>9234.9814273430784</v>
      </c>
      <c r="T25" s="21">
        <f t="shared" si="16"/>
        <v>9523.9562338779033</v>
      </c>
      <c r="U25" s="21">
        <f t="shared" si="16"/>
        <v>6986.252020636286</v>
      </c>
      <c r="V25" s="21">
        <f t="shared" si="16"/>
        <v>7596.4269131556321</v>
      </c>
      <c r="W25" s="21">
        <f t="shared" si="16"/>
        <v>6749.9235597592433</v>
      </c>
      <c r="X25" s="21">
        <f t="shared" si="16"/>
        <v>6044.2343078245913</v>
      </c>
      <c r="Y25" s="21">
        <f t="shared" si="16"/>
        <v>6156.324591573517</v>
      </c>
      <c r="Z25" s="21">
        <f t="shared" si="16"/>
        <v>5380.7203783319001</v>
      </c>
      <c r="AA25" s="21">
        <f t="shared" si="16"/>
        <v>5821.295442820292</v>
      </c>
      <c r="AB25" s="21">
        <f t="shared" si="16"/>
        <v>6663.7966466036114</v>
      </c>
      <c r="AC25" s="21">
        <f t="shared" si="16"/>
        <v>7493.3091143594147</v>
      </c>
      <c r="AD25" s="21">
        <f t="shared" si="16"/>
        <v>9282.4941530524484</v>
      </c>
      <c r="AE25" s="21">
        <f t="shared" si="16"/>
        <v>8197.5016337059333</v>
      </c>
      <c r="AF25" s="21">
        <f t="shared" si="16"/>
        <v>6376.6165950128971</v>
      </c>
      <c r="AG25" s="21">
        <f t="shared" si="16"/>
        <v>7575.1032674118651</v>
      </c>
      <c r="AH25" s="21">
        <f t="shared" ref="AH25:AI25" si="17">SUM(AH26,AH32)</f>
        <v>7646.274720550301</v>
      </c>
      <c r="AI25" s="21">
        <f t="shared" si="17"/>
        <v>6925.539552880482</v>
      </c>
    </row>
    <row r="26" spans="1:35" x14ac:dyDescent="0.25">
      <c r="A26" s="24" t="s">
        <v>29</v>
      </c>
      <c r="B26" s="25">
        <f>SUM(B27:B31)</f>
        <v>1168.9058136870417</v>
      </c>
      <c r="C26" s="25">
        <f t="shared" ref="C26:AG26" si="18">SUM(C27:C31)</f>
        <v>1196.3985212164769</v>
      </c>
      <c r="D26" s="25">
        <f t="shared" si="18"/>
        <v>1189.5346540502269</v>
      </c>
      <c r="E26" s="25">
        <f t="shared" si="18"/>
        <v>1222.8990489455414</v>
      </c>
      <c r="F26" s="25">
        <f t="shared" si="18"/>
        <v>1170.7840306876506</v>
      </c>
      <c r="G26" s="25">
        <f t="shared" si="18"/>
        <v>1115.8839895198817</v>
      </c>
      <c r="H26" s="25">
        <f t="shared" si="18"/>
        <v>1314.6483123756743</v>
      </c>
      <c r="I26" s="25">
        <f t="shared" si="18"/>
        <v>1489.3747873129305</v>
      </c>
      <c r="J26" s="25">
        <f t="shared" si="18"/>
        <v>1553.7171972604665</v>
      </c>
      <c r="K26" s="25">
        <f t="shared" si="18"/>
        <v>1414.9980173901565</v>
      </c>
      <c r="L26" s="25">
        <f t="shared" si="18"/>
        <v>1618.6596698740461</v>
      </c>
      <c r="M26" s="25">
        <f t="shared" si="18"/>
        <v>1625.9181424556909</v>
      </c>
      <c r="N26" s="25">
        <f t="shared" si="18"/>
        <v>1995.8880712876944</v>
      </c>
      <c r="O26" s="25">
        <f t="shared" si="18"/>
        <v>2171.4322969736104</v>
      </c>
      <c r="P26" s="25">
        <f t="shared" si="18"/>
        <v>2018.7577964193956</v>
      </c>
      <c r="Q26" s="25">
        <f t="shared" si="18"/>
        <v>1795.5196151711302</v>
      </c>
      <c r="R26" s="25">
        <f t="shared" si="18"/>
        <v>1899.9424893199784</v>
      </c>
      <c r="S26" s="25">
        <f t="shared" si="18"/>
        <v>2056.5096523924658</v>
      </c>
      <c r="T26" s="25">
        <f t="shared" si="18"/>
        <v>2099.326578385545</v>
      </c>
      <c r="U26" s="25">
        <f t="shared" si="18"/>
        <v>1519.1183958541008</v>
      </c>
      <c r="V26" s="25">
        <f t="shared" si="18"/>
        <v>1800.9488311561936</v>
      </c>
      <c r="W26" s="25">
        <f t="shared" si="18"/>
        <v>1509.3387293914086</v>
      </c>
      <c r="X26" s="25">
        <f t="shared" si="18"/>
        <v>1463.0628171683463</v>
      </c>
      <c r="Y26" s="25">
        <f t="shared" si="18"/>
        <v>1552.9533764603079</v>
      </c>
      <c r="Z26" s="25">
        <f t="shared" si="18"/>
        <v>1405.4562257730606</v>
      </c>
      <c r="AA26" s="25">
        <f t="shared" si="18"/>
        <v>1583.0861871217712</v>
      </c>
      <c r="AB26" s="25">
        <f t="shared" si="18"/>
        <v>2057.1122197633094</v>
      </c>
      <c r="AC26" s="25">
        <f t="shared" si="18"/>
        <v>2123.8317350079124</v>
      </c>
      <c r="AD26" s="25">
        <f t="shared" si="18"/>
        <v>2494.0297074773971</v>
      </c>
      <c r="AE26" s="25">
        <f t="shared" si="18"/>
        <v>2291.1559939835511</v>
      </c>
      <c r="AF26" s="25">
        <f t="shared" si="18"/>
        <v>1562.407944827678</v>
      </c>
      <c r="AG26" s="25">
        <f t="shared" si="18"/>
        <v>1937.8138493753793</v>
      </c>
      <c r="AH26" s="25">
        <f t="shared" ref="AH26:AI26" si="19">SUM(AH27:AH31)</f>
        <v>2121.4418871620019</v>
      </c>
      <c r="AI26" s="25">
        <f t="shared" si="19"/>
        <v>2079.7339859080103</v>
      </c>
    </row>
    <row r="27" spans="1:35" x14ac:dyDescent="0.25">
      <c r="A27" s="26" t="s">
        <v>13</v>
      </c>
      <c r="B27" s="27">
        <v>441.91617055035476</v>
      </c>
      <c r="C27" s="27">
        <v>460.70630255354649</v>
      </c>
      <c r="D27" s="27">
        <v>504.54995218017132</v>
      </c>
      <c r="E27" s="27">
        <v>451.65915891498332</v>
      </c>
      <c r="F27" s="27">
        <v>407.81551323952147</v>
      </c>
      <c r="G27" s="27">
        <v>491.32722159752132</v>
      </c>
      <c r="H27" s="27">
        <v>458.60143274111056</v>
      </c>
      <c r="I27" s="27">
        <v>481.49737724743659</v>
      </c>
      <c r="J27" s="27">
        <v>499.08730352320242</v>
      </c>
      <c r="K27" s="27">
        <v>407.20872294661768</v>
      </c>
      <c r="L27" s="27">
        <v>558.8999382295026</v>
      </c>
      <c r="M27" s="27">
        <v>554.81251546413489</v>
      </c>
      <c r="N27" s="27">
        <v>531.79336518615196</v>
      </c>
      <c r="O27" s="27">
        <v>461.45933292443164</v>
      </c>
      <c r="P27" s="27">
        <v>325.6658304972953</v>
      </c>
      <c r="Q27" s="27">
        <v>323.23070714294806</v>
      </c>
      <c r="R27" s="27">
        <v>396.99286541854889</v>
      </c>
      <c r="S27" s="27">
        <v>319.24214677550032</v>
      </c>
      <c r="T27" s="27">
        <v>220.13472108868979</v>
      </c>
      <c r="U27" s="27">
        <v>211.86402459588615</v>
      </c>
      <c r="V27" s="27">
        <v>308.03003551030457</v>
      </c>
      <c r="W27" s="27">
        <v>264.1094091203625</v>
      </c>
      <c r="X27" s="27">
        <v>317.55133123210157</v>
      </c>
      <c r="Y27" s="27">
        <v>328.10105996886597</v>
      </c>
      <c r="Z27" s="27">
        <v>397.97338488764325</v>
      </c>
      <c r="AA27" s="27">
        <v>1015.7647692037514</v>
      </c>
      <c r="AB27" s="27">
        <v>1024.717946504773</v>
      </c>
      <c r="AC27" s="27">
        <v>721.15236659256448</v>
      </c>
      <c r="AD27" s="27">
        <v>864.40672064637886</v>
      </c>
      <c r="AE27" s="27">
        <v>788.3272254104827</v>
      </c>
      <c r="AF27" s="27">
        <v>865.06084488594593</v>
      </c>
      <c r="AG27" s="27">
        <v>983.76374885873327</v>
      </c>
      <c r="AH27" s="27">
        <v>972.67637168462511</v>
      </c>
      <c r="AI27" s="27">
        <v>854.95849856087762</v>
      </c>
    </row>
    <row r="28" spans="1:35" x14ac:dyDescent="0.25">
      <c r="A28" s="26" t="s">
        <v>14</v>
      </c>
      <c r="B28" s="27">
        <v>726.98964313668694</v>
      </c>
      <c r="C28" s="27">
        <v>735.69221866293037</v>
      </c>
      <c r="D28" s="27">
        <v>684.98470187005569</v>
      </c>
      <c r="E28" s="27">
        <v>771.23989003055794</v>
      </c>
      <c r="F28" s="27">
        <v>762.96851744812898</v>
      </c>
      <c r="G28" s="27">
        <v>624.55676792236045</v>
      </c>
      <c r="H28" s="27">
        <v>856.04687963456377</v>
      </c>
      <c r="I28" s="27">
        <v>1007.877410065494</v>
      </c>
      <c r="J28" s="27">
        <v>1054.629893737264</v>
      </c>
      <c r="K28" s="27">
        <v>1007.7892944435388</v>
      </c>
      <c r="L28" s="27">
        <v>1059.7597316445435</v>
      </c>
      <c r="M28" s="27">
        <v>1071.1056269915559</v>
      </c>
      <c r="N28" s="27">
        <v>1464.0947061015424</v>
      </c>
      <c r="O28" s="27">
        <v>1709.9729640491787</v>
      </c>
      <c r="P28" s="27">
        <v>1693.0919659221004</v>
      </c>
      <c r="Q28" s="27">
        <v>1472.288908028182</v>
      </c>
      <c r="R28" s="27">
        <v>1502.9496239014295</v>
      </c>
      <c r="S28" s="27">
        <v>1737.2675056169655</v>
      </c>
      <c r="T28" s="27">
        <v>1879.191857296855</v>
      </c>
      <c r="U28" s="27">
        <v>1307.2543712582146</v>
      </c>
      <c r="V28" s="27">
        <v>1492.9187956458891</v>
      </c>
      <c r="W28" s="27">
        <v>1245.2293202710462</v>
      </c>
      <c r="X28" s="27">
        <v>1145.5114859362448</v>
      </c>
      <c r="Y28" s="27">
        <v>1224.852316491442</v>
      </c>
      <c r="Z28" s="27">
        <v>1007.4828408854173</v>
      </c>
      <c r="AA28" s="27">
        <v>567.32141791801973</v>
      </c>
      <c r="AB28" s="27">
        <v>1032.2391536354055</v>
      </c>
      <c r="AC28" s="27">
        <v>1400.8069729707827</v>
      </c>
      <c r="AD28" s="27">
        <v>1627.2957659018921</v>
      </c>
      <c r="AE28" s="27">
        <v>1500.2819086823799</v>
      </c>
      <c r="AF28" s="27">
        <v>696.65745826840055</v>
      </c>
      <c r="AG28" s="27">
        <v>952.5532504725536</v>
      </c>
      <c r="AH28" s="27">
        <v>1147.6297688272589</v>
      </c>
      <c r="AI28" s="27">
        <v>1213.1418756900434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0.15511962313135255</v>
      </c>
      <c r="AC30" s="27">
        <v>1.872395444564938</v>
      </c>
      <c r="AD30" s="27">
        <v>2.3272141683212633</v>
      </c>
      <c r="AE30" s="27">
        <v>2.5468088912501283</v>
      </c>
      <c r="AF30" s="27">
        <v>0.68958326351061638</v>
      </c>
      <c r="AG30" s="27">
        <v>1.4961374085242516</v>
      </c>
      <c r="AH30" s="27">
        <v>1.1345849473240066</v>
      </c>
      <c r="AI30" s="27">
        <v>11.622794509850479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6.7608049230650325E-6</v>
      </c>
      <c r="AE31" s="29">
        <v>5.099943815263311E-5</v>
      </c>
      <c r="AF31" s="29">
        <v>5.8409820881660832E-5</v>
      </c>
      <c r="AG31" s="29">
        <v>7.1263556839564824E-4</v>
      </c>
      <c r="AH31" s="29">
        <v>1.1617027934487144E-3</v>
      </c>
      <c r="AI31" s="29">
        <v>1.0817147238873817E-2</v>
      </c>
    </row>
    <row r="32" spans="1:35" x14ac:dyDescent="0.25">
      <c r="A32" s="24" t="s">
        <v>30</v>
      </c>
      <c r="B32" s="25">
        <f>SUM(B33:B37)</f>
        <v>2883.1387262957614</v>
      </c>
      <c r="C32" s="25">
        <f t="shared" ref="C32:AG32" si="20">SUM(C33:C37)</f>
        <v>2950.950317992465</v>
      </c>
      <c r="D32" s="25">
        <f t="shared" si="20"/>
        <v>2934.0203760443555</v>
      </c>
      <c r="E32" s="25">
        <f t="shared" si="20"/>
        <v>3016.3146225935807</v>
      </c>
      <c r="F32" s="25">
        <f t="shared" si="20"/>
        <v>2887.7714293295467</v>
      </c>
      <c r="G32" s="25">
        <f t="shared" si="20"/>
        <v>2752.3590027415103</v>
      </c>
      <c r="H32" s="25">
        <f t="shared" si="20"/>
        <v>3136.8468724910495</v>
      </c>
      <c r="I32" s="25">
        <f t="shared" si="20"/>
        <v>3547.8469667713343</v>
      </c>
      <c r="J32" s="25">
        <f t="shared" si="20"/>
        <v>3837.1349953448648</v>
      </c>
      <c r="K32" s="25">
        <f t="shared" si="20"/>
        <v>3195.7309593940222</v>
      </c>
      <c r="L32" s="25">
        <f t="shared" si="20"/>
        <v>3722.0826345111641</v>
      </c>
      <c r="M32" s="25">
        <f t="shared" si="20"/>
        <v>3594.53190053657</v>
      </c>
      <c r="N32" s="25">
        <f t="shared" si="20"/>
        <v>4814.7788246710325</v>
      </c>
      <c r="O32" s="25">
        <f t="shared" si="20"/>
        <v>5269.3100933961232</v>
      </c>
      <c r="P32" s="25">
        <f t="shared" si="20"/>
        <v>5690.461636082754</v>
      </c>
      <c r="Q32" s="25">
        <f t="shared" si="20"/>
        <v>5834.813832808235</v>
      </c>
      <c r="R32" s="25">
        <f t="shared" si="20"/>
        <v>6361.1256964065897</v>
      </c>
      <c r="S32" s="25">
        <f t="shared" si="20"/>
        <v>7178.4717749506126</v>
      </c>
      <c r="T32" s="25">
        <f t="shared" si="20"/>
        <v>7424.6296554923574</v>
      </c>
      <c r="U32" s="25">
        <f t="shared" si="20"/>
        <v>5467.1336247821855</v>
      </c>
      <c r="V32" s="25">
        <f t="shared" si="20"/>
        <v>5795.4780819994385</v>
      </c>
      <c r="W32" s="25">
        <f t="shared" si="20"/>
        <v>5240.5848303678349</v>
      </c>
      <c r="X32" s="25">
        <f t="shared" si="20"/>
        <v>4581.1714906562447</v>
      </c>
      <c r="Y32" s="25">
        <f t="shared" si="20"/>
        <v>4603.3712151132086</v>
      </c>
      <c r="Z32" s="25">
        <f t="shared" si="20"/>
        <v>3975.2641525588392</v>
      </c>
      <c r="AA32" s="25">
        <f t="shared" si="20"/>
        <v>4238.2092556985208</v>
      </c>
      <c r="AB32" s="25">
        <f t="shared" si="20"/>
        <v>4606.684426840302</v>
      </c>
      <c r="AC32" s="25">
        <f t="shared" si="20"/>
        <v>5369.4773793515023</v>
      </c>
      <c r="AD32" s="25">
        <f t="shared" si="20"/>
        <v>6788.4644455750513</v>
      </c>
      <c r="AE32" s="25">
        <f t="shared" si="20"/>
        <v>5906.3456397223817</v>
      </c>
      <c r="AF32" s="25">
        <f t="shared" si="20"/>
        <v>4814.2086501852191</v>
      </c>
      <c r="AG32" s="25">
        <f t="shared" si="20"/>
        <v>5637.2894180364856</v>
      </c>
      <c r="AH32" s="25">
        <f t="shared" ref="AH32:AI32" si="21">SUM(AH33:AH37)</f>
        <v>5524.8328333882992</v>
      </c>
      <c r="AI32" s="25">
        <f t="shared" si="21"/>
        <v>4845.8055669724718</v>
      </c>
    </row>
    <row r="33" spans="1:35" x14ac:dyDescent="0.25">
      <c r="A33" s="26" t="s">
        <v>13</v>
      </c>
      <c r="B33" s="27">
        <v>204.18589307819207</v>
      </c>
      <c r="C33" s="27">
        <v>212.8678161050949</v>
      </c>
      <c r="D33" s="27">
        <v>233.12562821535747</v>
      </c>
      <c r="E33" s="27">
        <v>208.68761666541215</v>
      </c>
      <c r="F33" s="27">
        <v>188.42980060398668</v>
      </c>
      <c r="G33" s="27">
        <v>227.01611460196273</v>
      </c>
      <c r="H33" s="27">
        <v>204.79779339818421</v>
      </c>
      <c r="I33" s="27">
        <v>214.4613501816261</v>
      </c>
      <c r="J33" s="27">
        <v>230.44838005375368</v>
      </c>
      <c r="K33" s="27">
        <v>172.75688324426795</v>
      </c>
      <c r="L33" s="27">
        <v>241.85956306026523</v>
      </c>
      <c r="M33" s="27">
        <v>231.70227387378418</v>
      </c>
      <c r="N33" s="27">
        <v>246.58152733319443</v>
      </c>
      <c r="O33" s="27">
        <v>215.16723629310917</v>
      </c>
      <c r="P33" s="27">
        <v>179.00596657923094</v>
      </c>
      <c r="Q33" s="27">
        <v>203.82578468852228</v>
      </c>
      <c r="R33" s="27">
        <v>258.26654988669617</v>
      </c>
      <c r="S33" s="27">
        <v>216.97169673266828</v>
      </c>
      <c r="T33" s="27">
        <v>151.24679223891133</v>
      </c>
      <c r="U33" s="27">
        <v>148.32514135424273</v>
      </c>
      <c r="V33" s="27">
        <v>192.57185614919661</v>
      </c>
      <c r="W33" s="27">
        <v>176.46092621927627</v>
      </c>
      <c r="X33" s="27">
        <v>191.19045724597234</v>
      </c>
      <c r="Y33" s="27">
        <v>185.72808878435839</v>
      </c>
      <c r="Z33" s="27">
        <v>212.51672689223636</v>
      </c>
      <c r="AA33" s="27">
        <v>520.63531678077163</v>
      </c>
      <c r="AB33" s="27">
        <v>438.42332606616401</v>
      </c>
      <c r="AC33" s="27">
        <v>350.05425421568947</v>
      </c>
      <c r="AD33" s="27">
        <v>453.94667574227117</v>
      </c>
      <c r="AE33" s="27">
        <v>391.75016066002428</v>
      </c>
      <c r="AF33" s="27">
        <v>517.023333961861</v>
      </c>
      <c r="AG33" s="27">
        <v>554.53281176035478</v>
      </c>
      <c r="AH33" s="27">
        <v>491.87891636352583</v>
      </c>
      <c r="AI33" s="27">
        <v>385.70263643482349</v>
      </c>
    </row>
    <row r="34" spans="1:35" x14ac:dyDescent="0.25">
      <c r="A34" s="26" t="s">
        <v>14</v>
      </c>
      <c r="B34" s="27">
        <v>2678.9528332175696</v>
      </c>
      <c r="C34" s="27">
        <v>2738.0825018873702</v>
      </c>
      <c r="D34" s="27">
        <v>2700.8947478289979</v>
      </c>
      <c r="E34" s="27">
        <v>2807.6270059281687</v>
      </c>
      <c r="F34" s="27">
        <v>2699.34162872556</v>
      </c>
      <c r="G34" s="27">
        <v>2525.3428881395475</v>
      </c>
      <c r="H34" s="27">
        <v>2932.0490790928652</v>
      </c>
      <c r="I34" s="27">
        <v>3333.3856165897082</v>
      </c>
      <c r="J34" s="27">
        <v>3606.6866152911111</v>
      </c>
      <c r="K34" s="27">
        <v>3022.9740761497542</v>
      </c>
      <c r="L34" s="27">
        <v>3480.2230714508987</v>
      </c>
      <c r="M34" s="27">
        <v>3362.8296266627858</v>
      </c>
      <c r="N34" s="27">
        <v>4568.1972973378379</v>
      </c>
      <c r="O34" s="27">
        <v>5054.1428571030137</v>
      </c>
      <c r="P34" s="27">
        <v>5511.4556695035235</v>
      </c>
      <c r="Q34" s="27">
        <v>5630.9880481197124</v>
      </c>
      <c r="R34" s="27">
        <v>6102.8591465198933</v>
      </c>
      <c r="S34" s="27">
        <v>6961.5000782179441</v>
      </c>
      <c r="T34" s="27">
        <v>7273.382863253446</v>
      </c>
      <c r="U34" s="27">
        <v>5318.8084834279425</v>
      </c>
      <c r="V34" s="27">
        <v>5602.9062258502418</v>
      </c>
      <c r="W34" s="27">
        <v>5064.1239041485587</v>
      </c>
      <c r="X34" s="27">
        <v>4389.9810334102722</v>
      </c>
      <c r="Y34" s="27">
        <v>4417.6431263288505</v>
      </c>
      <c r="Z34" s="27">
        <v>3762.7474256666028</v>
      </c>
      <c r="AA34" s="27">
        <v>3717.5739389177493</v>
      </c>
      <c r="AB34" s="27">
        <v>4167.9137268461081</v>
      </c>
      <c r="AC34" s="27">
        <v>5014.6893296947374</v>
      </c>
      <c r="AD34" s="27">
        <v>6328.1833398590688</v>
      </c>
      <c r="AE34" s="27">
        <v>5508.029957181765</v>
      </c>
      <c r="AF34" s="27">
        <v>4295.0603405278162</v>
      </c>
      <c r="AG34" s="27">
        <v>5078.4021235601203</v>
      </c>
      <c r="AH34" s="27">
        <v>5029.9961125140999</v>
      </c>
      <c r="AI34" s="27">
        <v>4432.9964734071191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0.34737392802943851</v>
      </c>
      <c r="AC36" s="27">
        <v>4.733795441075646</v>
      </c>
      <c r="AD36" s="27">
        <v>6.3344115715713007</v>
      </c>
      <c r="AE36" s="27">
        <v>6.5653904097065974</v>
      </c>
      <c r="AF36" s="27">
        <v>2.1247957188171562</v>
      </c>
      <c r="AG36" s="27">
        <v>4.3524095896625479</v>
      </c>
      <c r="AH36" s="27">
        <v>2.9547791090471316</v>
      </c>
      <c r="AI36" s="27">
        <v>27.081253045456421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1.8402140001017484E-5</v>
      </c>
      <c r="AE37" s="29">
        <v>1.3147088629149819E-4</v>
      </c>
      <c r="AF37" s="29">
        <v>1.7997672494892157E-4</v>
      </c>
      <c r="AG37" s="29">
        <v>2.0731263479864806E-3</v>
      </c>
      <c r="AH37" s="29">
        <v>3.0254016264713466E-3</v>
      </c>
      <c r="AI37" s="29">
        <v>2.5204085072452222E-2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10.051232629675772</v>
      </c>
      <c r="C40" s="21">
        <f t="shared" si="22"/>
        <v>10.051232629675772</v>
      </c>
      <c r="D40" s="21">
        <f t="shared" si="22"/>
        <v>10.051232629675772</v>
      </c>
      <c r="E40" s="21">
        <f t="shared" si="22"/>
        <v>10.05123262967577</v>
      </c>
      <c r="F40" s="21">
        <f t="shared" si="22"/>
        <v>10.05123262967577</v>
      </c>
      <c r="G40" s="21">
        <f t="shared" si="22"/>
        <v>10.051232629675772</v>
      </c>
      <c r="H40" s="21">
        <f t="shared" si="22"/>
        <v>10.022626541625073</v>
      </c>
      <c r="I40" s="21">
        <f t="shared" si="22"/>
        <v>10.026644913471568</v>
      </c>
      <c r="J40" s="21">
        <f t="shared" si="22"/>
        <v>10.063972066311061</v>
      </c>
      <c r="K40" s="21">
        <f t="shared" si="22"/>
        <v>9.9396272321573722</v>
      </c>
      <c r="L40" s="21">
        <f t="shared" si="22"/>
        <v>9.9470618998330949</v>
      </c>
      <c r="M40" s="21">
        <f t="shared" si="22"/>
        <v>10.025988048165921</v>
      </c>
      <c r="N40" s="21">
        <f t="shared" si="22"/>
        <v>12.811746660303442</v>
      </c>
      <c r="O40" s="21">
        <f t="shared" si="22"/>
        <v>12.953481532783634</v>
      </c>
      <c r="P40" s="21">
        <f t="shared" si="22"/>
        <v>12.560413664733495</v>
      </c>
      <c r="Q40" s="21">
        <f t="shared" si="22"/>
        <v>11.476357893869288</v>
      </c>
      <c r="R40" s="21">
        <f t="shared" si="22"/>
        <v>11.652231806053434</v>
      </c>
      <c r="S40" s="21">
        <f t="shared" si="22"/>
        <v>11.819682997762699</v>
      </c>
      <c r="T40" s="21">
        <f t="shared" si="22"/>
        <v>11.706210361905558</v>
      </c>
      <c r="U40" s="21">
        <f t="shared" si="22"/>
        <v>10.434953808347499</v>
      </c>
      <c r="V40" s="21">
        <f t="shared" si="22"/>
        <v>10.277024288426816</v>
      </c>
      <c r="W40" s="21">
        <f t="shared" si="22"/>
        <v>8.5373212865712667</v>
      </c>
      <c r="X40" s="21">
        <f t="shared" si="22"/>
        <v>8.1890770609888488</v>
      </c>
      <c r="Y40" s="21">
        <f t="shared" si="22"/>
        <v>8.2052827145303606</v>
      </c>
      <c r="Z40" s="21">
        <f t="shared" si="22"/>
        <v>6.9331585070639239</v>
      </c>
      <c r="AA40" s="21">
        <f t="shared" si="22"/>
        <v>7.3105341107295461</v>
      </c>
      <c r="AB40" s="21">
        <f t="shared" si="22"/>
        <v>8.2451850346979629</v>
      </c>
      <c r="AC40" s="21">
        <f t="shared" si="22"/>
        <v>8.4456415118054196</v>
      </c>
      <c r="AD40" s="21">
        <f t="shared" si="22"/>
        <v>10.033825678669835</v>
      </c>
      <c r="AE40" s="21">
        <f t="shared" si="22"/>
        <v>8.5606569080288484</v>
      </c>
      <c r="AF40" s="21">
        <f t="shared" si="22"/>
        <v>6.8627318108297102</v>
      </c>
      <c r="AG40" s="21">
        <f t="shared" si="22"/>
        <v>7.5819170006784464</v>
      </c>
      <c r="AH40" s="21">
        <f t="shared" ref="AH40:AI40" si="23">IF(AH25=0,0,AH25/(AH3/1000))</f>
        <v>7.6265941690227024</v>
      </c>
      <c r="AI40" s="21">
        <f t="shared" si="23"/>
        <v>7.2459441458135254</v>
      </c>
    </row>
    <row r="41" spans="1:35" x14ac:dyDescent="0.25">
      <c r="A41" s="10" t="s">
        <v>29</v>
      </c>
      <c r="B41" s="22">
        <f t="shared" si="22"/>
        <v>34.404233026128352</v>
      </c>
      <c r="C41" s="22">
        <f t="shared" si="22"/>
        <v>34.404232500960326</v>
      </c>
      <c r="D41" s="22">
        <f t="shared" si="22"/>
        <v>34.40423268586207</v>
      </c>
      <c r="E41" s="22">
        <f t="shared" si="22"/>
        <v>34.404232388110366</v>
      </c>
      <c r="F41" s="22">
        <f t="shared" si="22"/>
        <v>34.404232784356303</v>
      </c>
      <c r="G41" s="22">
        <f t="shared" si="22"/>
        <v>34.404232300090769</v>
      </c>
      <c r="H41" s="22">
        <f t="shared" si="22"/>
        <v>33.983668363159886</v>
      </c>
      <c r="I41" s="22">
        <f t="shared" si="22"/>
        <v>34.042268228163316</v>
      </c>
      <c r="J41" s="22">
        <f t="shared" si="22"/>
        <v>34.594107535910872</v>
      </c>
      <c r="K41" s="22">
        <f t="shared" si="22"/>
        <v>32.807004753966112</v>
      </c>
      <c r="L41" s="22">
        <f t="shared" si="22"/>
        <v>32.90984957615921</v>
      </c>
      <c r="M41" s="22">
        <f t="shared" si="22"/>
        <v>32.799373678034463</v>
      </c>
      <c r="N41" s="22">
        <f t="shared" si="22"/>
        <v>43.097064589467017</v>
      </c>
      <c r="O41" s="22">
        <f t="shared" si="22"/>
        <v>43.572377955272039</v>
      </c>
      <c r="P41" s="22">
        <f t="shared" si="22"/>
        <v>44.511167124800835</v>
      </c>
      <c r="Q41" s="22">
        <f t="shared" si="22"/>
        <v>42.561109213649559</v>
      </c>
      <c r="R41" s="22">
        <f t="shared" si="22"/>
        <v>43.633883597662127</v>
      </c>
      <c r="S41" s="22">
        <f t="shared" si="22"/>
        <v>44.788312389400204</v>
      </c>
      <c r="T41" s="22">
        <f t="shared" si="22"/>
        <v>44.634269750017936</v>
      </c>
      <c r="U41" s="22">
        <f t="shared" si="22"/>
        <v>39.827749830056739</v>
      </c>
      <c r="V41" s="22">
        <f t="shared" si="22"/>
        <v>38.455580220765938</v>
      </c>
      <c r="W41" s="22">
        <f t="shared" si="22"/>
        <v>33.389810913136735</v>
      </c>
      <c r="X41" s="22">
        <f t="shared" si="22"/>
        <v>31.140254780297777</v>
      </c>
      <c r="Y41" s="22">
        <f t="shared" si="22"/>
        <v>30.750753225113527</v>
      </c>
      <c r="Z41" s="22">
        <f t="shared" si="22"/>
        <v>25.590333013369779</v>
      </c>
      <c r="AA41" s="22">
        <f t="shared" si="22"/>
        <v>26.424383144938446</v>
      </c>
      <c r="AB41" s="22">
        <f t="shared" si="22"/>
        <v>27.675206206719825</v>
      </c>
      <c r="AC41" s="22">
        <f t="shared" si="22"/>
        <v>29.879129058351381</v>
      </c>
      <c r="AD41" s="22">
        <f t="shared" si="22"/>
        <v>36.527572436873633</v>
      </c>
      <c r="AE41" s="22">
        <f t="shared" si="22"/>
        <v>31.084541626116717</v>
      </c>
      <c r="AF41" s="22">
        <f t="shared" si="22"/>
        <v>21.398055718411289</v>
      </c>
      <c r="AG41" s="22">
        <f t="shared" si="22"/>
        <v>24.597394619942254</v>
      </c>
      <c r="AH41" s="22">
        <f t="shared" ref="AH41:AI41" si="24">IF(AH26=0,0,AH26/(AH4/1000))</f>
        <v>26.268665061295327</v>
      </c>
      <c r="AI41" s="22">
        <f t="shared" si="24"/>
        <v>23.921956712024365</v>
      </c>
    </row>
    <row r="42" spans="1:35" x14ac:dyDescent="0.25">
      <c r="A42" s="12" t="s">
        <v>30</v>
      </c>
      <c r="B42" s="23">
        <f t="shared" ref="B42:AG42" si="25">IF(B32=0,0,B32/(B5/1000))</f>
        <v>7.809925127858472</v>
      </c>
      <c r="C42" s="23">
        <f t="shared" si="25"/>
        <v>7.80992517619186</v>
      </c>
      <c r="D42" s="23">
        <f t="shared" si="25"/>
        <v>7.8099251591745862</v>
      </c>
      <c r="E42" s="23">
        <f t="shared" si="25"/>
        <v>7.8099251865779067</v>
      </c>
      <c r="F42" s="23">
        <f t="shared" si="25"/>
        <v>7.8099251501097529</v>
      </c>
      <c r="G42" s="23">
        <f t="shared" si="25"/>
        <v>7.8099251946787165</v>
      </c>
      <c r="H42" s="23">
        <f t="shared" si="25"/>
        <v>7.7365163597544004</v>
      </c>
      <c r="I42" s="23">
        <f t="shared" si="25"/>
        <v>7.735702176920535</v>
      </c>
      <c r="J42" s="23">
        <f t="shared" si="25"/>
        <v>7.8189880263999463</v>
      </c>
      <c r="K42" s="23">
        <f t="shared" si="25"/>
        <v>7.5954563227492145</v>
      </c>
      <c r="L42" s="23">
        <f t="shared" si="25"/>
        <v>7.6314109802165948</v>
      </c>
      <c r="M42" s="23">
        <f t="shared" si="25"/>
        <v>7.6297553217154359</v>
      </c>
      <c r="N42" s="23">
        <f t="shared" si="25"/>
        <v>9.9215684618192856</v>
      </c>
      <c r="O42" s="23">
        <f t="shared" si="25"/>
        <v>10.044717276422572</v>
      </c>
      <c r="P42" s="23">
        <f t="shared" si="25"/>
        <v>10.011065542427785</v>
      </c>
      <c r="Q42" s="23">
        <f t="shared" si="25"/>
        <v>9.3703760220735504</v>
      </c>
      <c r="R42" s="23">
        <f t="shared" si="25"/>
        <v>9.5594798296084882</v>
      </c>
      <c r="S42" s="23">
        <f t="shared" si="25"/>
        <v>9.7612357143148287</v>
      </c>
      <c r="T42" s="23">
        <f t="shared" si="25"/>
        <v>9.6858045381272575</v>
      </c>
      <c r="U42" s="23">
        <f t="shared" si="25"/>
        <v>8.6592608015130494</v>
      </c>
      <c r="V42" s="23">
        <f t="shared" si="25"/>
        <v>8.3709271367479943</v>
      </c>
      <c r="W42" s="23">
        <f t="shared" si="25"/>
        <v>7.0302503548676292</v>
      </c>
      <c r="X42" s="23">
        <f t="shared" si="25"/>
        <v>6.6287929317786851</v>
      </c>
      <c r="Y42" s="23">
        <f t="shared" si="25"/>
        <v>6.5782498384831811</v>
      </c>
      <c r="Z42" s="23">
        <f t="shared" si="25"/>
        <v>5.5122914655724848</v>
      </c>
      <c r="AA42" s="23">
        <f t="shared" si="25"/>
        <v>5.7554757683635458</v>
      </c>
      <c r="AB42" s="23">
        <f t="shared" si="25"/>
        <v>6.277213439920005</v>
      </c>
      <c r="AC42" s="23">
        <f t="shared" si="25"/>
        <v>6.5789599418662101</v>
      </c>
      <c r="AD42" s="23">
        <f t="shared" si="25"/>
        <v>7.9226548323572645</v>
      </c>
      <c r="AE42" s="23">
        <f t="shared" si="25"/>
        <v>6.6823591413177379</v>
      </c>
      <c r="AF42" s="23">
        <f t="shared" si="25"/>
        <v>5.6230929264792673</v>
      </c>
      <c r="AG42" s="23">
        <f t="shared" si="25"/>
        <v>6.1253575827300484</v>
      </c>
      <c r="AH42" s="23">
        <f t="shared" ref="AH42:AI42" si="26">IF(AH32=0,0,AH32/(AH5/1000))</f>
        <v>5.9933893830461855</v>
      </c>
      <c r="AI42" s="23">
        <f t="shared" si="26"/>
        <v>5.5773071144048822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0.28847309109094899</v>
      </c>
      <c r="C45" s="31">
        <f t="shared" si="27"/>
        <v>0.28847308668751281</v>
      </c>
      <c r="D45" s="31">
        <f t="shared" si="27"/>
        <v>0.28847308823787965</v>
      </c>
      <c r="E45" s="31">
        <f t="shared" si="27"/>
        <v>0.28847308574128699</v>
      </c>
      <c r="F45" s="31">
        <f t="shared" si="27"/>
        <v>0.28847308906373542</v>
      </c>
      <c r="G45" s="31">
        <f t="shared" si="27"/>
        <v>0.28847308500325908</v>
      </c>
      <c r="H45" s="31">
        <f t="shared" si="27"/>
        <v>0.29532735806273469</v>
      </c>
      <c r="I45" s="31">
        <f t="shared" si="27"/>
        <v>0.29567385753968844</v>
      </c>
      <c r="J45" s="31">
        <f t="shared" si="27"/>
        <v>0.28821365189565223</v>
      </c>
      <c r="K45" s="31">
        <f t="shared" si="27"/>
        <v>0.30689247286381771</v>
      </c>
      <c r="L45" s="31">
        <f t="shared" si="27"/>
        <v>0.30307765805232484</v>
      </c>
      <c r="M45" s="31">
        <f t="shared" si="27"/>
        <v>0.31145171950036438</v>
      </c>
      <c r="N45" s="31">
        <f t="shared" si="27"/>
        <v>0.29305325040518465</v>
      </c>
      <c r="O45" s="31">
        <f t="shared" si="27"/>
        <v>0.29183005983166566</v>
      </c>
      <c r="P45" s="31">
        <f t="shared" si="27"/>
        <v>0.26186280129844164</v>
      </c>
      <c r="Q45" s="31">
        <f t="shared" si="27"/>
        <v>0.23531338799441495</v>
      </c>
      <c r="R45" s="31">
        <f t="shared" si="27"/>
        <v>0.22998750846805616</v>
      </c>
      <c r="S45" s="31">
        <f t="shared" si="27"/>
        <v>0.22268692888796934</v>
      </c>
      <c r="T45" s="31">
        <f t="shared" si="27"/>
        <v>0.2204258951671762</v>
      </c>
      <c r="U45" s="31">
        <f t="shared" si="27"/>
        <v>0.21744397301541152</v>
      </c>
      <c r="V45" s="31">
        <f t="shared" si="27"/>
        <v>0.23707841222526307</v>
      </c>
      <c r="W45" s="31">
        <f t="shared" si="27"/>
        <v>0.22360826993502186</v>
      </c>
      <c r="X45" s="31">
        <f t="shared" si="27"/>
        <v>0.24205924897291484</v>
      </c>
      <c r="Y45" s="31">
        <f t="shared" si="27"/>
        <v>0.25225332962233932</v>
      </c>
      <c r="Z45" s="31">
        <f t="shared" si="27"/>
        <v>0.26120224188434266</v>
      </c>
      <c r="AA45" s="31">
        <f t="shared" si="27"/>
        <v>0.27194740460635342</v>
      </c>
      <c r="AB45" s="31">
        <f t="shared" si="27"/>
        <v>0.30869972912690452</v>
      </c>
      <c r="AC45" s="31">
        <f t="shared" si="27"/>
        <v>0.28343041806963726</v>
      </c>
      <c r="AD45" s="31">
        <f t="shared" si="27"/>
        <v>0.2686809887897707</v>
      </c>
      <c r="AE45" s="31">
        <f t="shared" si="27"/>
        <v>0.27949442358912507</v>
      </c>
      <c r="AF45" s="31">
        <f t="shared" si="27"/>
        <v>0.24502146578008552</v>
      </c>
      <c r="AG45" s="31">
        <f t="shared" si="27"/>
        <v>0.25581352239934008</v>
      </c>
      <c r="AH45" s="31">
        <f t="shared" ref="AH45:AI45" si="29">IF(AH26=0,0,AH26/AH$25)</f>
        <v>0.27744777224134604</v>
      </c>
      <c r="AI45" s="31">
        <f t="shared" si="29"/>
        <v>0.30029919979924219</v>
      </c>
    </row>
    <row r="46" spans="1:35" x14ac:dyDescent="0.25">
      <c r="A46" s="12" t="s">
        <v>30</v>
      </c>
      <c r="B46" s="32">
        <f t="shared" ref="B46:AG46" si="30">IF(B32=0,0,B32/B$25)</f>
        <v>0.71152690890905101</v>
      </c>
      <c r="C46" s="32">
        <f t="shared" si="30"/>
        <v>0.71152691331248707</v>
      </c>
      <c r="D46" s="32">
        <f t="shared" si="30"/>
        <v>0.71152691176212035</v>
      </c>
      <c r="E46" s="32">
        <f t="shared" si="30"/>
        <v>0.71152691425871284</v>
      </c>
      <c r="F46" s="32">
        <f t="shared" si="30"/>
        <v>0.71152691093626463</v>
      </c>
      <c r="G46" s="32">
        <f t="shared" si="30"/>
        <v>0.71152691499674092</v>
      </c>
      <c r="H46" s="32">
        <f t="shared" si="30"/>
        <v>0.7046726419372652</v>
      </c>
      <c r="I46" s="32">
        <f t="shared" si="30"/>
        <v>0.70432614246031156</v>
      </c>
      <c r="J46" s="32">
        <f t="shared" si="30"/>
        <v>0.71178634810434782</v>
      </c>
      <c r="K46" s="32">
        <f t="shared" si="30"/>
        <v>0.69310752713618229</v>
      </c>
      <c r="L46" s="32">
        <f t="shared" si="30"/>
        <v>0.69692234194767511</v>
      </c>
      <c r="M46" s="32">
        <f t="shared" si="30"/>
        <v>0.68854828049963557</v>
      </c>
      <c r="N46" s="32">
        <f t="shared" si="30"/>
        <v>0.7069467495948154</v>
      </c>
      <c r="O46" s="32">
        <f t="shared" si="30"/>
        <v>0.70816994016833434</v>
      </c>
      <c r="P46" s="32">
        <f t="shared" si="30"/>
        <v>0.73813719870155825</v>
      </c>
      <c r="Q46" s="32">
        <f t="shared" si="30"/>
        <v>0.76468661200558508</v>
      </c>
      <c r="R46" s="32">
        <f t="shared" si="30"/>
        <v>0.77001249153194384</v>
      </c>
      <c r="S46" s="32">
        <f t="shared" si="30"/>
        <v>0.77731307111203063</v>
      </c>
      <c r="T46" s="32">
        <f t="shared" si="30"/>
        <v>0.77957410483282374</v>
      </c>
      <c r="U46" s="32">
        <f t="shared" si="30"/>
        <v>0.78255602698458848</v>
      </c>
      <c r="V46" s="32">
        <f t="shared" si="30"/>
        <v>0.76292158777473695</v>
      </c>
      <c r="W46" s="32">
        <f t="shared" si="30"/>
        <v>0.77639173006497819</v>
      </c>
      <c r="X46" s="32">
        <f t="shared" si="30"/>
        <v>0.75794075102708514</v>
      </c>
      <c r="Y46" s="32">
        <f t="shared" si="30"/>
        <v>0.74774667037766063</v>
      </c>
      <c r="Z46" s="32">
        <f t="shared" si="30"/>
        <v>0.73879775811565729</v>
      </c>
      <c r="AA46" s="32">
        <f t="shared" si="30"/>
        <v>0.72805259539364664</v>
      </c>
      <c r="AB46" s="32">
        <f t="shared" si="30"/>
        <v>0.69130027087309553</v>
      </c>
      <c r="AC46" s="32">
        <f t="shared" si="30"/>
        <v>0.71656958193036269</v>
      </c>
      <c r="AD46" s="32">
        <f t="shared" si="30"/>
        <v>0.73131901121022924</v>
      </c>
      <c r="AE46" s="32">
        <f t="shared" si="30"/>
        <v>0.72050557641087487</v>
      </c>
      <c r="AF46" s="32">
        <f t="shared" si="30"/>
        <v>0.75497853421991445</v>
      </c>
      <c r="AG46" s="32">
        <f t="shared" si="30"/>
        <v>0.74418647760065992</v>
      </c>
      <c r="AH46" s="32">
        <f t="shared" ref="AH46:AI46" si="31">IF(AH32=0,0,AH32/AH$25)</f>
        <v>0.72255222775865391</v>
      </c>
      <c r="AI46" s="32">
        <f t="shared" si="31"/>
        <v>0.69970080020075787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21004.384954011184</v>
      </c>
      <c r="C48" s="21">
        <f t="shared" si="32"/>
        <v>21004.385223216723</v>
      </c>
      <c r="D48" s="21">
        <f t="shared" si="32"/>
        <v>21004.385011655191</v>
      </c>
      <c r="E48" s="21">
        <f t="shared" si="32"/>
        <v>21004.385486404506</v>
      </c>
      <c r="F48" s="21">
        <f t="shared" si="32"/>
        <v>21004.383767526841</v>
      </c>
      <c r="G48" s="21">
        <f t="shared" si="32"/>
        <v>21004.385243909463</v>
      </c>
      <c r="H48" s="21">
        <f t="shared" si="32"/>
        <v>20809.794693923068</v>
      </c>
      <c r="I48" s="21">
        <f t="shared" si="32"/>
        <v>20836.978213076192</v>
      </c>
      <c r="J48" s="21">
        <f t="shared" si="32"/>
        <v>21091.858098904126</v>
      </c>
      <c r="K48" s="21">
        <f t="shared" si="32"/>
        <v>20259.119201515205</v>
      </c>
      <c r="L48" s="21">
        <f t="shared" si="32"/>
        <v>20307.620365473471</v>
      </c>
      <c r="M48" s="21">
        <f t="shared" si="32"/>
        <v>21456.41850824107</v>
      </c>
      <c r="N48" s="21">
        <f t="shared" si="32"/>
        <v>29217.579624302693</v>
      </c>
      <c r="O48" s="21">
        <f t="shared" si="32"/>
        <v>29324.155855460413</v>
      </c>
      <c r="P48" s="21">
        <f t="shared" si="32"/>
        <v>30485.571756470003</v>
      </c>
      <c r="Q48" s="21">
        <f t="shared" si="32"/>
        <v>28371.605866751364</v>
      </c>
      <c r="R48" s="21">
        <f t="shared" si="32"/>
        <v>30028.769314531728</v>
      </c>
      <c r="S48" s="21">
        <f t="shared" si="32"/>
        <v>31290.5157166565</v>
      </c>
      <c r="T48" s="21">
        <f t="shared" si="32"/>
        <v>31756.474317193162</v>
      </c>
      <c r="U48" s="21">
        <f t="shared" si="32"/>
        <v>27902.686403915137</v>
      </c>
      <c r="V48" s="21">
        <f t="shared" si="32"/>
        <v>28634.881647842682</v>
      </c>
      <c r="W48" s="21">
        <f t="shared" si="32"/>
        <v>24837.066299929713</v>
      </c>
      <c r="X48" s="21">
        <f t="shared" si="32"/>
        <v>23920.548184459974</v>
      </c>
      <c r="Y48" s="21">
        <f t="shared" si="32"/>
        <v>24261.555539179582</v>
      </c>
      <c r="Z48" s="21">
        <f t="shared" si="32"/>
        <v>20436.474444559906</v>
      </c>
      <c r="AA48" s="21">
        <f t="shared" si="32"/>
        <v>22491.370443203909</v>
      </c>
      <c r="AB48" s="21">
        <f t="shared" si="32"/>
        <v>24612.969726688018</v>
      </c>
      <c r="AC48" s="21">
        <f t="shared" si="32"/>
        <v>26780.125350545579</v>
      </c>
      <c r="AD48" s="21">
        <f t="shared" si="32"/>
        <v>32318.465517428791</v>
      </c>
      <c r="AE48" s="21">
        <f t="shared" si="32"/>
        <v>27132.819165401379</v>
      </c>
      <c r="AF48" s="21">
        <f t="shared" si="32"/>
        <v>22215.41213465355</v>
      </c>
      <c r="AG48" s="21">
        <f t="shared" si="32"/>
        <v>24682.334595135289</v>
      </c>
      <c r="AH48" s="21">
        <f t="shared" ref="AH48:AI48" si="33">IF(AH25=0,0,100*AH25/AH12)</f>
        <v>23351.545685005014</v>
      </c>
      <c r="AI48" s="21">
        <f t="shared" si="33"/>
        <v>22138.560779218173</v>
      </c>
    </row>
    <row r="49" spans="1:35" x14ac:dyDescent="0.25">
      <c r="A49" s="10" t="s">
        <v>29</v>
      </c>
      <c r="B49" s="22">
        <f t="shared" si="32"/>
        <v>21944.557342933425</v>
      </c>
      <c r="C49" s="22">
        <f t="shared" si="32"/>
        <v>21944.55967604179</v>
      </c>
      <c r="D49" s="22">
        <f t="shared" si="32"/>
        <v>21944.55879439658</v>
      </c>
      <c r="E49" s="22">
        <f t="shared" si="32"/>
        <v>21944.560717169785</v>
      </c>
      <c r="F49" s="22">
        <f t="shared" si="32"/>
        <v>21944.557011879246</v>
      </c>
      <c r="G49" s="22">
        <f t="shared" si="32"/>
        <v>21944.560811826312</v>
      </c>
      <c r="H49" s="22">
        <f t="shared" si="32"/>
        <v>21676.303727106821</v>
      </c>
      <c r="I49" s="22">
        <f t="shared" si="32"/>
        <v>21713.680540091831</v>
      </c>
      <c r="J49" s="22">
        <f t="shared" si="32"/>
        <v>22065.671626625</v>
      </c>
      <c r="K49" s="22">
        <f t="shared" si="32"/>
        <v>20925.775613705151</v>
      </c>
      <c r="L49" s="22">
        <f t="shared" si="32"/>
        <v>20991.372921790582</v>
      </c>
      <c r="M49" s="22">
        <f t="shared" si="32"/>
        <v>21910.662020398031</v>
      </c>
      <c r="N49" s="22">
        <f t="shared" si="32"/>
        <v>30586.972885912382</v>
      </c>
      <c r="O49" s="22">
        <f t="shared" si="32"/>
        <v>31229.704869348334</v>
      </c>
      <c r="P49" s="22">
        <f t="shared" si="32"/>
        <v>33332.889662978676</v>
      </c>
      <c r="Q49" s="22">
        <f t="shared" si="32"/>
        <v>31767.205370503303</v>
      </c>
      <c r="R49" s="22">
        <f t="shared" si="32"/>
        <v>33193.74340704218</v>
      </c>
      <c r="S49" s="22">
        <f t="shared" si="32"/>
        <v>35195.620196328957</v>
      </c>
      <c r="T49" s="22">
        <f t="shared" si="32"/>
        <v>35309.023262580144</v>
      </c>
      <c r="U49" s="22">
        <f t="shared" si="32"/>
        <v>31889.845562610397</v>
      </c>
      <c r="V49" s="22">
        <f t="shared" si="32"/>
        <v>30710.280787184216</v>
      </c>
      <c r="W49" s="22">
        <f t="shared" si="32"/>
        <v>25011.653401225951</v>
      </c>
      <c r="X49" s="22">
        <f t="shared" si="32"/>
        <v>23505.452647998809</v>
      </c>
      <c r="Y49" s="22">
        <f t="shared" si="32"/>
        <v>23776.643140306125</v>
      </c>
      <c r="Z49" s="22">
        <f t="shared" si="32"/>
        <v>19733.708453114948</v>
      </c>
      <c r="AA49" s="22">
        <f t="shared" si="32"/>
        <v>21984.828754337304</v>
      </c>
      <c r="AB49" s="22">
        <f t="shared" si="32"/>
        <v>23867.872020458992</v>
      </c>
      <c r="AC49" s="22">
        <f t="shared" si="32"/>
        <v>26089.433593420134</v>
      </c>
      <c r="AD49" s="22">
        <f t="shared" si="32"/>
        <v>31176.567744254648</v>
      </c>
      <c r="AE49" s="22">
        <f t="shared" si="32"/>
        <v>25934.092882821889</v>
      </c>
      <c r="AF49" s="22">
        <f t="shared" si="32"/>
        <v>19587.615895972511</v>
      </c>
      <c r="AG49" s="22">
        <f t="shared" si="32"/>
        <v>21296.490119703478</v>
      </c>
      <c r="AH49" s="22">
        <f t="shared" ref="AH49:AI49" si="34">IF(AH26=0,0,100*AH26/AH13)</f>
        <v>22898.248440140265</v>
      </c>
      <c r="AI49" s="22">
        <f t="shared" si="34"/>
        <v>21742.617551213134</v>
      </c>
    </row>
    <row r="50" spans="1:35" x14ac:dyDescent="0.25">
      <c r="A50" s="12" t="s">
        <v>30</v>
      </c>
      <c r="B50" s="23">
        <f t="shared" ref="B50:AG50" si="35">IF(B32=0,0,100*B32/B14)</f>
        <v>20645.772161957044</v>
      </c>
      <c r="C50" s="23">
        <f t="shared" si="35"/>
        <v>20645.771697804794</v>
      </c>
      <c r="D50" s="23">
        <f t="shared" si="35"/>
        <v>20645.771724259379</v>
      </c>
      <c r="E50" s="23">
        <f t="shared" si="35"/>
        <v>20645.771683181658</v>
      </c>
      <c r="F50" s="23">
        <f t="shared" si="35"/>
        <v>20645.770673175077</v>
      </c>
      <c r="G50" s="23">
        <f t="shared" si="35"/>
        <v>20645.771321209599</v>
      </c>
      <c r="H50" s="23">
        <f t="shared" si="35"/>
        <v>20466.903541639098</v>
      </c>
      <c r="I50" s="23">
        <f t="shared" si="35"/>
        <v>20489.687500718785</v>
      </c>
      <c r="J50" s="23">
        <f t="shared" si="35"/>
        <v>20721.564597217712</v>
      </c>
      <c r="K50" s="23">
        <f t="shared" si="35"/>
        <v>19977.317705500809</v>
      </c>
      <c r="L50" s="23">
        <f t="shared" si="35"/>
        <v>20023.973546729514</v>
      </c>
      <c r="M50" s="23">
        <f t="shared" si="35"/>
        <v>21257.079103584128</v>
      </c>
      <c r="N50" s="23">
        <f t="shared" si="35"/>
        <v>28685.214458912022</v>
      </c>
      <c r="O50" s="23">
        <f t="shared" si="35"/>
        <v>28604.897079709717</v>
      </c>
      <c r="P50" s="23">
        <f t="shared" si="35"/>
        <v>29588.909936703349</v>
      </c>
      <c r="Q50" s="23">
        <f t="shared" si="35"/>
        <v>27468.103537426687</v>
      </c>
      <c r="R50" s="23">
        <f t="shared" si="35"/>
        <v>29197.268594217119</v>
      </c>
      <c r="S50" s="23">
        <f t="shared" si="35"/>
        <v>30326.540945619836</v>
      </c>
      <c r="T50" s="23">
        <f t="shared" si="35"/>
        <v>30878.039987548174</v>
      </c>
      <c r="U50" s="23">
        <f t="shared" si="35"/>
        <v>26965.863662811855</v>
      </c>
      <c r="V50" s="23">
        <f t="shared" si="35"/>
        <v>28045.903228368548</v>
      </c>
      <c r="W50" s="23">
        <f t="shared" si="35"/>
        <v>24787.234704460749</v>
      </c>
      <c r="X50" s="23">
        <f t="shared" si="35"/>
        <v>24056.221136798707</v>
      </c>
      <c r="Y50" s="23">
        <f t="shared" si="35"/>
        <v>24429.634026113185</v>
      </c>
      <c r="Z50" s="23">
        <f t="shared" si="35"/>
        <v>20697.067097977932</v>
      </c>
      <c r="AA50" s="23">
        <f t="shared" si="35"/>
        <v>22686.617284039181</v>
      </c>
      <c r="AB50" s="23">
        <f t="shared" si="35"/>
        <v>24960.930118914188</v>
      </c>
      <c r="AC50" s="23">
        <f t="shared" si="35"/>
        <v>27063.520228833007</v>
      </c>
      <c r="AD50" s="23">
        <f t="shared" si="35"/>
        <v>32759.287708811338</v>
      </c>
      <c r="AE50" s="23">
        <f t="shared" si="35"/>
        <v>27628.197859657444</v>
      </c>
      <c r="AF50" s="23">
        <f t="shared" si="35"/>
        <v>23226.681380049034</v>
      </c>
      <c r="AG50" s="23">
        <f t="shared" si="35"/>
        <v>26109.239107068581</v>
      </c>
      <c r="AH50" s="23">
        <f t="shared" ref="AH50:AI50" si="36">IF(AH32=0,0,100*AH32/AH14)</f>
        <v>23530.409421018987</v>
      </c>
      <c r="AI50" s="23">
        <f t="shared" si="36"/>
        <v>22312.950102044502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6741.3606218216137</v>
      </c>
      <c r="C53" s="21">
        <v>6741.360688182408</v>
      </c>
      <c r="D53" s="21">
        <v>6741.3606301117288</v>
      </c>
      <c r="E53" s="21">
        <v>6741.3607434729311</v>
      </c>
      <c r="F53" s="21">
        <v>6741.3602965422897</v>
      </c>
      <c r="G53" s="21">
        <v>6741.3606759423255</v>
      </c>
      <c r="H53" s="21">
        <v>6761.5615532262618</v>
      </c>
      <c r="I53" s="21">
        <v>6758.7396581496805</v>
      </c>
      <c r="J53" s="21">
        <v>6732.2799913722956</v>
      </c>
      <c r="K53" s="21">
        <v>6818.7292097484624</v>
      </c>
      <c r="L53" s="21">
        <v>6813.6937489320844</v>
      </c>
      <c r="M53" s="21">
        <v>7173.4801583658455</v>
      </c>
      <c r="N53" s="21">
        <v>7366.9875755077537</v>
      </c>
      <c r="O53" s="21">
        <v>7302.4312546597002</v>
      </c>
      <c r="P53" s="21">
        <v>7382.8063674388077</v>
      </c>
      <c r="Q53" s="21">
        <v>7189.2366928167876</v>
      </c>
      <c r="R53" s="21">
        <v>7400.9168224357763</v>
      </c>
      <c r="S53" s="21">
        <v>7476.6344372309513</v>
      </c>
      <c r="T53" s="21">
        <v>7606.5542777718983</v>
      </c>
      <c r="U53" s="21">
        <v>7476.476347181575</v>
      </c>
      <c r="V53" s="21">
        <v>7949.5779857831185</v>
      </c>
      <c r="W53" s="21">
        <v>8017.9581218860685</v>
      </c>
      <c r="X53" s="21">
        <v>8270.4418211452703</v>
      </c>
      <c r="Y53" s="21">
        <v>8463.9946468982234</v>
      </c>
      <c r="Z53" s="21">
        <v>8570.7107094660587</v>
      </c>
      <c r="AA53" s="21">
        <v>9031.295227788265</v>
      </c>
      <c r="AB53" s="21">
        <v>9385.8031132236065</v>
      </c>
      <c r="AC53" s="21">
        <v>9441.4104179574497</v>
      </c>
      <c r="AD53" s="21">
        <v>9352.0218081651983</v>
      </c>
      <c r="AE53" s="21">
        <v>9240.1673337708216</v>
      </c>
      <c r="AF53" s="21">
        <v>9024.0816602533487</v>
      </c>
      <c r="AG53" s="21">
        <v>9021.8265035842142</v>
      </c>
      <c r="AH53" s="21">
        <v>9295.5691786611224</v>
      </c>
      <c r="AI53" s="21">
        <v>9017.1994662937177</v>
      </c>
    </row>
    <row r="54" spans="1:35" x14ac:dyDescent="0.25">
      <c r="A54" s="10" t="s">
        <v>29</v>
      </c>
      <c r="B54" s="22">
        <v>8921.8942022731244</v>
      </c>
      <c r="C54" s="22">
        <v>8921.8951243108095</v>
      </c>
      <c r="D54" s="22">
        <v>8921.8947788741243</v>
      </c>
      <c r="E54" s="22">
        <v>8921.8955089792871</v>
      </c>
      <c r="F54" s="22">
        <v>8921.8941411602664</v>
      </c>
      <c r="G54" s="22">
        <v>8921.8955610925823</v>
      </c>
      <c r="H54" s="22">
        <v>8921.8946644947719</v>
      </c>
      <c r="I54" s="22">
        <v>8921.8943843889065</v>
      </c>
      <c r="J54" s="22">
        <v>8921.8955206075752</v>
      </c>
      <c r="K54" s="22">
        <v>8921.8948700392375</v>
      </c>
      <c r="L54" s="22">
        <v>8921.8942481438844</v>
      </c>
      <c r="M54" s="22">
        <v>9279.4198092080587</v>
      </c>
      <c r="N54" s="22">
        <v>9769.5565847962589</v>
      </c>
      <c r="O54" s="22">
        <v>9851.5029458912486</v>
      </c>
      <c r="P54" s="22">
        <v>10225.693037744795</v>
      </c>
      <c r="Q54" s="22">
        <v>10196.955598551345</v>
      </c>
      <c r="R54" s="22">
        <v>10363.271487238839</v>
      </c>
      <c r="S54" s="22">
        <v>10653.068058639741</v>
      </c>
      <c r="T54" s="22">
        <v>10713.565917552969</v>
      </c>
      <c r="U54" s="22">
        <v>10824.205155015472</v>
      </c>
      <c r="V54" s="22">
        <v>10800.033991220169</v>
      </c>
      <c r="W54" s="22">
        <v>10228.184235732257</v>
      </c>
      <c r="X54" s="22">
        <v>10294.822311256728</v>
      </c>
      <c r="Y54" s="22">
        <v>10507.512869725933</v>
      </c>
      <c r="Z54" s="22">
        <v>10483.642938604386</v>
      </c>
      <c r="AA54" s="22">
        <v>11182.782063955605</v>
      </c>
      <c r="AB54" s="22">
        <v>11529.587672671441</v>
      </c>
      <c r="AC54" s="22">
        <v>11651.492911757719</v>
      </c>
      <c r="AD54" s="22">
        <v>11428.144778546131</v>
      </c>
      <c r="AE54" s="22">
        <v>11177.828771765679</v>
      </c>
      <c r="AF54" s="22">
        <v>10598.735875928853</v>
      </c>
      <c r="AG54" s="22">
        <v>10912.392465474912</v>
      </c>
      <c r="AH54" s="22">
        <v>11784.273530063905</v>
      </c>
      <c r="AI54" s="22">
        <v>11293.932669542079</v>
      </c>
    </row>
    <row r="55" spans="1:35" x14ac:dyDescent="0.25">
      <c r="A55" s="12" t="s">
        <v>30</v>
      </c>
      <c r="B55" s="23">
        <v>5909.633116667037</v>
      </c>
      <c r="C55" s="23">
        <v>5909.6329816143098</v>
      </c>
      <c r="D55" s="23">
        <v>5909.6329923909416</v>
      </c>
      <c r="E55" s="23">
        <v>5909.6329551526915</v>
      </c>
      <c r="F55" s="23">
        <v>5909.632746269559</v>
      </c>
      <c r="G55" s="23">
        <v>5909.632863146433</v>
      </c>
      <c r="H55" s="23">
        <v>5906.6840141908651</v>
      </c>
      <c r="I55" s="23">
        <v>5901.8427130118735</v>
      </c>
      <c r="J55" s="23">
        <v>5899.6766452623924</v>
      </c>
      <c r="K55" s="23">
        <v>5929.7026908417729</v>
      </c>
      <c r="L55" s="23">
        <v>5939.1312199131571</v>
      </c>
      <c r="M55" s="23">
        <v>6249.3133953692059</v>
      </c>
      <c r="N55" s="23">
        <v>6432.965126405813</v>
      </c>
      <c r="O55" s="23">
        <v>6340.2717034891039</v>
      </c>
      <c r="P55" s="23">
        <v>6487.5400083996838</v>
      </c>
      <c r="Q55" s="23">
        <v>6388.9417716158678</v>
      </c>
      <c r="R55" s="23">
        <v>6622.6481966546171</v>
      </c>
      <c r="S55" s="23">
        <v>6692.5320172189895</v>
      </c>
      <c r="T55" s="23">
        <v>6838.2873998350678</v>
      </c>
      <c r="U55" s="23">
        <v>6689.8941332797676</v>
      </c>
      <c r="V55" s="23">
        <v>7140.6458430264593</v>
      </c>
      <c r="W55" s="23">
        <v>7387.1034208091505</v>
      </c>
      <c r="X55" s="23">
        <v>7608.7780506988947</v>
      </c>
      <c r="Y55" s="23">
        <v>7755.6781515640896</v>
      </c>
      <c r="Z55" s="23">
        <v>7861.3763201125603</v>
      </c>
      <c r="AA55" s="23">
        <v>8202.0031535262988</v>
      </c>
      <c r="AB55" s="23">
        <v>8384.656404654108</v>
      </c>
      <c r="AC55" s="23">
        <v>8534.6006104358312</v>
      </c>
      <c r="AD55" s="23">
        <v>8550.5480695493679</v>
      </c>
      <c r="AE55" s="23">
        <v>8439.4205686304886</v>
      </c>
      <c r="AF55" s="23">
        <v>8418.0988382198357</v>
      </c>
      <c r="AG55" s="23">
        <v>8225.0807815925673</v>
      </c>
      <c r="AH55" s="23">
        <v>8313.5668321457615</v>
      </c>
      <c r="AI55" s="23">
        <v>8014.434591210008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3.1157486051140064</v>
      </c>
      <c r="C58" s="18">
        <f t="shared" si="37"/>
        <v>3.1157486143765261</v>
      </c>
      <c r="D58" s="18">
        <f t="shared" si="37"/>
        <v>3.1157486098332456</v>
      </c>
      <c r="E58" s="18">
        <f t="shared" si="37"/>
        <v>3.1157486278628852</v>
      </c>
      <c r="F58" s="18">
        <f t="shared" si="37"/>
        <v>3.1157485794521613</v>
      </c>
      <c r="G58" s="18">
        <f t="shared" si="37"/>
        <v>3.1157486231032157</v>
      </c>
      <c r="H58" s="18">
        <f t="shared" si="37"/>
        <v>3.077661059521632</v>
      </c>
      <c r="I58" s="18">
        <f t="shared" si="37"/>
        <v>3.0829680187416284</v>
      </c>
      <c r="J58" s="18">
        <f t="shared" si="37"/>
        <v>3.1329442812738395</v>
      </c>
      <c r="K58" s="18">
        <f t="shared" si="37"/>
        <v>2.971098950894187</v>
      </c>
      <c r="L58" s="18">
        <f t="shared" si="37"/>
        <v>2.9804128441575908</v>
      </c>
      <c r="M58" s="18">
        <f t="shared" si="37"/>
        <v>2.9910751872949977</v>
      </c>
      <c r="N58" s="18">
        <f t="shared" si="37"/>
        <v>3.9660145106582365</v>
      </c>
      <c r="O58" s="18">
        <f t="shared" si="37"/>
        <v>4.0156702381482319</v>
      </c>
      <c r="P58" s="18">
        <f t="shared" si="37"/>
        <v>4.1292660594382955</v>
      </c>
      <c r="Q58" s="18">
        <f t="shared" si="37"/>
        <v>3.9464003035397619</v>
      </c>
      <c r="R58" s="18">
        <f t="shared" si="37"/>
        <v>4.0574391031527242</v>
      </c>
      <c r="S58" s="18">
        <f t="shared" si="37"/>
        <v>4.1851070798434362</v>
      </c>
      <c r="T58" s="18">
        <f t="shared" si="37"/>
        <v>4.1748830229204943</v>
      </c>
      <c r="U58" s="18">
        <f t="shared" si="37"/>
        <v>3.7320637568035213</v>
      </c>
      <c r="V58" s="18">
        <f t="shared" si="37"/>
        <v>3.6020631156839755</v>
      </c>
      <c r="W58" s="18">
        <f t="shared" si="37"/>
        <v>3.0976797237358578</v>
      </c>
      <c r="X58" s="18">
        <f t="shared" si="37"/>
        <v>2.892293870359095</v>
      </c>
      <c r="Y58" s="18">
        <f t="shared" si="37"/>
        <v>2.8664426847281441</v>
      </c>
      <c r="Z58" s="18">
        <f t="shared" si="37"/>
        <v>2.3844550513166327</v>
      </c>
      <c r="AA58" s="18">
        <f t="shared" si="37"/>
        <v>2.4903814874748562</v>
      </c>
      <c r="AB58" s="18">
        <f t="shared" si="37"/>
        <v>2.6223616061166828</v>
      </c>
      <c r="AC58" s="18">
        <f t="shared" si="37"/>
        <v>2.8364538946013935</v>
      </c>
      <c r="AD58" s="18">
        <f t="shared" si="37"/>
        <v>3.4557731130622171</v>
      </c>
      <c r="AE58" s="18">
        <f t="shared" si="37"/>
        <v>2.9363991132754457</v>
      </c>
      <c r="AF58" s="18">
        <f t="shared" si="37"/>
        <v>2.4617920106487445</v>
      </c>
      <c r="AG58" s="18">
        <f t="shared" si="37"/>
        <v>2.7358467362822183</v>
      </c>
      <c r="AH58" s="18">
        <f t="shared" ref="AH58:AI58" si="38">IF(AH48=0,0,AH48/AH53)</f>
        <v>2.5121157441989399</v>
      </c>
      <c r="AI58" s="18">
        <f t="shared" si="38"/>
        <v>2.45514817122235</v>
      </c>
    </row>
    <row r="59" spans="1:35" x14ac:dyDescent="0.25">
      <c r="A59" s="10" t="s">
        <v>29</v>
      </c>
      <c r="B59" s="19">
        <f t="shared" si="37"/>
        <v>2.4596298549855455</v>
      </c>
      <c r="C59" s="19">
        <f t="shared" si="37"/>
        <v>2.4596298622975512</v>
      </c>
      <c r="D59" s="19">
        <f t="shared" si="37"/>
        <v>2.459629858711001</v>
      </c>
      <c r="E59" s="19">
        <f t="shared" si="37"/>
        <v>2.4596298729439345</v>
      </c>
      <c r="F59" s="19">
        <f t="shared" si="37"/>
        <v>2.4596298347276084</v>
      </c>
      <c r="G59" s="19">
        <f t="shared" si="37"/>
        <v>2.4596298691865615</v>
      </c>
      <c r="H59" s="19">
        <f t="shared" si="37"/>
        <v>2.4295628386388604</v>
      </c>
      <c r="I59" s="19">
        <f t="shared" si="37"/>
        <v>2.4337522508768279</v>
      </c>
      <c r="J59" s="19">
        <f t="shared" si="37"/>
        <v>2.4732044413273226</v>
      </c>
      <c r="K59" s="19">
        <f t="shared" si="37"/>
        <v>2.3454407296342779</v>
      </c>
      <c r="L59" s="19">
        <f t="shared" si="37"/>
        <v>2.3527932900748785</v>
      </c>
      <c r="M59" s="19">
        <f t="shared" si="37"/>
        <v>2.3612103419069226</v>
      </c>
      <c r="N59" s="19">
        <f t="shared" si="37"/>
        <v>3.1308455629923828</v>
      </c>
      <c r="O59" s="19">
        <f t="shared" si="37"/>
        <v>3.170044717123417</v>
      </c>
      <c r="P59" s="19">
        <f t="shared" si="37"/>
        <v>3.2597193696252407</v>
      </c>
      <c r="Q59" s="19">
        <f t="shared" si="37"/>
        <v>3.1153617433635179</v>
      </c>
      <c r="R59" s="19">
        <f t="shared" si="37"/>
        <v>3.2030178354312544</v>
      </c>
      <c r="S59" s="19">
        <f t="shared" si="37"/>
        <v>3.3038013089370031</v>
      </c>
      <c r="T59" s="19">
        <f t="shared" si="37"/>
        <v>3.2957302483881947</v>
      </c>
      <c r="U59" s="19">
        <f t="shared" si="37"/>
        <v>2.9461604899306635</v>
      </c>
      <c r="V59" s="19">
        <f t="shared" si="37"/>
        <v>2.8435355677722844</v>
      </c>
      <c r="W59" s="19">
        <f t="shared" si="37"/>
        <v>2.445365944215935</v>
      </c>
      <c r="X59" s="19">
        <f t="shared" si="37"/>
        <v>2.2832305344694586</v>
      </c>
      <c r="Y59" s="19">
        <f t="shared" si="37"/>
        <v>2.2628231280887587</v>
      </c>
      <c r="Z59" s="19">
        <f t="shared" si="37"/>
        <v>1.8823331325458095</v>
      </c>
      <c r="AA59" s="19">
        <f t="shared" si="37"/>
        <v>1.9659534298892318</v>
      </c>
      <c r="AB59" s="19">
        <f t="shared" si="37"/>
        <v>2.0701409883922355</v>
      </c>
      <c r="AC59" s="19">
        <f t="shared" si="37"/>
        <v>2.2391494198218016</v>
      </c>
      <c r="AD59" s="19">
        <f t="shared" si="37"/>
        <v>2.7280515209066922</v>
      </c>
      <c r="AE59" s="19">
        <f t="shared" si="37"/>
        <v>2.3201368899413972</v>
      </c>
      <c r="AF59" s="19">
        <f t="shared" si="37"/>
        <v>1.8481086919486887</v>
      </c>
      <c r="AG59" s="19">
        <f t="shared" si="37"/>
        <v>1.95158762728542</v>
      </c>
      <c r="AH59" s="19">
        <f t="shared" ref="AH59:AI59" si="39">IF(AH49=0,0,AH49/AH54)</f>
        <v>1.9431192242544704</v>
      </c>
      <c r="AI59" s="19">
        <f t="shared" si="39"/>
        <v>1.9251591263554704</v>
      </c>
    </row>
    <row r="60" spans="1:35" x14ac:dyDescent="0.25">
      <c r="A60" s="12" t="s">
        <v>30</v>
      </c>
      <c r="B60" s="20">
        <f t="shared" si="37"/>
        <v>3.4935793397612835</v>
      </c>
      <c r="C60" s="20">
        <f t="shared" si="37"/>
        <v>3.4935793410583469</v>
      </c>
      <c r="D60" s="20">
        <f t="shared" si="37"/>
        <v>3.4935793391640781</v>
      </c>
      <c r="E60" s="20">
        <f t="shared" si="37"/>
        <v>3.4935793542271218</v>
      </c>
      <c r="F60" s="20">
        <f t="shared" si="37"/>
        <v>3.4935793068033996</v>
      </c>
      <c r="G60" s="20">
        <f t="shared" si="37"/>
        <v>3.4935793473669845</v>
      </c>
      <c r="H60" s="20">
        <f t="shared" si="37"/>
        <v>3.4650412130507009</v>
      </c>
      <c r="I60" s="20">
        <f t="shared" si="37"/>
        <v>3.4717440801234654</v>
      </c>
      <c r="J60" s="20">
        <f t="shared" si="37"/>
        <v>3.5123220886788289</v>
      </c>
      <c r="K60" s="20">
        <f t="shared" si="37"/>
        <v>3.3690251850830744</v>
      </c>
      <c r="L60" s="20">
        <f t="shared" si="37"/>
        <v>3.3715324355171106</v>
      </c>
      <c r="M60" s="20">
        <f t="shared" si="37"/>
        <v>3.4015063349736634</v>
      </c>
      <c r="N60" s="20">
        <f t="shared" si="37"/>
        <v>4.4590968387448493</v>
      </c>
      <c r="O60" s="20">
        <f t="shared" si="37"/>
        <v>4.5116200720496265</v>
      </c>
      <c r="P60" s="20">
        <f t="shared" si="37"/>
        <v>4.5608828459467494</v>
      </c>
      <c r="Q60" s="20">
        <f t="shared" si="37"/>
        <v>4.2993197495490012</v>
      </c>
      <c r="R60" s="20">
        <f t="shared" si="37"/>
        <v>4.4086999229350443</v>
      </c>
      <c r="S60" s="20">
        <f t="shared" si="37"/>
        <v>4.5314002036290155</v>
      </c>
      <c r="T60" s="20">
        <f t="shared" si="37"/>
        <v>4.5154639140046848</v>
      </c>
      <c r="U60" s="20">
        <f t="shared" si="37"/>
        <v>4.0308356344036271</v>
      </c>
      <c r="V60" s="20">
        <f t="shared" si="37"/>
        <v>3.9276423792615511</v>
      </c>
      <c r="W60" s="20">
        <f t="shared" si="37"/>
        <v>3.3554741679446618</v>
      </c>
      <c r="X60" s="20">
        <f t="shared" si="37"/>
        <v>3.1616405389284621</v>
      </c>
      <c r="Y60" s="20">
        <f t="shared" si="37"/>
        <v>3.149903019271945</v>
      </c>
      <c r="Z60" s="20">
        <f t="shared" si="37"/>
        <v>2.6327536369206133</v>
      </c>
      <c r="AA60" s="20">
        <f t="shared" si="37"/>
        <v>2.7659849501868932</v>
      </c>
      <c r="AB60" s="20">
        <f t="shared" si="37"/>
        <v>2.9769771012988695</v>
      </c>
      <c r="AC60" s="20">
        <f t="shared" si="37"/>
        <v>3.1710353494152517</v>
      </c>
      <c r="AD60" s="20">
        <f t="shared" si="37"/>
        <v>3.8312500488097743</v>
      </c>
      <c r="AE60" s="20">
        <f t="shared" si="37"/>
        <v>3.2737079086154401</v>
      </c>
      <c r="AF60" s="20">
        <f t="shared" si="37"/>
        <v>2.7591362166710733</v>
      </c>
      <c r="AG60" s="20">
        <f t="shared" si="37"/>
        <v>3.1743443985985054</v>
      </c>
      <c r="AH60" s="20">
        <f t="shared" ref="AH60:AI60" si="40">IF(AH50=0,0,AH50/AH55)</f>
        <v>2.830362694630038</v>
      </c>
      <c r="AI60" s="20">
        <f t="shared" si="40"/>
        <v>2.7840953529668431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3.2185527649741354</v>
      </c>
      <c r="C62" s="33">
        <f t="shared" si="41"/>
        <v>3.2181438134019471</v>
      </c>
      <c r="D62" s="33">
        <f t="shared" si="41"/>
        <v>3.2158665408997433</v>
      </c>
      <c r="E62" s="33">
        <f t="shared" si="41"/>
        <v>3.2190611859877007</v>
      </c>
      <c r="F62" s="33">
        <f t="shared" si="41"/>
        <v>3.2202853682094617</v>
      </c>
      <c r="G62" s="33">
        <f t="shared" si="41"/>
        <v>3.2149256918655444</v>
      </c>
      <c r="H62" s="33">
        <f t="shared" si="41"/>
        <v>3.219992779875184</v>
      </c>
      <c r="I62" s="33">
        <f t="shared" si="41"/>
        <v>3.2214939629772243</v>
      </c>
      <c r="J62" s="33">
        <f t="shared" si="41"/>
        <v>3.2218856255908443</v>
      </c>
      <c r="K62" s="33">
        <f t="shared" si="41"/>
        <v>3.2232040392634942</v>
      </c>
      <c r="L62" s="33">
        <f t="shared" si="41"/>
        <v>3.2198676421740484</v>
      </c>
      <c r="M62" s="33">
        <f t="shared" si="41"/>
        <v>3.2197673042314219</v>
      </c>
      <c r="N62" s="33">
        <f t="shared" si="41"/>
        <v>3.2247927199129749</v>
      </c>
      <c r="O62" s="33">
        <f t="shared" si="41"/>
        <v>3.2280191708943846</v>
      </c>
      <c r="P62" s="33">
        <f t="shared" si="41"/>
        <v>3.2315384871531934</v>
      </c>
      <c r="Q62" s="33">
        <f t="shared" si="41"/>
        <v>3.2310396532524748</v>
      </c>
      <c r="R62" s="33">
        <f t="shared" si="41"/>
        <v>3.2296241421730207</v>
      </c>
      <c r="S62" s="33">
        <f t="shared" si="41"/>
        <v>3.2325609138110272</v>
      </c>
      <c r="T62" s="33">
        <f t="shared" si="41"/>
        <v>3.2351955540784996</v>
      </c>
      <c r="U62" s="33">
        <f t="shared" si="41"/>
        <v>3.2332133935905096</v>
      </c>
      <c r="V62" s="33">
        <f t="shared" si="41"/>
        <v>3.2313875392349343</v>
      </c>
      <c r="W62" s="33">
        <f t="shared" si="41"/>
        <v>3.231565151795293</v>
      </c>
      <c r="X62" s="33">
        <f t="shared" si="41"/>
        <v>3.2289539347564262</v>
      </c>
      <c r="Y62" s="33">
        <f t="shared" si="41"/>
        <v>3.2290514987415624</v>
      </c>
      <c r="Z62" s="33">
        <f t="shared" si="41"/>
        <v>3.2249072320869177</v>
      </c>
      <c r="AA62" s="33">
        <f t="shared" si="41"/>
        <v>3.2041178121623486</v>
      </c>
      <c r="AB62" s="33">
        <f t="shared" si="41"/>
        <v>3.2101797881456999</v>
      </c>
      <c r="AC62" s="33">
        <f t="shared" si="41"/>
        <v>3.2200456855199029</v>
      </c>
      <c r="AD62" s="33">
        <f t="shared" si="41"/>
        <v>3.2201281453808543</v>
      </c>
      <c r="AE62" s="33">
        <f t="shared" si="41"/>
        <v>3.219702273518505</v>
      </c>
      <c r="AF62" s="33">
        <f t="shared" si="41"/>
        <v>3.2102433745646137</v>
      </c>
      <c r="AG62" s="33">
        <f t="shared" si="41"/>
        <v>3.2118360651431179</v>
      </c>
      <c r="AH62" s="33">
        <f t="shared" ref="AH62:AI62" si="42">IF(AH66=0,0,AH66/AH25)</f>
        <v>3.2136406918822353</v>
      </c>
      <c r="AI62" s="33">
        <f t="shared" si="42"/>
        <v>3.2108313301002114</v>
      </c>
    </row>
    <row r="63" spans="1:35" x14ac:dyDescent="0.25">
      <c r="A63" s="10" t="s">
        <v>29</v>
      </c>
      <c r="B63" s="34">
        <f t="shared" si="41"/>
        <v>3.1883488096501083</v>
      </c>
      <c r="C63" s="34">
        <f t="shared" si="41"/>
        <v>3.1873791808210004</v>
      </c>
      <c r="D63" s="34">
        <f t="shared" si="41"/>
        <v>3.1819797442909596</v>
      </c>
      <c r="E63" s="34">
        <f t="shared" si="41"/>
        <v>3.1895542808510315</v>
      </c>
      <c r="F63" s="34">
        <f t="shared" si="41"/>
        <v>3.1924568297894869</v>
      </c>
      <c r="G63" s="34">
        <f t="shared" si="41"/>
        <v>3.1797489811983706</v>
      </c>
      <c r="H63" s="34">
        <f t="shared" si="41"/>
        <v>3.1923859816281035</v>
      </c>
      <c r="I63" s="34">
        <f t="shared" si="41"/>
        <v>3.1959162721080703</v>
      </c>
      <c r="J63" s="34">
        <f t="shared" si="41"/>
        <v>3.1962018299794548</v>
      </c>
      <c r="K63" s="34">
        <f t="shared" si="41"/>
        <v>3.2008221910167824</v>
      </c>
      <c r="L63" s="34">
        <f t="shared" si="41"/>
        <v>3.1928770168765741</v>
      </c>
      <c r="M63" s="34">
        <f t="shared" si="41"/>
        <v>3.1934373220434282</v>
      </c>
      <c r="N63" s="34">
        <f t="shared" si="41"/>
        <v>3.2037700578794999</v>
      </c>
      <c r="O63" s="34">
        <f t="shared" si="41"/>
        <v>3.2112213580734688</v>
      </c>
      <c r="P63" s="34">
        <f t="shared" si="41"/>
        <v>3.2182945311210651</v>
      </c>
      <c r="Q63" s="34">
        <f t="shared" si="41"/>
        <v>3.2157107472923618</v>
      </c>
      <c r="R63" s="34">
        <f t="shared" si="41"/>
        <v>3.2117137571809882</v>
      </c>
      <c r="S63" s="34">
        <f t="shared" si="41"/>
        <v>3.2191352580403625</v>
      </c>
      <c r="T63" s="34">
        <f t="shared" si="41"/>
        <v>3.22609532471107</v>
      </c>
      <c r="U63" s="34">
        <f t="shared" si="41"/>
        <v>3.2210904469245913</v>
      </c>
      <c r="V63" s="34">
        <f t="shared" si="41"/>
        <v>3.2168714183540912</v>
      </c>
      <c r="W63" s="34">
        <f t="shared" si="41"/>
        <v>3.2164067064569091</v>
      </c>
      <c r="X63" s="34">
        <f t="shared" si="41"/>
        <v>3.2105952263914577</v>
      </c>
      <c r="Y63" s="34">
        <f t="shared" si="41"/>
        <v>3.2113924420692701</v>
      </c>
      <c r="Z63" s="34">
        <f t="shared" si="41"/>
        <v>3.2014601359510109</v>
      </c>
      <c r="AA63" s="34">
        <f t="shared" si="41"/>
        <v>3.1519319749309886</v>
      </c>
      <c r="AB63" s="34">
        <f t="shared" si="41"/>
        <v>3.171691540727815</v>
      </c>
      <c r="AC63" s="34">
        <f t="shared" si="41"/>
        <v>3.192882921815702</v>
      </c>
      <c r="AD63" s="34">
        <f t="shared" si="41"/>
        <v>3.1918645981091083</v>
      </c>
      <c r="AE63" s="34">
        <f t="shared" si="41"/>
        <v>3.1920530526470303</v>
      </c>
      <c r="AF63" s="34">
        <f t="shared" si="41"/>
        <v>3.1636917808082425</v>
      </c>
      <c r="AG63" s="34">
        <f t="shared" si="41"/>
        <v>3.1697520025206147</v>
      </c>
      <c r="AH63" s="34">
        <f t="shared" ref="AH63:AI63" si="43">IF(AH67=0,0,AH67/AH26)</f>
        <v>3.1767564120041629</v>
      </c>
      <c r="AI63" s="34">
        <f t="shared" si="43"/>
        <v>3.1787844526436007</v>
      </c>
    </row>
    <row r="64" spans="1:35" x14ac:dyDescent="0.25">
      <c r="A64" s="12" t="s">
        <v>30</v>
      </c>
      <c r="B64" s="35">
        <f t="shared" ref="B64:AG64" si="44">IF(B68=0,0,B68/B32)</f>
        <v>3.2307983009424861</v>
      </c>
      <c r="C64" s="35">
        <f t="shared" si="44"/>
        <v>3.230616663487289</v>
      </c>
      <c r="D64" s="35">
        <f t="shared" si="44"/>
        <v>3.2296052044789123</v>
      </c>
      <c r="E64" s="35">
        <f t="shared" si="44"/>
        <v>3.2310241178246764</v>
      </c>
      <c r="F64" s="35">
        <f t="shared" si="44"/>
        <v>3.2315678430094317</v>
      </c>
      <c r="G64" s="35">
        <f t="shared" si="44"/>
        <v>3.2291873227786536</v>
      </c>
      <c r="H64" s="35">
        <f t="shared" si="44"/>
        <v>3.2315627519525267</v>
      </c>
      <c r="I64" s="35">
        <f t="shared" si="44"/>
        <v>3.2322313956384954</v>
      </c>
      <c r="J64" s="35">
        <f t="shared" si="44"/>
        <v>3.2322854043269973</v>
      </c>
      <c r="K64" s="35">
        <f t="shared" si="44"/>
        <v>3.2331142198440994</v>
      </c>
      <c r="L64" s="35">
        <f t="shared" si="44"/>
        <v>3.2316053280138584</v>
      </c>
      <c r="M64" s="35">
        <f t="shared" si="44"/>
        <v>3.2316771709163175</v>
      </c>
      <c r="N64" s="35">
        <f t="shared" si="44"/>
        <v>3.2335073217477106</v>
      </c>
      <c r="O64" s="35">
        <f t="shared" si="44"/>
        <v>3.2349413889136973</v>
      </c>
      <c r="P64" s="35">
        <f t="shared" si="44"/>
        <v>3.2362369353996003</v>
      </c>
      <c r="Q64" s="35">
        <f t="shared" si="44"/>
        <v>3.2357567448545645</v>
      </c>
      <c r="R64" s="35">
        <f t="shared" si="44"/>
        <v>3.234973620091004</v>
      </c>
      <c r="S64" s="35">
        <f t="shared" si="44"/>
        <v>3.2364071350608503</v>
      </c>
      <c r="T64" s="35">
        <f t="shared" si="44"/>
        <v>3.2377686593062225</v>
      </c>
      <c r="U64" s="35">
        <f t="shared" si="44"/>
        <v>3.2365819213339462</v>
      </c>
      <c r="V64" s="35">
        <f t="shared" si="44"/>
        <v>3.2358984338606032</v>
      </c>
      <c r="W64" s="35">
        <f t="shared" si="44"/>
        <v>3.2359309295409382</v>
      </c>
      <c r="X64" s="35">
        <f t="shared" si="44"/>
        <v>3.2348170515672265</v>
      </c>
      <c r="Y64" s="35">
        <f t="shared" si="44"/>
        <v>3.2350088048989076</v>
      </c>
      <c r="Z64" s="35">
        <f t="shared" si="44"/>
        <v>3.2331969622723435</v>
      </c>
      <c r="AA64" s="35">
        <f t="shared" si="44"/>
        <v>3.2236106387549168</v>
      </c>
      <c r="AB64" s="35">
        <f t="shared" si="44"/>
        <v>3.2273666923797526</v>
      </c>
      <c r="AC64" s="35">
        <f t="shared" si="44"/>
        <v>3.2307895876708548</v>
      </c>
      <c r="AD64" s="35">
        <f t="shared" si="44"/>
        <v>3.2305119556076836</v>
      </c>
      <c r="AE64" s="35">
        <f t="shared" si="44"/>
        <v>3.230427801957378</v>
      </c>
      <c r="AF64" s="35">
        <f t="shared" si="44"/>
        <v>3.2253512739545886</v>
      </c>
      <c r="AG64" s="35">
        <f t="shared" si="44"/>
        <v>3.2263024289113047</v>
      </c>
      <c r="AH64" s="35">
        <f t="shared" ref="AH64:AI64" si="45">IF(AH68=0,0,AH68/AH32)</f>
        <v>3.2278036283313298</v>
      </c>
      <c r="AI64" s="35">
        <f t="shared" si="45"/>
        <v>3.2245852827232806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13041.71915796</v>
      </c>
      <c r="C66" s="9">
        <f t="shared" si="46"/>
        <v>13346.765008920003</v>
      </c>
      <c r="D66" s="9">
        <f t="shared" si="46"/>
        <v>13260.802650840002</v>
      </c>
      <c r="E66" s="9">
        <f t="shared" si="46"/>
        <v>13646.288189160003</v>
      </c>
      <c r="F66" s="9">
        <f t="shared" si="46"/>
        <v>13069.706763960001</v>
      </c>
      <c r="G66" s="9">
        <f t="shared" si="46"/>
        <v>12436.113778199999</v>
      </c>
      <c r="H66" s="9">
        <f t="shared" si="46"/>
        <v>14333.78235492</v>
      </c>
      <c r="I66" s="9">
        <f t="shared" si="46"/>
        <v>16227.379470960004</v>
      </c>
      <c r="J66" s="9">
        <f t="shared" si="46"/>
        <v>17368.709189040001</v>
      </c>
      <c r="K66" s="9">
        <f t="shared" si="46"/>
        <v>14861.320261920002</v>
      </c>
      <c r="L66" s="9">
        <f t="shared" si="46"/>
        <v>17196.483331080002</v>
      </c>
      <c r="M66" s="9">
        <f t="shared" si="46"/>
        <v>16808.634361800003</v>
      </c>
      <c r="N66" s="9">
        <f t="shared" si="46"/>
        <v>21962.98902384</v>
      </c>
      <c r="O66" s="9">
        <f t="shared" si="46"/>
        <v>24018.859081800008</v>
      </c>
      <c r="P66" s="9">
        <f t="shared" si="46"/>
        <v>24912.639302039999</v>
      </c>
      <c r="Q66" s="9">
        <f t="shared" si="46"/>
        <v>24653.909937960008</v>
      </c>
      <c r="R66" s="9">
        <f t="shared" si="46"/>
        <v>26680.145252760001</v>
      </c>
      <c r="S66" s="9">
        <f t="shared" si="46"/>
        <v>29852.640001800006</v>
      </c>
      <c r="T66" s="9">
        <f t="shared" si="46"/>
        <v>30811.860865080005</v>
      </c>
      <c r="U66" s="9">
        <f t="shared" si="46"/>
        <v>22588.043604120001</v>
      </c>
      <c r="V66" s="9">
        <f t="shared" si="46"/>
        <v>24546.999269880005</v>
      </c>
      <c r="W66" s="9">
        <f t="shared" si="46"/>
        <v>21812.817753000003</v>
      </c>
      <c r="X66" s="9">
        <f t="shared" si="46"/>
        <v>19516.554150839998</v>
      </c>
      <c r="Y66" s="9">
        <f t="shared" si="46"/>
        <v>19879.089149160001</v>
      </c>
      <c r="Z66" s="9">
        <f t="shared" si="46"/>
        <v>17352.324061920001</v>
      </c>
      <c r="AA66" s="9">
        <f t="shared" si="46"/>
        <v>18652.116418200003</v>
      </c>
      <c r="AB66" s="9">
        <f t="shared" si="46"/>
        <v>21391.985307240007</v>
      </c>
      <c r="AC66" s="9">
        <f t="shared" si="46"/>
        <v>24128.797683959998</v>
      </c>
      <c r="AD66" s="9">
        <f t="shared" si="46"/>
        <v>29890.820681577407</v>
      </c>
      <c r="AE66" s="9">
        <f t="shared" si="46"/>
        <v>26393.514647214652</v>
      </c>
      <c r="AF66" s="9">
        <f t="shared" si="46"/>
        <v>20470.49117627892</v>
      </c>
      <c r="AG66" s="9">
        <f t="shared" si="46"/>
        <v>24329.989871456899</v>
      </c>
      <c r="AH66" s="9">
        <f t="shared" ref="AH66:AI66" si="47">SUM(AH67:AH68)</f>
        <v>24572.379583270915</v>
      </c>
      <c r="AI66" s="9">
        <f t="shared" si="47"/>
        <v>22236.739374236862</v>
      </c>
    </row>
    <row r="67" spans="1:35" x14ac:dyDescent="0.25">
      <c r="A67" s="10" t="s">
        <v>29</v>
      </c>
      <c r="B67" s="11">
        <v>3726.8794596621706</v>
      </c>
      <c r="C67" s="11">
        <v>3813.3757384904302</v>
      </c>
      <c r="D67" s="11">
        <v>3785.0751743199762</v>
      </c>
      <c r="E67" s="11">
        <v>3900.5028966129066</v>
      </c>
      <c r="F67" s="11">
        <v>3737.6774749772544</v>
      </c>
      <c r="G67" s="11">
        <v>3548.2309788114167</v>
      </c>
      <c r="H67" s="11">
        <v>4196.8648431991469</v>
      </c>
      <c r="I67" s="11">
        <v>4759.9171180408912</v>
      </c>
      <c r="J67" s="11">
        <v>4965.9937491544524</v>
      </c>
      <c r="K67" s="11">
        <v>4529.1570543071639</v>
      </c>
      <c r="L67" s="11">
        <v>5168.181258085865</v>
      </c>
      <c r="M67" s="11">
        <v>5192.267678705527</v>
      </c>
      <c r="N67" s="11">
        <v>6394.3664416703805</v>
      </c>
      <c r="O67" s="11">
        <v>6972.9497696521885</v>
      </c>
      <c r="P67" s="11">
        <v>6496.9571758745533</v>
      </c>
      <c r="Q67" s="11">
        <v>5773.8717234800488</v>
      </c>
      <c r="R67" s="11">
        <v>6102.0714308016677</v>
      </c>
      <c r="S67" s="11">
        <v>6620.1827305169163</v>
      </c>
      <c r="T67" s="11">
        <v>6772.6276595712943</v>
      </c>
      <c r="U67" s="11">
        <v>4893.2177526330534</v>
      </c>
      <c r="V67" s="11">
        <v>5793.4208208645668</v>
      </c>
      <c r="W67" s="11">
        <v>4854.6472115296765</v>
      </c>
      <c r="X67" s="11">
        <v>4697.3024967115307</v>
      </c>
      <c r="Y67" s="11">
        <v>4987.1427360505868</v>
      </c>
      <c r="Z67" s="11">
        <v>4499.5120796366173</v>
      </c>
      <c r="AA67" s="11">
        <v>4989.7799722606933</v>
      </c>
      <c r="AB67" s="11">
        <v>6524.5254257511069</v>
      </c>
      <c r="AC67" s="11">
        <v>6781.1460755169746</v>
      </c>
      <c r="AD67" s="11">
        <v>7960.6051299295186</v>
      </c>
      <c r="AE67" s="11">
        <v>7313.4914846857355</v>
      </c>
      <c r="AF67" s="11">
        <v>4942.9771733208227</v>
      </c>
      <c r="AG67" s="11">
        <v>6142.389329569789</v>
      </c>
      <c r="AH67" s="11">
        <v>6739.304117736101</v>
      </c>
      <c r="AI67" s="11">
        <v>6611.0260600388883</v>
      </c>
    </row>
    <row r="68" spans="1:35" x14ac:dyDescent="0.25">
      <c r="A68" s="12" t="s">
        <v>30</v>
      </c>
      <c r="B68" s="13">
        <v>9314.8396982978302</v>
      </c>
      <c r="C68" s="13">
        <v>9533.3892704295722</v>
      </c>
      <c r="D68" s="13">
        <v>9475.7274765200254</v>
      </c>
      <c r="E68" s="13">
        <v>9745.7852925470961</v>
      </c>
      <c r="F68" s="13">
        <v>9332.0292889827469</v>
      </c>
      <c r="G68" s="13">
        <v>8887.8827993885825</v>
      </c>
      <c r="H68" s="13">
        <v>10136.917511720852</v>
      </c>
      <c r="I68" s="13">
        <v>11467.462352919112</v>
      </c>
      <c r="J68" s="13">
        <v>12402.715439885547</v>
      </c>
      <c r="K68" s="13">
        <v>10332.163207612839</v>
      </c>
      <c r="L68" s="13">
        <v>12028.302072994136</v>
      </c>
      <c r="M68" s="13">
        <v>11616.366683094477</v>
      </c>
      <c r="N68" s="13">
        <v>15568.622582169621</v>
      </c>
      <c r="O68" s="13">
        <v>17045.909312147818</v>
      </c>
      <c r="P68" s="13">
        <v>18415.682126165448</v>
      </c>
      <c r="Q68" s="13">
        <v>18880.038214479959</v>
      </c>
      <c r="R68" s="13">
        <v>20578.073821958333</v>
      </c>
      <c r="S68" s="13">
        <v>23232.457271283089</v>
      </c>
      <c r="T68" s="13">
        <v>24039.23320550871</v>
      </c>
      <c r="U68" s="13">
        <v>17694.825851486949</v>
      </c>
      <c r="V68" s="13">
        <v>18753.578449015436</v>
      </c>
      <c r="W68" s="13">
        <v>16958.170541470328</v>
      </c>
      <c r="X68" s="13">
        <v>14819.251654128469</v>
      </c>
      <c r="Y68" s="13">
        <v>14891.946413109414</v>
      </c>
      <c r="Z68" s="13">
        <v>12852.811982283381</v>
      </c>
      <c r="AA68" s="13">
        <v>13662.336445939309</v>
      </c>
      <c r="AB68" s="13">
        <v>14867.459881488901</v>
      </c>
      <c r="AC68" s="13">
        <v>17347.651608443022</v>
      </c>
      <c r="AD68" s="13">
        <v>21930.215551647889</v>
      </c>
      <c r="AE68" s="13">
        <v>19080.023162528916</v>
      </c>
      <c r="AF68" s="13">
        <v>15527.514002958098</v>
      </c>
      <c r="AG68" s="13">
        <v>18187.60054188711</v>
      </c>
      <c r="AH68" s="13">
        <v>17833.075465534814</v>
      </c>
      <c r="AI68" s="13">
        <v>15625.713314197974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67603.721270313821</v>
      </c>
      <c r="C71" s="9">
        <f t="shared" si="48"/>
        <v>67595.132360406162</v>
      </c>
      <c r="D71" s="9">
        <f t="shared" si="48"/>
        <v>67547.298971157987</v>
      </c>
      <c r="E71" s="9">
        <f t="shared" si="48"/>
        <v>67614.402054808132</v>
      </c>
      <c r="F71" s="9">
        <f t="shared" si="48"/>
        <v>67640.109714823018</v>
      </c>
      <c r="G71" s="9">
        <f t="shared" si="48"/>
        <v>67527.537762486056</v>
      </c>
      <c r="H71" s="9">
        <f t="shared" si="48"/>
        <v>67007.388665117207</v>
      </c>
      <c r="I71" s="9">
        <f t="shared" si="48"/>
        <v>67126.199520112903</v>
      </c>
      <c r="J71" s="9">
        <f t="shared" si="48"/>
        <v>67955.554425861032</v>
      </c>
      <c r="K71" s="9">
        <f t="shared" si="48"/>
        <v>65299.27484224442</v>
      </c>
      <c r="L71" s="9">
        <f t="shared" si="48"/>
        <v>65387.849704342756</v>
      </c>
      <c r="M71" s="9">
        <f t="shared" si="48"/>
        <v>69084.674778740533</v>
      </c>
      <c r="N71" s="9">
        <f t="shared" si="48"/>
        <v>94220.638065928986</v>
      </c>
      <c r="O71" s="9">
        <f t="shared" si="48"/>
        <v>94658.937271721035</v>
      </c>
      <c r="P71" s="9">
        <f t="shared" si="48"/>
        <v>98515.298433903197</v>
      </c>
      <c r="Q71" s="9">
        <f t="shared" si="48"/>
        <v>91669.783581924203</v>
      </c>
      <c r="R71" s="9">
        <f t="shared" si="48"/>
        <v>96981.638337956058</v>
      </c>
      <c r="S71" s="9">
        <f t="shared" si="48"/>
        <v>101148.49807865344</v>
      </c>
      <c r="T71" s="9">
        <f t="shared" si="48"/>
        <v>102738.40452419138</v>
      </c>
      <c r="U71" s="9">
        <f t="shared" si="48"/>
        <v>90215.339398294251</v>
      </c>
      <c r="V71" s="9">
        <f t="shared" si="48"/>
        <v>92530.399744305949</v>
      </c>
      <c r="W71" s="9">
        <f t="shared" si="48"/>
        <v>80262.597927682131</v>
      </c>
      <c r="X71" s="9">
        <f t="shared" si="48"/>
        <v>77238.348181742724</v>
      </c>
      <c r="Y71" s="9">
        <f t="shared" si="48"/>
        <v>78341.812275589487</v>
      </c>
      <c r="Z71" s="9">
        <f t="shared" si="48"/>
        <v>65905.734234620715</v>
      </c>
      <c r="AA71" s="9">
        <f t="shared" si="48"/>
        <v>72065.00065701142</v>
      </c>
      <c r="AB71" s="9">
        <f t="shared" si="48"/>
        <v>79012.05794285587</v>
      </c>
      <c r="AC71" s="9">
        <f t="shared" si="48"/>
        <v>86233.227092706467</v>
      </c>
      <c r="AD71" s="9">
        <f t="shared" si="48"/>
        <v>104069.60042819308</v>
      </c>
      <c r="AE71" s="9">
        <f t="shared" si="48"/>
        <v>87359.599553809268</v>
      </c>
      <c r="AF71" s="9">
        <f t="shared" si="48"/>
        <v>71316.879618493884</v>
      </c>
      <c r="AG71" s="9">
        <f t="shared" si="48"/>
        <v>79275.612424585168</v>
      </c>
      <c r="AH71" s="9">
        <f t="shared" ref="AH71:AI71" si="49">IF(AH66=0,0,100*AH66/AH12)</f>
        <v>75043.477431679145</v>
      </c>
      <c r="AI71" s="9">
        <f t="shared" si="49"/>
        <v>71083.184553241445</v>
      </c>
    </row>
    <row r="72" spans="1:35" x14ac:dyDescent="0.25">
      <c r="A72" s="10" t="s">
        <v>29</v>
      </c>
      <c r="B72" s="11">
        <f t="shared" si="48"/>
        <v>69966.903282640342</v>
      </c>
      <c r="C72" s="11">
        <f t="shared" si="48"/>
        <v>69945.632643699631</v>
      </c>
      <c r="D72" s="11">
        <f t="shared" si="48"/>
        <v>69827.141581171963</v>
      </c>
      <c r="E72" s="11">
        <f t="shared" si="48"/>
        <v>69993.367576844263</v>
      </c>
      <c r="F72" s="11">
        <f t="shared" si="48"/>
        <v>70057.050909278682</v>
      </c>
      <c r="G72" s="11">
        <f t="shared" si="48"/>
        <v>69778.194884250392</v>
      </c>
      <c r="H72" s="11">
        <f t="shared" si="48"/>
        <v>69199.128151928831</v>
      </c>
      <c r="I72" s="11">
        <f t="shared" si="48"/>
        <v>69395.104965435836</v>
      </c>
      <c r="J72" s="11">
        <f t="shared" si="48"/>
        <v>70526.340032744556</v>
      </c>
      <c r="K72" s="11">
        <f t="shared" si="48"/>
        <v>66979.68694858528</v>
      </c>
      <c r="L72" s="11">
        <f t="shared" si="48"/>
        <v>67022.872154670404</v>
      </c>
      <c r="M72" s="11">
        <f t="shared" si="48"/>
        <v>69970.325846618551</v>
      </c>
      <c r="N72" s="11">
        <f t="shared" si="48"/>
        <v>97993.627893058219</v>
      </c>
      <c r="O72" s="11">
        <f t="shared" si="48"/>
        <v>100285.49528278239</v>
      </c>
      <c r="P72" s="11">
        <f t="shared" si="48"/>
        <v>107275.05650882615</v>
      </c>
      <c r="Q72" s="11">
        <f t="shared" si="48"/>
        <v>102154.14372137109</v>
      </c>
      <c r="R72" s="11">
        <f t="shared" si="48"/>
        <v>106608.80235273311</v>
      </c>
      <c r="S72" s="11">
        <f t="shared" si="48"/>
        <v>113299.46190259999</v>
      </c>
      <c r="T72" s="11">
        <f t="shared" si="48"/>
        <v>113910.2748675242</v>
      </c>
      <c r="U72" s="11">
        <f t="shared" si="48"/>
        <v>102720.07689562491</v>
      </c>
      <c r="V72" s="11">
        <f t="shared" si="48"/>
        <v>98791.024513921686</v>
      </c>
      <c r="W72" s="11">
        <f t="shared" si="48"/>
        <v>80447.649739278917</v>
      </c>
      <c r="X72" s="11">
        <f t="shared" si="48"/>
        <v>75466.494065835432</v>
      </c>
      <c r="Y72" s="11">
        <f t="shared" si="48"/>
        <v>76356.132078557246</v>
      </c>
      <c r="Z72" s="11">
        <f t="shared" si="48"/>
        <v>63176.680947127003</v>
      </c>
      <c r="AA72" s="11">
        <f t="shared" si="48"/>
        <v>69294.684714177973</v>
      </c>
      <c r="AB72" s="11">
        <f t="shared" si="48"/>
        <v>75701.527782463891</v>
      </c>
      <c r="AC72" s="11">
        <f t="shared" si="48"/>
        <v>83300.50696027599</v>
      </c>
      <c r="AD72" s="11">
        <f t="shared" si="48"/>
        <v>99511.382873436742</v>
      </c>
      <c r="AE72" s="11">
        <f t="shared" si="48"/>
        <v>82783.000354243239</v>
      </c>
      <c r="AF72" s="11">
        <f t="shared" si="48"/>
        <v>61969.17941571711</v>
      </c>
      <c r="AG72" s="11">
        <f t="shared" si="48"/>
        <v>67504.592203590582</v>
      </c>
      <c r="AH72" s="11">
        <f t="shared" ref="AH72:AI72" si="50">IF(AH67=0,0,100*AH67/AH13)</f>
        <v>72742.157555879909</v>
      </c>
      <c r="AI72" s="11">
        <f t="shared" si="50"/>
        <v>69115.094631572196</v>
      </c>
    </row>
    <row r="73" spans="1:35" x14ac:dyDescent="0.25">
      <c r="A73" s="12" t="s">
        <v>30</v>
      </c>
      <c r="B73" s="13">
        <f t="shared" si="48"/>
        <v>66702.325622496515</v>
      </c>
      <c r="C73" s="13">
        <f t="shared" si="48"/>
        <v>66698.574077482423</v>
      </c>
      <c r="D73" s="13">
        <f t="shared" si="48"/>
        <v>66677.691811151642</v>
      </c>
      <c r="E73" s="13">
        <f t="shared" si="48"/>
        <v>66706.986239461694</v>
      </c>
      <c r="F73" s="13">
        <f t="shared" si="48"/>
        <v>66718.208601579769</v>
      </c>
      <c r="G73" s="13">
        <f t="shared" si="48"/>
        <v>66669.063019437133</v>
      </c>
      <c r="H73" s="13">
        <f t="shared" si="48"/>
        <v>66140.08313296616</v>
      </c>
      <c r="I73" s="13">
        <f t="shared" si="48"/>
        <v>66227.411226644908</v>
      </c>
      <c r="J73" s="13">
        <f t="shared" si="48"/>
        <v>66978.010802405843</v>
      </c>
      <c r="K73" s="13">
        <f t="shared" si="48"/>
        <v>64588.949947997957</v>
      </c>
      <c r="L73" s="13">
        <f t="shared" si="48"/>
        <v>64709.579601619655</v>
      </c>
      <c r="M73" s="13">
        <f t="shared" si="48"/>
        <v>68696.017259415123</v>
      </c>
      <c r="N73" s="13">
        <f t="shared" si="48"/>
        <v>92753.850978795308</v>
      </c>
      <c r="O73" s="13">
        <f t="shared" si="48"/>
        <v>92535.165488769504</v>
      </c>
      <c r="P73" s="13">
        <f t="shared" si="48"/>
        <v>95756.723215371632</v>
      </c>
      <c r="Q73" s="13">
        <f t="shared" si="48"/>
        <v>88880.101289591927</v>
      </c>
      <c r="R73" s="13">
        <f t="shared" si="48"/>
        <v>94452.39368100393</v>
      </c>
      <c r="S73" s="13">
        <f t="shared" si="48"/>
        <v>98149.033498119054</v>
      </c>
      <c r="T73" s="13">
        <f t="shared" si="48"/>
        <v>99975.950132487793</v>
      </c>
      <c r="U73" s="13">
        <f t="shared" si="48"/>
        <v>87277.226824212848</v>
      </c>
      <c r="V73" s="13">
        <f t="shared" si="48"/>
        <v>90753.694332883824</v>
      </c>
      <c r="W73" s="13">
        <f t="shared" si="48"/>
        <v>80209.779437955076</v>
      </c>
      <c r="X73" s="13">
        <f t="shared" si="48"/>
        <v>77817.474329588396</v>
      </c>
      <c r="Y73" s="13">
        <f t="shared" si="48"/>
        <v>79030.081174934094</v>
      </c>
      <c r="Z73" s="13">
        <f t="shared" si="48"/>
        <v>66917.694469129114</v>
      </c>
      <c r="AA73" s="13">
        <f t="shared" si="48"/>
        <v>73132.820834189872</v>
      </c>
      <c r="AB73" s="13">
        <f t="shared" si="48"/>
        <v>80558.074476602225</v>
      </c>
      <c r="AC73" s="13">
        <f t="shared" si="48"/>
        <v>87436.539361033225</v>
      </c>
      <c r="AD73" s="13">
        <f t="shared" si="48"/>
        <v>105829.27060050688</v>
      </c>
      <c r="AE73" s="13">
        <f t="shared" si="48"/>
        <v>89250.898483816723</v>
      </c>
      <c r="AF73" s="13">
        <f t="shared" si="48"/>
        <v>74914.206378878487</v>
      </c>
      <c r="AG73" s="13">
        <f t="shared" si="48"/>
        <v>84236.301548161398</v>
      </c>
      <c r="AH73" s="13">
        <f t="shared" ref="AH73:AI73" si="51">IF(AH68=0,0,100*AH68/AH14)</f>
        <v>75951.540905286805</v>
      </c>
      <c r="AI73" s="13">
        <f t="shared" si="51"/>
        <v>71950.010513191621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32.350422571641204</v>
      </c>
      <c r="C75" s="21">
        <f t="shared" si="52"/>
        <v>32.346312104254864</v>
      </c>
      <c r="D75" s="21">
        <f t="shared" si="52"/>
        <v>32.32342270857405</v>
      </c>
      <c r="E75" s="21">
        <f t="shared" si="52"/>
        <v>32.35553282952236</v>
      </c>
      <c r="F75" s="21">
        <f t="shared" si="52"/>
        <v>32.367837369814389</v>
      </c>
      <c r="G75" s="21">
        <f t="shared" si="52"/>
        <v>32.313966016061912</v>
      </c>
      <c r="H75" s="21">
        <f t="shared" si="52"/>
        <v>32.272785099418122</v>
      </c>
      <c r="I75" s="21">
        <f t="shared" si="52"/>
        <v>32.300776057664947</v>
      </c>
      <c r="J75" s="21">
        <f t="shared" si="52"/>
        <v>32.424966936795393</v>
      </c>
      <c r="K75" s="21">
        <f t="shared" si="52"/>
        <v>32.03744664346307</v>
      </c>
      <c r="L75" s="21">
        <f t="shared" si="52"/>
        <v>32.028222745974894</v>
      </c>
      <c r="M75" s="21">
        <f t="shared" si="52"/>
        <v>32.28134851009964</v>
      </c>
      <c r="N75" s="21">
        <f t="shared" si="52"/>
        <v>41.315227359515902</v>
      </c>
      <c r="O75" s="21">
        <f t="shared" si="52"/>
        <v>41.814086717651946</v>
      </c>
      <c r="P75" s="21">
        <f t="shared" si="52"/>
        <v>40.589460172151185</v>
      </c>
      <c r="Q75" s="21">
        <f t="shared" si="52"/>
        <v>37.080567430008735</v>
      </c>
      <c r="R75" s="21">
        <f t="shared" si="52"/>
        <v>37.632329151026518</v>
      </c>
      <c r="S75" s="21">
        <f t="shared" si="52"/>
        <v>38.207845272204445</v>
      </c>
      <c r="T75" s="21">
        <f t="shared" si="52"/>
        <v>37.87187971794453</v>
      </c>
      <c r="U75" s="21">
        <f t="shared" si="52"/>
        <v>33.738432414647434</v>
      </c>
      <c r="V75" s="21">
        <f t="shared" si="52"/>
        <v>33.209048226037176</v>
      </c>
      <c r="W75" s="21">
        <f t="shared" si="52"/>
        <v>27.588909959363857</v>
      </c>
      <c r="X75" s="21">
        <f t="shared" si="52"/>
        <v>26.442152598103533</v>
      </c>
      <c r="Y75" s="21">
        <f t="shared" si="52"/>
        <v>26.495280446952492</v>
      </c>
      <c r="Z75" s="21">
        <f t="shared" si="52"/>
        <v>22.358793010635388</v>
      </c>
      <c r="AA75" s="21">
        <f t="shared" si="52"/>
        <v>23.423812560608969</v>
      </c>
      <c r="AB75" s="21">
        <f t="shared" si="52"/>
        <v>26.468526347908796</v>
      </c>
      <c r="AC75" s="21">
        <f t="shared" si="52"/>
        <v>27.195351511536831</v>
      </c>
      <c r="AD75" s="21">
        <f t="shared" si="52"/>
        <v>32.310204473729897</v>
      </c>
      <c r="AE75" s="21">
        <f t="shared" si="52"/>
        <v>27.562766509592375</v>
      </c>
      <c r="AF75" s="21">
        <f t="shared" si="52"/>
        <v>22.031039327129889</v>
      </c>
      <c r="AG75" s="21">
        <f t="shared" si="52"/>
        <v>24.351874465700767</v>
      </c>
      <c r="AH75" s="21">
        <f t="shared" ref="AH75:AI75" si="53">IF(AH66=0,0,1000*AH66/AH3)</f>
        <v>24.509133362043141</v>
      </c>
      <c r="AI75" s="21">
        <f t="shared" si="53"/>
        <v>23.265504479534282</v>
      </c>
    </row>
    <row r="76" spans="1:35" x14ac:dyDescent="0.25">
      <c r="A76" s="10" t="s">
        <v>29</v>
      </c>
      <c r="B76" s="22">
        <f t="shared" si="52"/>
        <v>109.69269541578127</v>
      </c>
      <c r="C76" s="22">
        <f t="shared" si="52"/>
        <v>109.65933440568615</v>
      </c>
      <c r="D76" s="22">
        <f t="shared" si="52"/>
        <v>109.47357152428606</v>
      </c>
      <c r="E76" s="22">
        <f t="shared" si="52"/>
        <v>109.73416669289114</v>
      </c>
      <c r="F76" s="22">
        <f t="shared" si="52"/>
        <v>109.83402792608565</v>
      </c>
      <c r="G76" s="22">
        <f t="shared" si="52"/>
        <v>109.39682260512571</v>
      </c>
      <c r="H76" s="22">
        <f t="shared" si="52"/>
        <v>108.4889864868501</v>
      </c>
      <c r="I76" s="22">
        <f t="shared" si="52"/>
        <v>108.79623896985471</v>
      </c>
      <c r="J76" s="22">
        <f t="shared" si="52"/>
        <v>110.56974981278437</v>
      </c>
      <c r="K76" s="22">
        <f t="shared" si="52"/>
        <v>105.00938883728782</v>
      </c>
      <c r="L76" s="22">
        <f t="shared" si="52"/>
        <v>105.07710234058399</v>
      </c>
      <c r="M76" s="22">
        <f t="shared" si="52"/>
        <v>104.7427440430841</v>
      </c>
      <c r="N76" s="22">
        <f t="shared" si="52"/>
        <v>138.07308511423329</v>
      </c>
      <c r="O76" s="22">
        <f t="shared" si="52"/>
        <v>139.92055071201915</v>
      </c>
      <c r="P76" s="22">
        <f t="shared" si="52"/>
        <v>143.2500457315623</v>
      </c>
      <c r="Q76" s="22">
        <f t="shared" si="52"/>
        <v>136.86421631501685</v>
      </c>
      <c r="R76" s="22">
        <f t="shared" si="52"/>
        <v>140.13954422984531</v>
      </c>
      <c r="S76" s="22">
        <f t="shared" si="52"/>
        <v>144.17963556084419</v>
      </c>
      <c r="T76" s="22">
        <f t="shared" si="52"/>
        <v>143.99440896242561</v>
      </c>
      <c r="U76" s="22">
        <f t="shared" si="52"/>
        <v>128.28878450009827</v>
      </c>
      <c r="V76" s="22">
        <f t="shared" si="52"/>
        <v>123.70665688840484</v>
      </c>
      <c r="W76" s="22">
        <f t="shared" si="52"/>
        <v>107.39521174834108</v>
      </c>
      <c r="X76" s="22">
        <f t="shared" si="52"/>
        <v>99.978753346237824</v>
      </c>
      <c r="Y76" s="22">
        <f t="shared" si="52"/>
        <v>98.752736495066827</v>
      </c>
      <c r="Z76" s="22">
        <f t="shared" si="52"/>
        <v>81.926431008014461</v>
      </c>
      <c r="AA76" s="22">
        <f t="shared" si="52"/>
        <v>83.287858152358965</v>
      </c>
      <c r="AB76" s="22">
        <f t="shared" si="52"/>
        <v>87.777217413751202</v>
      </c>
      <c r="AC76" s="22">
        <f t="shared" si="52"/>
        <v>95.400560889137395</v>
      </c>
      <c r="AD76" s="22">
        <f t="shared" si="52"/>
        <v>116.59106531612301</v>
      </c>
      <c r="AE76" s="22">
        <f t="shared" si="52"/>
        <v>99.223505987779546</v>
      </c>
      <c r="AF76" s="22">
        <f t="shared" si="52"/>
        <v>67.696853001614613</v>
      </c>
      <c r="AG76" s="22">
        <f t="shared" si="52"/>
        <v>77.967640853351739</v>
      </c>
      <c r="AH76" s="22">
        <f t="shared" ref="AH76:AI76" si="54">IF(AH67=0,0,1000*AH67/AH4)</f>
        <v>83.449150168259649</v>
      </c>
      <c r="AI76" s="22">
        <f t="shared" si="54"/>
        <v>76.042744072996271</v>
      </c>
    </row>
    <row r="77" spans="1:35" x14ac:dyDescent="0.25">
      <c r="A77" s="12" t="s">
        <v>30</v>
      </c>
      <c r="B77" s="23">
        <f t="shared" si="52"/>
        <v>25.232292833573183</v>
      </c>
      <c r="C77" s="23">
        <f t="shared" si="52"/>
        <v>25.230874414794325</v>
      </c>
      <c r="D77" s="23">
        <f t="shared" si="52"/>
        <v>25.222974940661043</v>
      </c>
      <c r="E77" s="23">
        <f t="shared" si="52"/>
        <v>25.2340566362396</v>
      </c>
      <c r="F77" s="23">
        <f t="shared" si="52"/>
        <v>25.23830297140529</v>
      </c>
      <c r="G77" s="23">
        <f t="shared" si="52"/>
        <v>25.219711430506116</v>
      </c>
      <c r="H77" s="23">
        <f t="shared" si="52"/>
        <v>25.001038098053677</v>
      </c>
      <c r="I77" s="23">
        <f t="shared" si="52"/>
        <v>25.003579443551608</v>
      </c>
      <c r="J77" s="23">
        <f t="shared" si="52"/>
        <v>25.273200874340098</v>
      </c>
      <c r="K77" s="23">
        <f t="shared" si="52"/>
        <v>24.556977843285257</v>
      </c>
      <c r="L77" s="23">
        <f t="shared" si="52"/>
        <v>24.661708383931412</v>
      </c>
      <c r="M77" s="23">
        <f t="shared" si="52"/>
        <v>24.656906092865061</v>
      </c>
      <c r="N77" s="23">
        <f t="shared" si="52"/>
        <v>32.081464264513833</v>
      </c>
      <c r="O77" s="23">
        <f t="shared" si="52"/>
        <v>32.494071657435846</v>
      </c>
      <c r="P77" s="23">
        <f t="shared" si="52"/>
        <v>32.398180071111028</v>
      </c>
      <c r="Q77" s="23">
        <f t="shared" si="52"/>
        <v>30.320257415247976</v>
      </c>
      <c r="R77" s="23">
        <f t="shared" si="52"/>
        <v>30.924665070575507</v>
      </c>
      <c r="S77" s="23">
        <f t="shared" si="52"/>
        <v>31.591332912819308</v>
      </c>
      <c r="T77" s="23">
        <f t="shared" si="52"/>
        <v>31.360394373714414</v>
      </c>
      <c r="U77" s="23">
        <f t="shared" si="52"/>
        <v>28.026406962292832</v>
      </c>
      <c r="V77" s="23">
        <f t="shared" si="52"/>
        <v>27.087470011764058</v>
      </c>
      <c r="W77" s="23">
        <f t="shared" si="52"/>
        <v>22.749404565732316</v>
      </c>
      <c r="X77" s="23">
        <f t="shared" si="52"/>
        <v>21.442932407025996</v>
      </c>
      <c r="Y77" s="23">
        <f t="shared" si="52"/>
        <v>21.280696148317912</v>
      </c>
      <c r="Z77" s="23">
        <f t="shared" si="52"/>
        <v>17.822324021648722</v>
      </c>
      <c r="AA77" s="23">
        <f t="shared" si="52"/>
        <v>18.553412917992855</v>
      </c>
      <c r="AB77" s="23">
        <f t="shared" si="52"/>
        <v>20.258869576956354</v>
      </c>
      <c r="AC77" s="23">
        <f t="shared" si="52"/>
        <v>21.255235277885003</v>
      </c>
      <c r="AD77" s="23">
        <f t="shared" si="52"/>
        <v>25.594231156083133</v>
      </c>
      <c r="AE77" s="23">
        <f t="shared" si="52"/>
        <v>21.586878752776851</v>
      </c>
      <c r="AF77" s="23">
        <f t="shared" si="52"/>
        <v>18.136449933984945</v>
      </c>
      <c r="AG77" s="23">
        <f t="shared" si="52"/>
        <v>19.762256047112231</v>
      </c>
      <c r="AH77" s="23">
        <f t="shared" ref="AH77:AI77" si="55">IF(AH68=0,0,1000*AH68/AH5)</f>
        <v>19.345483996598947</v>
      </c>
      <c r="AI77" s="23">
        <f t="shared" si="55"/>
        <v>17.984502438337831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0.28576596494086237</v>
      </c>
      <c r="C80" s="37">
        <f t="shared" si="56"/>
        <v>0.28571535768718848</v>
      </c>
      <c r="D80" s="37">
        <f t="shared" si="56"/>
        <v>0.28543333868860582</v>
      </c>
      <c r="E80" s="37">
        <f t="shared" si="56"/>
        <v>0.28582885269206687</v>
      </c>
      <c r="F80" s="37">
        <f t="shared" si="56"/>
        <v>0.28598020923346046</v>
      </c>
      <c r="G80" s="37">
        <f t="shared" si="56"/>
        <v>0.28531670279756699</v>
      </c>
      <c r="H80" s="37">
        <f t="shared" si="56"/>
        <v>0.29279535151854691</v>
      </c>
      <c r="I80" s="37">
        <f t="shared" si="56"/>
        <v>0.2933262962488235</v>
      </c>
      <c r="J80" s="37">
        <f t="shared" si="56"/>
        <v>0.28591610896957692</v>
      </c>
      <c r="K80" s="37">
        <f t="shared" si="56"/>
        <v>0.30476141920664196</v>
      </c>
      <c r="L80" s="37">
        <f t="shared" si="56"/>
        <v>0.30053710160292896</v>
      </c>
      <c r="M80" s="37">
        <f t="shared" si="56"/>
        <v>0.30890479065364701</v>
      </c>
      <c r="N80" s="37">
        <f t="shared" si="56"/>
        <v>0.2911428146109592</v>
      </c>
      <c r="O80" s="37">
        <f t="shared" si="56"/>
        <v>0.29031144842911605</v>
      </c>
      <c r="P80" s="37">
        <f t="shared" si="56"/>
        <v>0.26078959748526293</v>
      </c>
      <c r="Q80" s="37">
        <f t="shared" si="56"/>
        <v>0.23419699909708555</v>
      </c>
      <c r="R80" s="37">
        <f t="shared" si="56"/>
        <v>0.22871207682688391</v>
      </c>
      <c r="S80" s="37">
        <f t="shared" si="56"/>
        <v>0.22176205287431006</v>
      </c>
      <c r="T80" s="37">
        <f t="shared" si="56"/>
        <v>0.21980586272369268</v>
      </c>
      <c r="U80" s="37">
        <f t="shared" si="56"/>
        <v>0.21662866596116112</v>
      </c>
      <c r="V80" s="37">
        <f t="shared" si="56"/>
        <v>0.23601340258209438</v>
      </c>
      <c r="W80" s="37">
        <f t="shared" si="56"/>
        <v>0.22255938075043044</v>
      </c>
      <c r="X80" s="37">
        <f t="shared" si="56"/>
        <v>0.24068298432227891</v>
      </c>
      <c r="Y80" s="37">
        <f t="shared" si="56"/>
        <v>0.25087380506371543</v>
      </c>
      <c r="Z80" s="37">
        <f t="shared" si="56"/>
        <v>0.25930313793014509</v>
      </c>
      <c r="AA80" s="37">
        <f t="shared" si="56"/>
        <v>0.26751816578797794</v>
      </c>
      <c r="AB80" s="37">
        <f t="shared" si="56"/>
        <v>0.30499859326020173</v>
      </c>
      <c r="AC80" s="37">
        <f t="shared" si="56"/>
        <v>0.28103953476409022</v>
      </c>
      <c r="AD80" s="37">
        <f t="shared" si="56"/>
        <v>0.26632273548902169</v>
      </c>
      <c r="AE80" s="37">
        <f t="shared" si="56"/>
        <v>0.2770942628308708</v>
      </c>
      <c r="AF80" s="37">
        <f t="shared" si="56"/>
        <v>0.24146842060383555</v>
      </c>
      <c r="AG80" s="37">
        <f t="shared" si="56"/>
        <v>0.25246164762180306</v>
      </c>
      <c r="AH80" s="37">
        <f t="shared" ref="AH80:AI80" si="58">IF(AH67=0,0,AH67/AH$66)</f>
        <v>0.27426338970948816</v>
      </c>
      <c r="AI80" s="37">
        <f t="shared" si="58"/>
        <v>0.29730195370722018</v>
      </c>
    </row>
    <row r="81" spans="1:35" x14ac:dyDescent="0.25">
      <c r="A81" s="12" t="s">
        <v>30</v>
      </c>
      <c r="B81" s="38">
        <f t="shared" si="56"/>
        <v>0.71423403505913763</v>
      </c>
      <c r="C81" s="38">
        <f t="shared" si="56"/>
        <v>0.71428464231281141</v>
      </c>
      <c r="D81" s="38">
        <f t="shared" si="56"/>
        <v>0.71456666131139412</v>
      </c>
      <c r="E81" s="38">
        <f t="shared" si="56"/>
        <v>0.71417114730793307</v>
      </c>
      <c r="F81" s="38">
        <f t="shared" si="56"/>
        <v>0.71401979076653954</v>
      </c>
      <c r="G81" s="38">
        <f t="shared" si="56"/>
        <v>0.71468329720243307</v>
      </c>
      <c r="H81" s="38">
        <f t="shared" si="56"/>
        <v>0.70720464848145304</v>
      </c>
      <c r="I81" s="38">
        <f t="shared" si="56"/>
        <v>0.70667370375117644</v>
      </c>
      <c r="J81" s="38">
        <f t="shared" si="56"/>
        <v>0.71408389103042302</v>
      </c>
      <c r="K81" s="38">
        <f t="shared" si="56"/>
        <v>0.6952385807933581</v>
      </c>
      <c r="L81" s="38">
        <f t="shared" si="56"/>
        <v>0.69946289839707099</v>
      </c>
      <c r="M81" s="38">
        <f t="shared" si="56"/>
        <v>0.69109520934635305</v>
      </c>
      <c r="N81" s="38">
        <f t="shared" si="56"/>
        <v>0.70885718538904086</v>
      </c>
      <c r="O81" s="38">
        <f t="shared" si="56"/>
        <v>0.70968855157088384</v>
      </c>
      <c r="P81" s="38">
        <f t="shared" si="56"/>
        <v>0.73921040251473713</v>
      </c>
      <c r="Q81" s="38">
        <f t="shared" si="56"/>
        <v>0.76580300090291442</v>
      </c>
      <c r="R81" s="38">
        <f t="shared" si="56"/>
        <v>0.77128792317311601</v>
      </c>
      <c r="S81" s="38">
        <f t="shared" si="56"/>
        <v>0.77823794712568994</v>
      </c>
      <c r="T81" s="38">
        <f t="shared" si="56"/>
        <v>0.78019413727630726</v>
      </c>
      <c r="U81" s="38">
        <f t="shared" si="56"/>
        <v>0.78337133403883896</v>
      </c>
      <c r="V81" s="38">
        <f t="shared" si="56"/>
        <v>0.76398659741790553</v>
      </c>
      <c r="W81" s="38">
        <f t="shared" si="56"/>
        <v>0.77744061924956964</v>
      </c>
      <c r="X81" s="38">
        <f t="shared" si="56"/>
        <v>0.75931701567772114</v>
      </c>
      <c r="Y81" s="38">
        <f t="shared" si="56"/>
        <v>0.74912619493628452</v>
      </c>
      <c r="Z81" s="38">
        <f t="shared" si="56"/>
        <v>0.74069686206985486</v>
      </c>
      <c r="AA81" s="38">
        <f t="shared" si="56"/>
        <v>0.73248183421202206</v>
      </c>
      <c r="AB81" s="38">
        <f t="shared" si="56"/>
        <v>0.69500140673979827</v>
      </c>
      <c r="AC81" s="38">
        <f t="shared" si="56"/>
        <v>0.71896046523590973</v>
      </c>
      <c r="AD81" s="38">
        <f t="shared" si="56"/>
        <v>0.73367726451097837</v>
      </c>
      <c r="AE81" s="38">
        <f t="shared" si="56"/>
        <v>0.7229057371691292</v>
      </c>
      <c r="AF81" s="38">
        <f t="shared" si="56"/>
        <v>0.75853157939616445</v>
      </c>
      <c r="AG81" s="38">
        <f t="shared" si="56"/>
        <v>0.74753835237819699</v>
      </c>
      <c r="AH81" s="38">
        <f t="shared" ref="AH81:AI81" si="59">IF(AH68=0,0,AH68/AH$66)</f>
        <v>0.72573661029051184</v>
      </c>
      <c r="AI81" s="38">
        <f t="shared" si="59"/>
        <v>0.70269804629277977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28010.883792682282</v>
      </c>
      <c r="AE83" s="9">
        <f t="shared" ref="AE83:AG83" si="60">SUM(AE84:AE85)</f>
        <v>24834.46055186645</v>
      </c>
      <c r="AF83" s="9">
        <f t="shared" si="60"/>
        <v>20470.49117627892</v>
      </c>
      <c r="AG83" s="9">
        <f t="shared" si="60"/>
        <v>23998.535486582969</v>
      </c>
      <c r="AH83" s="9">
        <f t="shared" ref="AH83:AI83" si="61">SUM(AH84:AH85)</f>
        <v>24507.982840677327</v>
      </c>
      <c r="AI83" s="9">
        <f t="shared" si="61"/>
        <v>22150.585121809283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6259.6302637751569</v>
      </c>
      <c r="AE84" s="11">
        <v>5607.3928255952314</v>
      </c>
      <c r="AF84" s="11">
        <v>4942.9771733208227</v>
      </c>
      <c r="AG84" s="11">
        <v>5810.9349446958595</v>
      </c>
      <c r="AH84" s="11">
        <v>5842.8639924753143</v>
      </c>
      <c r="AI84" s="11">
        <v>5774.3614554859569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21751.253528907124</v>
      </c>
      <c r="AE85" s="13">
        <v>19227.06772627122</v>
      </c>
      <c r="AF85" s="13">
        <v>15527.514002958098</v>
      </c>
      <c r="AG85" s="13">
        <v>18187.60054188711</v>
      </c>
      <c r="AH85" s="13">
        <v>18665.118848202012</v>
      </c>
      <c r="AI85" s="13">
        <v>16376.223666323327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13312.50452</v>
      </c>
      <c r="C89" s="9">
        <v>13454.25</v>
      </c>
      <c r="D89" s="9">
        <v>13300.92</v>
      </c>
      <c r="E89" s="9">
        <v>13825.11</v>
      </c>
      <c r="F89" s="9">
        <v>14226.162410000001</v>
      </c>
      <c r="G89" s="9">
        <v>12968.633</v>
      </c>
      <c r="H89" s="9">
        <v>15878.658649999999</v>
      </c>
      <c r="I89" s="9">
        <v>17701.44224</v>
      </c>
      <c r="J89" s="9">
        <v>18541.714349999998</v>
      </c>
      <c r="K89" s="9">
        <v>14956.36673</v>
      </c>
      <c r="L89" s="9">
        <v>16199.850990000001</v>
      </c>
      <c r="M89" s="9">
        <v>16312.03889</v>
      </c>
      <c r="N89" s="9">
        <v>22873.99912</v>
      </c>
      <c r="O89" s="9">
        <v>23210.135559999999</v>
      </c>
      <c r="P89" s="9">
        <v>24501.523369999999</v>
      </c>
      <c r="Q89" s="9">
        <v>25219.314490000001</v>
      </c>
      <c r="R89" s="9">
        <v>27572.073799999998</v>
      </c>
      <c r="S89" s="9">
        <v>30747.700799999999</v>
      </c>
      <c r="T89" s="9">
        <v>31262.345580000001</v>
      </c>
      <c r="U89" s="9">
        <v>22903.9238</v>
      </c>
      <c r="V89" s="9">
        <v>24882.0795</v>
      </c>
      <c r="W89" s="9">
        <v>22124.664410000001</v>
      </c>
      <c r="X89" s="9">
        <v>19811.395759999999</v>
      </c>
      <c r="Y89" s="9">
        <v>20158.822230000002</v>
      </c>
      <c r="Z89" s="9">
        <v>17590.057219999999</v>
      </c>
      <c r="AA89" s="9">
        <v>18872.64198</v>
      </c>
      <c r="AB89" s="9">
        <v>21656.779399999999</v>
      </c>
      <c r="AC89" s="9">
        <v>24450.29333</v>
      </c>
      <c r="AD89" s="9">
        <v>30289.41776</v>
      </c>
      <c r="AE89" s="9">
        <v>26744.787660000002</v>
      </c>
      <c r="AF89" s="9">
        <v>20470.491590000001</v>
      </c>
      <c r="AG89" s="9">
        <v>24041.43028</v>
      </c>
      <c r="AH89" s="9">
        <v>24572.389360000001</v>
      </c>
      <c r="AI89" s="9">
        <v>22236.82389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270.78536204000011</v>
      </c>
      <c r="C91" s="9">
        <f t="shared" ref="C91:AG91" si="62">C89-C$66</f>
        <v>107.48499107999669</v>
      </c>
      <c r="D91" s="9">
        <f t="shared" si="62"/>
        <v>40.117349159998412</v>
      </c>
      <c r="E91" s="9">
        <f t="shared" si="62"/>
        <v>178.82181083999785</v>
      </c>
      <c r="F91" s="9">
        <f t="shared" si="62"/>
        <v>1156.4556460399999</v>
      </c>
      <c r="G91" s="9">
        <f t="shared" si="62"/>
        <v>532.51922180000111</v>
      </c>
      <c r="H91" s="9">
        <f t="shared" si="62"/>
        <v>1544.8762950799992</v>
      </c>
      <c r="I91" s="9">
        <f t="shared" si="62"/>
        <v>1474.0627690399961</v>
      </c>
      <c r="J91" s="9">
        <f t="shared" si="62"/>
        <v>1173.0051609599977</v>
      </c>
      <c r="K91" s="9">
        <f t="shared" si="62"/>
        <v>95.046468079997794</v>
      </c>
      <c r="L91" s="9">
        <f t="shared" si="62"/>
        <v>-996.63234108000142</v>
      </c>
      <c r="M91" s="9">
        <f t="shared" si="62"/>
        <v>-496.595471800003</v>
      </c>
      <c r="N91" s="9">
        <f t="shared" si="62"/>
        <v>911.0100961600001</v>
      </c>
      <c r="O91" s="9">
        <f t="shared" si="62"/>
        <v>-808.72352180000962</v>
      </c>
      <c r="P91" s="9">
        <f t="shared" si="62"/>
        <v>-411.11593204000019</v>
      </c>
      <c r="Q91" s="9">
        <f t="shared" si="62"/>
        <v>565.40455203999227</v>
      </c>
      <c r="R91" s="9">
        <f t="shared" si="62"/>
        <v>891.92854723999699</v>
      </c>
      <c r="S91" s="9">
        <f t="shared" si="62"/>
        <v>895.06079819999286</v>
      </c>
      <c r="T91" s="9">
        <f t="shared" si="62"/>
        <v>450.48471491999589</v>
      </c>
      <c r="U91" s="9">
        <f t="shared" si="62"/>
        <v>315.88019587999952</v>
      </c>
      <c r="V91" s="9">
        <f t="shared" si="62"/>
        <v>335.08023011999467</v>
      </c>
      <c r="W91" s="9">
        <f t="shared" si="62"/>
        <v>311.84665699999823</v>
      </c>
      <c r="X91" s="9">
        <f t="shared" si="62"/>
        <v>294.8416091600011</v>
      </c>
      <c r="Y91" s="9">
        <f t="shared" si="62"/>
        <v>279.73308084000018</v>
      </c>
      <c r="Z91" s="9">
        <f t="shared" si="62"/>
        <v>237.73315807999825</v>
      </c>
      <c r="AA91" s="9">
        <f t="shared" si="62"/>
        <v>220.52556179999738</v>
      </c>
      <c r="AB91" s="9">
        <f t="shared" si="62"/>
        <v>264.79409275999205</v>
      </c>
      <c r="AC91" s="9">
        <f t="shared" si="62"/>
        <v>321.49564604000261</v>
      </c>
      <c r="AD91" s="9">
        <f t="shared" si="62"/>
        <v>398.59707842259377</v>
      </c>
      <c r="AE91" s="9">
        <f t="shared" si="62"/>
        <v>351.27301278535015</v>
      </c>
      <c r="AF91" s="9">
        <f t="shared" si="62"/>
        <v>4.1372108171344735E-4</v>
      </c>
      <c r="AG91" s="9">
        <f t="shared" si="62"/>
        <v>-288.55959145689849</v>
      </c>
      <c r="AH91" s="9">
        <f t="shared" ref="AH91:AI91" si="63">AH89-AH$66</f>
        <v>9.7767290862975642E-3</v>
      </c>
      <c r="AI91" s="9">
        <f t="shared" si="63"/>
        <v>8.4515763137460453E-2</v>
      </c>
    </row>
    <row r="92" spans="1:35" x14ac:dyDescent="0.25">
      <c r="A92" s="10" t="s">
        <v>29</v>
      </c>
      <c r="B92" s="11">
        <f>IF(B$66=0,50%,B$67/B$66)*B91</f>
        <v>77.381240275221401</v>
      </c>
      <c r="C92" s="11">
        <f t="shared" ref="C92:AG92" si="64">IF(C$66=0,50%,C$67/C$66)*C91</f>
        <v>30.710112672425517</v>
      </c>
      <c r="D92" s="11">
        <f t="shared" si="64"/>
        <v>11.450828910074883</v>
      </c>
      <c r="E92" s="11">
        <f t="shared" si="64"/>
        <v>51.112433028714392</v>
      </c>
      <c r="F92" s="11">
        <f t="shared" si="64"/>
        <v>330.72342762373586</v>
      </c>
      <c r="G92" s="11">
        <f t="shared" si="64"/>
        <v>151.93662854030256</v>
      </c>
      <c r="H92" s="11">
        <f t="shared" si="64"/>
        <v>452.33259787061877</v>
      </c>
      <c r="I92" s="11">
        <f t="shared" si="64"/>
        <v>432.38137248078698</v>
      </c>
      <c r="J92" s="11">
        <f t="shared" si="64"/>
        <v>335.38107142291483</v>
      </c>
      <c r="K92" s="11">
        <f t="shared" si="64"/>
        <v>28.966496502638922</v>
      </c>
      <c r="L92" s="11">
        <f t="shared" si="64"/>
        <v>-299.52499515192534</v>
      </c>
      <c r="M92" s="11">
        <f t="shared" si="64"/>
        <v>-153.400720255929</v>
      </c>
      <c r="N92" s="11">
        <f t="shared" si="64"/>
        <v>265.23404353502303</v>
      </c>
      <c r="O92" s="11">
        <f t="shared" si="64"/>
        <v>-234.7816969924566</v>
      </c>
      <c r="P92" s="11">
        <f t="shared" si="64"/>
        <v>-107.21475843649036</v>
      </c>
      <c r="Q92" s="11">
        <f t="shared" si="64"/>
        <v>132.41604936359812</v>
      </c>
      <c r="R92" s="11">
        <f t="shared" si="64"/>
        <v>203.99483042044514</v>
      </c>
      <c r="S92" s="11">
        <f t="shared" si="64"/>
        <v>198.49052005614897</v>
      </c>
      <c r="T92" s="11">
        <f t="shared" si="64"/>
        <v>99.019181406826448</v>
      </c>
      <c r="U92" s="11">
        <f t="shared" si="64"/>
        <v>68.428705437034566</v>
      </c>
      <c r="V92" s="11">
        <f t="shared" si="64"/>
        <v>79.083425248611135</v>
      </c>
      <c r="W92" s="11">
        <f t="shared" si="64"/>
        <v>69.404398871011495</v>
      </c>
      <c r="X92" s="11">
        <f t="shared" si="64"/>
        <v>70.963358395012037</v>
      </c>
      <c r="Y92" s="11">
        <f t="shared" si="64"/>
        <v>70.177702392526754</v>
      </c>
      <c r="Z92" s="11">
        <f t="shared" si="64"/>
        <v>61.644953880186769</v>
      </c>
      <c r="AA92" s="11">
        <f t="shared" si="64"/>
        <v>58.99459380209867</v>
      </c>
      <c r="AB92" s="11">
        <f t="shared" si="64"/>
        <v>80.761825795408939</v>
      </c>
      <c r="AC92" s="11">
        <f t="shared" si="64"/>
        <v>90.352986791762959</v>
      </c>
      <c r="AD92" s="11">
        <f t="shared" si="64"/>
        <v>106.15546428343727</v>
      </c>
      <c r="AE92" s="11">
        <f t="shared" si="64"/>
        <v>97.335736530135648</v>
      </c>
      <c r="AF92" s="11">
        <f t="shared" si="64"/>
        <v>9.9900576171856525E-5</v>
      </c>
      <c r="AG92" s="11">
        <f t="shared" si="64"/>
        <v>-72.850229896282954</v>
      </c>
      <c r="AH92" s="11">
        <f t="shared" ref="AH92:AI92" si="65">IF(AH$66=0,50%,AH$67/AH$66)*AH91</f>
        <v>2.6813988594793169E-3</v>
      </c>
      <c r="AI92" s="11">
        <f t="shared" si="65"/>
        <v>2.5126701499823653E-2</v>
      </c>
    </row>
    <row r="93" spans="1:35" x14ac:dyDescent="0.25">
      <c r="A93" s="12" t="s">
        <v>30</v>
      </c>
      <c r="B93" s="13">
        <f>B91-B92</f>
        <v>193.40412176477872</v>
      </c>
      <c r="C93" s="13">
        <f t="shared" ref="C93:AG93" si="66">C91-C92</f>
        <v>76.77487840757118</v>
      </c>
      <c r="D93" s="13">
        <f t="shared" si="66"/>
        <v>28.666520249923529</v>
      </c>
      <c r="E93" s="13">
        <f t="shared" si="66"/>
        <v>127.70937781128346</v>
      </c>
      <c r="F93" s="13">
        <f t="shared" si="66"/>
        <v>825.732218416264</v>
      </c>
      <c r="G93" s="13">
        <f t="shared" si="66"/>
        <v>380.58259325969857</v>
      </c>
      <c r="H93" s="13">
        <f t="shared" si="66"/>
        <v>1092.5436972093803</v>
      </c>
      <c r="I93" s="13">
        <f t="shared" si="66"/>
        <v>1041.6813965592091</v>
      </c>
      <c r="J93" s="13">
        <f t="shared" si="66"/>
        <v>837.62408953708291</v>
      </c>
      <c r="K93" s="13">
        <f t="shared" si="66"/>
        <v>66.079971577358876</v>
      </c>
      <c r="L93" s="13">
        <f t="shared" si="66"/>
        <v>-697.10734592807603</v>
      </c>
      <c r="M93" s="13">
        <f t="shared" si="66"/>
        <v>-343.19475154407399</v>
      </c>
      <c r="N93" s="13">
        <f t="shared" si="66"/>
        <v>645.77605262497707</v>
      </c>
      <c r="O93" s="13">
        <f t="shared" si="66"/>
        <v>-573.94182480755308</v>
      </c>
      <c r="P93" s="13">
        <f t="shared" si="66"/>
        <v>-303.90117360350985</v>
      </c>
      <c r="Q93" s="13">
        <f t="shared" si="66"/>
        <v>432.98850267639415</v>
      </c>
      <c r="R93" s="13">
        <f t="shared" si="66"/>
        <v>687.93371681955182</v>
      </c>
      <c r="S93" s="13">
        <f t="shared" si="66"/>
        <v>696.57027814384389</v>
      </c>
      <c r="T93" s="13">
        <f t="shared" si="66"/>
        <v>351.46553351316948</v>
      </c>
      <c r="U93" s="13">
        <f t="shared" si="66"/>
        <v>247.45149044296494</v>
      </c>
      <c r="V93" s="13">
        <f t="shared" si="66"/>
        <v>255.99680487138352</v>
      </c>
      <c r="W93" s="13">
        <f t="shared" si="66"/>
        <v>242.44225812898674</v>
      </c>
      <c r="X93" s="13">
        <f t="shared" si="66"/>
        <v>223.87825076498905</v>
      </c>
      <c r="Y93" s="13">
        <f t="shared" si="66"/>
        <v>209.55537844747343</v>
      </c>
      <c r="Z93" s="13">
        <f t="shared" si="66"/>
        <v>176.08820419981149</v>
      </c>
      <c r="AA93" s="13">
        <f t="shared" si="66"/>
        <v>161.5309679978987</v>
      </c>
      <c r="AB93" s="13">
        <f t="shared" si="66"/>
        <v>184.03226696458313</v>
      </c>
      <c r="AC93" s="13">
        <f t="shared" si="66"/>
        <v>231.14265924823965</v>
      </c>
      <c r="AD93" s="13">
        <f t="shared" si="66"/>
        <v>292.44161413915651</v>
      </c>
      <c r="AE93" s="13">
        <f t="shared" si="66"/>
        <v>253.9372762552145</v>
      </c>
      <c r="AF93" s="13">
        <f t="shared" si="66"/>
        <v>3.1382050554159082E-4</v>
      </c>
      <c r="AG93" s="13">
        <f t="shared" si="66"/>
        <v>-215.70936156061555</v>
      </c>
      <c r="AH93" s="13">
        <f t="shared" ref="AH93:AI93" si="67">AH91-AH92</f>
        <v>7.0953302268182469E-3</v>
      </c>
      <c r="AI93" s="13">
        <f t="shared" si="67"/>
        <v>5.9389061637636797E-2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167.7514956521739</v>
      </c>
      <c r="C97" s="9">
        <f t="shared" si="68"/>
        <v>171.69701739130437</v>
      </c>
      <c r="D97" s="9">
        <f t="shared" si="68"/>
        <v>170.71197391304349</v>
      </c>
      <c r="E97" s="9">
        <f t="shared" si="68"/>
        <v>175.50014782608696</v>
      </c>
      <c r="F97" s="9">
        <f t="shared" si="68"/>
        <v>168.02105217391303</v>
      </c>
      <c r="G97" s="9">
        <f t="shared" si="68"/>
        <v>160.14225217391305</v>
      </c>
      <c r="H97" s="9">
        <f t="shared" si="68"/>
        <v>186.01170434782608</v>
      </c>
      <c r="I97" s="9">
        <f t="shared" si="68"/>
        <v>210.21247826086955</v>
      </c>
      <c r="J97" s="9">
        <f t="shared" si="68"/>
        <v>222.25152173913045</v>
      </c>
      <c r="K97" s="9">
        <f t="shared" si="68"/>
        <v>197.90246086956523</v>
      </c>
      <c r="L97" s="9">
        <f t="shared" si="68"/>
        <v>228.68872173913041</v>
      </c>
      <c r="M97" s="9">
        <f t="shared" si="68"/>
        <v>211.77457043478262</v>
      </c>
      <c r="N97" s="9">
        <f t="shared" si="68"/>
        <v>203.98293478260871</v>
      </c>
      <c r="O97" s="9">
        <f t="shared" si="68"/>
        <v>221.09730260869563</v>
      </c>
      <c r="P97" s="9">
        <f t="shared" si="68"/>
        <v>221.47564695652173</v>
      </c>
      <c r="Q97" s="9">
        <f t="shared" si="68"/>
        <v>234.07584347826085</v>
      </c>
      <c r="R97" s="9">
        <f t="shared" si="68"/>
        <v>239.22184347826087</v>
      </c>
      <c r="S97" s="9">
        <f t="shared" si="68"/>
        <v>256.64066086956524</v>
      </c>
      <c r="T97" s="9">
        <f t="shared" si="68"/>
        <v>260.7878</v>
      </c>
      <c r="U97" s="9">
        <f t="shared" si="68"/>
        <v>237.91892782608693</v>
      </c>
      <c r="V97" s="9">
        <f t="shared" si="68"/>
        <v>230.68328695652173</v>
      </c>
      <c r="W97" s="9">
        <f t="shared" si="68"/>
        <v>236.32013043478261</v>
      </c>
      <c r="X97" s="9">
        <f t="shared" si="68"/>
        <v>223.04120956521737</v>
      </c>
      <c r="Y97" s="9">
        <f t="shared" si="68"/>
        <v>220.65055652173913</v>
      </c>
      <c r="Z97" s="9">
        <f t="shared" si="68"/>
        <v>228.94786956521742</v>
      </c>
      <c r="AA97" s="9">
        <f t="shared" si="68"/>
        <v>225.81355304347827</v>
      </c>
      <c r="AB97" s="9">
        <f t="shared" si="68"/>
        <v>235.45653862585698</v>
      </c>
      <c r="AC97" s="9">
        <f t="shared" si="68"/>
        <v>243.50280971075881</v>
      </c>
      <c r="AD97" s="9">
        <f t="shared" si="68"/>
        <v>249.75616080042087</v>
      </c>
      <c r="AE97" s="9">
        <f t="shared" si="68"/>
        <v>262.71734782608701</v>
      </c>
      <c r="AF97" s="9">
        <f t="shared" si="68"/>
        <v>250.5541407186501</v>
      </c>
      <c r="AG97" s="9">
        <f t="shared" si="68"/>
        <v>266.95179884838495</v>
      </c>
      <c r="AH97" s="9">
        <f t="shared" ref="AH97:AI97" si="69">SUM(AH98:AH99)</f>
        <v>284.86031991202947</v>
      </c>
      <c r="AI97" s="9">
        <f t="shared" si="69"/>
        <v>272.82261520815325</v>
      </c>
    </row>
    <row r="98" spans="1:35" x14ac:dyDescent="0.25">
      <c r="A98" s="10" t="s">
        <v>29</v>
      </c>
      <c r="B98" s="11">
        <v>46.318539130434779</v>
      </c>
      <c r="C98" s="11">
        <v>47.407947826086954</v>
      </c>
      <c r="D98" s="11">
        <v>47.135965217391302</v>
      </c>
      <c r="E98" s="11">
        <v>48.458043478260869</v>
      </c>
      <c r="F98" s="11">
        <v>46.3929652173913</v>
      </c>
      <c r="G98" s="11">
        <v>44.217513043478256</v>
      </c>
      <c r="H98" s="11">
        <v>52.738347826086951</v>
      </c>
      <c r="I98" s="11">
        <v>59.644817391304343</v>
      </c>
      <c r="J98" s="11">
        <v>61.228973913043475</v>
      </c>
      <c r="K98" s="11">
        <v>58.799878260869569</v>
      </c>
      <c r="L98" s="11">
        <v>67.052791304347821</v>
      </c>
      <c r="M98" s="11">
        <v>64.732735652173915</v>
      </c>
      <c r="N98" s="11">
        <v>58.027456521739126</v>
      </c>
      <c r="O98" s="11">
        <v>60.914633043478261</v>
      </c>
      <c r="P98" s="11">
        <v>54.209353913043479</v>
      </c>
      <c r="Q98" s="11">
        <v>49.361556521739125</v>
      </c>
      <c r="R98" s="11">
        <v>49.772147826086957</v>
      </c>
      <c r="S98" s="11">
        <v>50.809426086956528</v>
      </c>
      <c r="T98" s="11">
        <v>51.700704347826083</v>
      </c>
      <c r="U98" s="11">
        <v>44.995425217391301</v>
      </c>
      <c r="V98" s="11">
        <v>50.994078260869564</v>
      </c>
      <c r="W98" s="11">
        <v>52.474278260869561</v>
      </c>
      <c r="X98" s="11">
        <v>54.124826086956524</v>
      </c>
      <c r="Y98" s="11">
        <v>56.794991304347825</v>
      </c>
      <c r="Z98" s="11">
        <v>61.931382608695657</v>
      </c>
      <c r="AA98" s="11">
        <v>63.365387826086959</v>
      </c>
      <c r="AB98" s="11">
        <v>74.973234278030915</v>
      </c>
      <c r="AC98" s="11">
        <v>70.787669565217399</v>
      </c>
      <c r="AD98" s="11">
        <v>69.562604278681761</v>
      </c>
      <c r="AE98" s="11">
        <v>76.822026086956527</v>
      </c>
      <c r="AF98" s="11">
        <v>70.202091975656089</v>
      </c>
      <c r="AG98" s="11">
        <v>79.145925113588348</v>
      </c>
      <c r="AH98" s="11">
        <v>80.600968504194526</v>
      </c>
      <c r="AI98" s="11">
        <v>83.176017391304342</v>
      </c>
    </row>
    <row r="99" spans="1:35" x14ac:dyDescent="0.25">
      <c r="A99" s="12" t="s">
        <v>30</v>
      </c>
      <c r="B99" s="13">
        <v>121.43295652173913</v>
      </c>
      <c r="C99" s="13">
        <v>124.2890695652174</v>
      </c>
      <c r="D99" s="13">
        <v>123.57600869565218</v>
      </c>
      <c r="E99" s="13">
        <v>127.04210434782608</v>
      </c>
      <c r="F99" s="13">
        <v>121.62808695652174</v>
      </c>
      <c r="G99" s="13">
        <v>115.92473913043479</v>
      </c>
      <c r="H99" s="13">
        <v>133.27335652173912</v>
      </c>
      <c r="I99" s="13">
        <v>150.5676608695652</v>
      </c>
      <c r="J99" s="13">
        <v>161.02254782608696</v>
      </c>
      <c r="K99" s="13">
        <v>139.10258260869566</v>
      </c>
      <c r="L99" s="13">
        <v>161.63593043478261</v>
      </c>
      <c r="M99" s="13">
        <v>147.0418347826087</v>
      </c>
      <c r="N99" s="13">
        <v>145.95547826086957</v>
      </c>
      <c r="O99" s="13">
        <v>160.18266956521737</v>
      </c>
      <c r="P99" s="13">
        <v>167.26629304347824</v>
      </c>
      <c r="Q99" s="13">
        <v>184.71428695652173</v>
      </c>
      <c r="R99" s="13">
        <v>189.44969565217392</v>
      </c>
      <c r="S99" s="13">
        <v>205.8312347826087</v>
      </c>
      <c r="T99" s="13">
        <v>209.0870956521739</v>
      </c>
      <c r="U99" s="13">
        <v>192.92350260869563</v>
      </c>
      <c r="V99" s="13">
        <v>179.68920869565216</v>
      </c>
      <c r="W99" s="13">
        <v>183.84585217391304</v>
      </c>
      <c r="X99" s="13">
        <v>168.91638347826085</v>
      </c>
      <c r="Y99" s="13">
        <v>163.8555652173913</v>
      </c>
      <c r="Z99" s="13">
        <v>167.01648695652176</v>
      </c>
      <c r="AA99" s="13">
        <v>162.44816521739131</v>
      </c>
      <c r="AB99" s="13">
        <v>160.48330434782605</v>
      </c>
      <c r="AC99" s="13">
        <v>172.71514014554143</v>
      </c>
      <c r="AD99" s="13">
        <v>180.19355652173911</v>
      </c>
      <c r="AE99" s="13">
        <v>185.89532173913048</v>
      </c>
      <c r="AF99" s="13">
        <v>180.35204874299401</v>
      </c>
      <c r="AG99" s="13">
        <v>187.80587373479662</v>
      </c>
      <c r="AH99" s="13">
        <v>204.25935140783494</v>
      </c>
      <c r="AI99" s="13">
        <v>189.6465978168489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8.7384216149064429</v>
      </c>
      <c r="D101" s="9">
        <f t="shared" si="70"/>
        <v>3.8078563975151352</v>
      </c>
      <c r="E101" s="9">
        <f t="shared" si="70"/>
        <v>9.5810737888194684</v>
      </c>
      <c r="F101" s="9">
        <f t="shared" si="70"/>
        <v>0</v>
      </c>
      <c r="G101" s="9">
        <f t="shared" si="70"/>
        <v>0</v>
      </c>
      <c r="H101" s="9">
        <f t="shared" si="70"/>
        <v>30.662352049689041</v>
      </c>
      <c r="I101" s="9">
        <f t="shared" si="70"/>
        <v>28.993673788819478</v>
      </c>
      <c r="J101" s="9">
        <f t="shared" si="70"/>
        <v>16.831943354036877</v>
      </c>
      <c r="K101" s="9">
        <f t="shared" si="70"/>
        <v>0.58525689440982642</v>
      </c>
      <c r="L101" s="9">
        <f t="shared" si="70"/>
        <v>35.579160745341227</v>
      </c>
      <c r="M101" s="9">
        <f t="shared" si="70"/>
        <v>0</v>
      </c>
      <c r="N101" s="9">
        <f t="shared" si="70"/>
        <v>2.772230062111646</v>
      </c>
      <c r="O101" s="9">
        <f t="shared" si="70"/>
        <v>22.221834906832346</v>
      </c>
      <c r="P101" s="9">
        <f t="shared" si="70"/>
        <v>11.261577888198616</v>
      </c>
      <c r="Q101" s="9">
        <f t="shared" si="70"/>
        <v>21.363499627329048</v>
      </c>
      <c r="R101" s="9">
        <f t="shared" si="70"/>
        <v>10.045767950310633</v>
      </c>
      <c r="S101" s="9">
        <f t="shared" si="70"/>
        <v>22.251112546583556</v>
      </c>
      <c r="T101" s="9">
        <f t="shared" si="70"/>
        <v>8.9400390062107675</v>
      </c>
      <c r="U101" s="9">
        <f t="shared" si="70"/>
        <v>0</v>
      </c>
      <c r="V101" s="9">
        <f t="shared" si="70"/>
        <v>7.7748819875773938</v>
      </c>
      <c r="W101" s="9">
        <f t="shared" si="70"/>
        <v>11.069016894409648</v>
      </c>
      <c r="X101" s="9">
        <f t="shared" si="70"/>
        <v>3.4996176397513095</v>
      </c>
      <c r="Y101" s="9">
        <f t="shared" si="70"/>
        <v>4.0055741614904345</v>
      </c>
      <c r="Z101" s="9">
        <f t="shared" si="70"/>
        <v>13.09021291925427</v>
      </c>
      <c r="AA101" s="9">
        <f t="shared" si="70"/>
        <v>3.0719592546586938</v>
      </c>
      <c r="AB101" s="9">
        <f t="shared" si="70"/>
        <v>15.377689655510286</v>
      </c>
      <c r="AC101" s="9">
        <f t="shared" si="70"/>
        <v>16.461917035399509</v>
      </c>
      <c r="AD101" s="9">
        <f t="shared" si="70"/>
        <v>11.172610413464813</v>
      </c>
      <c r="AE101" s="9">
        <f t="shared" si="70"/>
        <v>17.754086901442115</v>
      </c>
      <c r="AF101" s="9">
        <f t="shared" si="70"/>
        <v>0</v>
      </c>
      <c r="AG101" s="9">
        <f t="shared" si="70"/>
        <v>21.24163108854944</v>
      </c>
      <c r="AH101" s="9">
        <f t="shared" ref="AH101:AI101" si="71">SUM(AH102:AH103)</f>
        <v>22.966525736647867</v>
      </c>
      <c r="AI101" s="9">
        <f t="shared" si="71"/>
        <v>4.7408338054403227</v>
      </c>
    </row>
    <row r="102" spans="1:35" x14ac:dyDescent="0.25">
      <c r="A102" s="10" t="s">
        <v>29</v>
      </c>
      <c r="B102" s="11">
        <v>0</v>
      </c>
      <c r="C102" s="11">
        <v>2.4127955279501752</v>
      </c>
      <c r="D102" s="11">
        <v>1.0514042236023484</v>
      </c>
      <c r="E102" s="11">
        <v>2.6454650931675663</v>
      </c>
      <c r="F102" s="11">
        <v>0</v>
      </c>
      <c r="G102" s="11">
        <v>0</v>
      </c>
      <c r="H102" s="11">
        <v>9.8442216149066955</v>
      </c>
      <c r="I102" s="11">
        <v>8.2298563975153929</v>
      </c>
      <c r="J102" s="11">
        <v>2.9075433540371303</v>
      </c>
      <c r="K102" s="11">
        <v>0</v>
      </c>
      <c r="L102" s="11">
        <v>9.5762998757762574</v>
      </c>
      <c r="M102" s="11">
        <v>0</v>
      </c>
      <c r="N102" s="11">
        <v>0</v>
      </c>
      <c r="O102" s="11">
        <v>4.5251305590065272</v>
      </c>
      <c r="P102" s="11">
        <v>0</v>
      </c>
      <c r="Q102" s="11">
        <v>0</v>
      </c>
      <c r="R102" s="11">
        <v>1.8408462111804411</v>
      </c>
      <c r="S102" s="11">
        <v>2.360665093167567</v>
      </c>
      <c r="T102" s="11">
        <v>2.2146650931675596</v>
      </c>
      <c r="U102" s="11">
        <v>0</v>
      </c>
      <c r="V102" s="11">
        <v>7.3220398757762624</v>
      </c>
      <c r="W102" s="11">
        <v>2.8035868322980004</v>
      </c>
      <c r="X102" s="11">
        <v>2.9739346583849615</v>
      </c>
      <c r="Y102" s="11">
        <v>3.9935520496893031</v>
      </c>
      <c r="Z102" s="11">
        <v>6.4597781366458271</v>
      </c>
      <c r="AA102" s="11">
        <v>3.0719592546586938</v>
      </c>
      <c r="AB102" s="11">
        <v>13.245800489211364</v>
      </c>
      <c r="AC102" s="11">
        <v>5.2126827746387321E-2</v>
      </c>
      <c r="AD102" s="11">
        <v>0.22468099378912954</v>
      </c>
      <c r="AE102" s="11">
        <v>8.5828086405727664</v>
      </c>
      <c r="AF102" s="11">
        <v>0</v>
      </c>
      <c r="AG102" s="11">
        <v>10.26721997023026</v>
      </c>
      <c r="AH102" s="11">
        <v>3.043535020131543</v>
      </c>
      <c r="AI102" s="11">
        <v>3.8984357194078134</v>
      </c>
    </row>
    <row r="103" spans="1:35" x14ac:dyDescent="0.25">
      <c r="A103" s="12" t="s">
        <v>30</v>
      </c>
      <c r="B103" s="13">
        <v>0</v>
      </c>
      <c r="C103" s="13">
        <v>6.3256260869562668</v>
      </c>
      <c r="D103" s="13">
        <v>2.7564521739127867</v>
      </c>
      <c r="E103" s="13">
        <v>6.9356086956519016</v>
      </c>
      <c r="F103" s="13">
        <v>0</v>
      </c>
      <c r="G103" s="13">
        <v>0</v>
      </c>
      <c r="H103" s="13">
        <v>20.818130434782347</v>
      </c>
      <c r="I103" s="13">
        <v>20.763817391304087</v>
      </c>
      <c r="J103" s="13">
        <v>13.924399999999746</v>
      </c>
      <c r="K103" s="13">
        <v>0.58525689440982642</v>
      </c>
      <c r="L103" s="13">
        <v>26.002860869564973</v>
      </c>
      <c r="M103" s="13">
        <v>0</v>
      </c>
      <c r="N103" s="13">
        <v>2.772230062111646</v>
      </c>
      <c r="O103" s="13">
        <v>17.696704347825818</v>
      </c>
      <c r="P103" s="13">
        <v>11.261577888198616</v>
      </c>
      <c r="Q103" s="13">
        <v>21.363499627329048</v>
      </c>
      <c r="R103" s="13">
        <v>8.2049217391301923</v>
      </c>
      <c r="S103" s="13">
        <v>19.890447453415987</v>
      </c>
      <c r="T103" s="13">
        <v>6.7253739130432084</v>
      </c>
      <c r="U103" s="13">
        <v>0</v>
      </c>
      <c r="V103" s="13">
        <v>0.45284211180113143</v>
      </c>
      <c r="W103" s="13">
        <v>8.2654300621116477</v>
      </c>
      <c r="X103" s="13">
        <v>0.52568298136634795</v>
      </c>
      <c r="Y103" s="13">
        <v>1.2022111801130997E-2</v>
      </c>
      <c r="Z103" s="13">
        <v>6.6304347826084422</v>
      </c>
      <c r="AA103" s="13">
        <v>0</v>
      </c>
      <c r="AB103" s="13">
        <v>2.1318891662989219</v>
      </c>
      <c r="AC103" s="13">
        <v>16.409790207653121</v>
      </c>
      <c r="AD103" s="13">
        <v>10.947929419675683</v>
      </c>
      <c r="AE103" s="13">
        <v>9.1712782608693502</v>
      </c>
      <c r="AF103" s="13">
        <v>0</v>
      </c>
      <c r="AG103" s="13">
        <v>10.974411118319182</v>
      </c>
      <c r="AH103" s="13">
        <v>19.922990716516324</v>
      </c>
      <c r="AI103" s="13">
        <v>0.84239808603250976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23931.840336328372</v>
      </c>
      <c r="C3" s="9">
        <f t="shared" ref="C3:AG3" si="0">SUM(C4:C5)</f>
        <v>121739.58538503604</v>
      </c>
      <c r="D3" s="9">
        <f t="shared" si="0"/>
        <v>112000.52554271005</v>
      </c>
      <c r="E3" s="9">
        <f t="shared" si="0"/>
        <v>108141.09696413012</v>
      </c>
      <c r="F3" s="9">
        <f t="shared" si="0"/>
        <v>108874.04032006295</v>
      </c>
      <c r="G3" s="9">
        <f t="shared" si="0"/>
        <v>113191.31451900001</v>
      </c>
      <c r="H3" s="9">
        <f t="shared" si="0"/>
        <v>99169.059507999991</v>
      </c>
      <c r="I3" s="9">
        <f t="shared" si="0"/>
        <v>3912.0104490000003</v>
      </c>
      <c r="J3" s="9">
        <f t="shared" si="0"/>
        <v>30108.073308999999</v>
      </c>
      <c r="K3" s="9">
        <f t="shared" si="0"/>
        <v>3537.6223930000001</v>
      </c>
      <c r="L3" s="9">
        <f t="shared" si="0"/>
        <v>28461.815849999999</v>
      </c>
      <c r="M3" s="9">
        <f t="shared" si="0"/>
        <v>42274.941124999998</v>
      </c>
      <c r="N3" s="9">
        <f t="shared" si="0"/>
        <v>41103.690401</v>
      </c>
      <c r="O3" s="9">
        <f t="shared" si="0"/>
        <v>47131.873369000008</v>
      </c>
      <c r="P3" s="9">
        <f t="shared" si="0"/>
        <v>48088.492197999993</v>
      </c>
      <c r="Q3" s="9">
        <f t="shared" si="0"/>
        <v>50414.280232999998</v>
      </c>
      <c r="R3" s="9">
        <f t="shared" si="0"/>
        <v>54577.504864999995</v>
      </c>
      <c r="S3" s="9">
        <f t="shared" si="0"/>
        <v>39533.332917</v>
      </c>
      <c r="T3" s="9">
        <f t="shared" si="0"/>
        <v>39031.284270999997</v>
      </c>
      <c r="U3" s="9">
        <f t="shared" si="0"/>
        <v>33276.079912000001</v>
      </c>
      <c r="V3" s="9">
        <f t="shared" si="0"/>
        <v>34139.172581999999</v>
      </c>
      <c r="W3" s="9">
        <f t="shared" si="0"/>
        <v>32107.797025</v>
      </c>
      <c r="X3" s="9">
        <f t="shared" si="0"/>
        <v>31559.266976999999</v>
      </c>
      <c r="Y3" s="9">
        <f t="shared" si="0"/>
        <v>43158.272568999993</v>
      </c>
      <c r="Z3" s="9">
        <f t="shared" si="0"/>
        <v>44637.227810999997</v>
      </c>
      <c r="AA3" s="9">
        <f t="shared" si="0"/>
        <v>43454.054472999997</v>
      </c>
      <c r="AB3" s="9">
        <f t="shared" si="0"/>
        <v>47839.235759000003</v>
      </c>
      <c r="AC3" s="9">
        <f t="shared" si="0"/>
        <v>48200.252543999995</v>
      </c>
      <c r="AD3" s="9">
        <f t="shared" si="0"/>
        <v>47593.309628000003</v>
      </c>
      <c r="AE3" s="9">
        <f t="shared" si="0"/>
        <v>51025.941193999999</v>
      </c>
      <c r="AF3" s="9">
        <f t="shared" si="0"/>
        <v>38741.923796000003</v>
      </c>
      <c r="AG3" s="9">
        <f t="shared" si="0"/>
        <v>45852.124675999992</v>
      </c>
      <c r="AH3" s="9">
        <f t="shared" ref="AH3:AI3" si="1">SUM(AH4:AH5)</f>
        <v>48660.794063000001</v>
      </c>
      <c r="AI3" s="9">
        <f t="shared" si="1"/>
        <v>60839.916257999997</v>
      </c>
    </row>
    <row r="4" spans="1:35" x14ac:dyDescent="0.25">
      <c r="A4" s="10" t="s">
        <v>29</v>
      </c>
      <c r="B4" s="11">
        <v>5330.0592792339021</v>
      </c>
      <c r="C4" s="11">
        <v>27113.6359599811</v>
      </c>
      <c r="D4" s="11">
        <v>24944.568911476472</v>
      </c>
      <c r="E4" s="11">
        <v>24085.00346148582</v>
      </c>
      <c r="F4" s="11">
        <v>24248.243374528047</v>
      </c>
      <c r="G4" s="11">
        <v>25209.779431999999</v>
      </c>
      <c r="H4" s="11">
        <v>22764.845367999998</v>
      </c>
      <c r="I4" s="11">
        <v>898.57986300000005</v>
      </c>
      <c r="J4" s="11">
        <v>6684.8210710000003</v>
      </c>
      <c r="K4" s="11">
        <v>857.85010499999999</v>
      </c>
      <c r="L4" s="11">
        <v>6801.1359659999998</v>
      </c>
      <c r="M4" s="11">
        <v>9904.2685430000001</v>
      </c>
      <c r="N4" s="11">
        <v>10044.867182</v>
      </c>
      <c r="O4" s="11">
        <v>7254.067153</v>
      </c>
      <c r="P4" s="11">
        <v>6609.9567299999999</v>
      </c>
      <c r="Q4" s="11">
        <v>6715.6699619999999</v>
      </c>
      <c r="R4" s="11">
        <v>8568.1017780000002</v>
      </c>
      <c r="S4" s="11">
        <v>4040.0720379999998</v>
      </c>
      <c r="T4" s="11">
        <v>5102.6238890000004</v>
      </c>
      <c r="U4" s="11">
        <v>9422.0155740000009</v>
      </c>
      <c r="V4" s="11">
        <v>7928.3024070000001</v>
      </c>
      <c r="W4" s="11">
        <v>9634.1764210000001</v>
      </c>
      <c r="X4" s="11">
        <v>9022.7573999999986</v>
      </c>
      <c r="Y4" s="11">
        <v>12692.614036999999</v>
      </c>
      <c r="Z4" s="11">
        <v>10726.698391</v>
      </c>
      <c r="AA4" s="11">
        <v>8797.6347800000003</v>
      </c>
      <c r="AB4" s="11">
        <v>12011.876811</v>
      </c>
      <c r="AC4" s="11">
        <v>13484.234697</v>
      </c>
      <c r="AD4" s="11">
        <v>14949.169989</v>
      </c>
      <c r="AE4" s="11">
        <v>14655.011950999999</v>
      </c>
      <c r="AF4" s="11">
        <v>11466.506813</v>
      </c>
      <c r="AG4" s="11">
        <v>11175.071433999999</v>
      </c>
      <c r="AH4" s="11">
        <v>10833.293279</v>
      </c>
      <c r="AI4" s="11">
        <v>11811.083705999999</v>
      </c>
    </row>
    <row r="5" spans="1:35" x14ac:dyDescent="0.25">
      <c r="A5" s="12" t="s">
        <v>30</v>
      </c>
      <c r="B5" s="13">
        <v>18601.781057094471</v>
      </c>
      <c r="C5" s="13">
        <v>94625.949425054947</v>
      </c>
      <c r="D5" s="13">
        <v>87055.956631233581</v>
      </c>
      <c r="E5" s="13">
        <v>84056.093502644304</v>
      </c>
      <c r="F5" s="13">
        <v>84625.796945534908</v>
      </c>
      <c r="G5" s="13">
        <v>87981.535087000011</v>
      </c>
      <c r="H5" s="13">
        <v>76404.214139999996</v>
      </c>
      <c r="I5" s="13">
        <v>3013.4305860000004</v>
      </c>
      <c r="J5" s="13">
        <v>23423.252237999997</v>
      </c>
      <c r="K5" s="13">
        <v>2679.7722880000001</v>
      </c>
      <c r="L5" s="13">
        <v>21660.679884000001</v>
      </c>
      <c r="M5" s="13">
        <v>32370.672581999999</v>
      </c>
      <c r="N5" s="13">
        <v>31058.823219000002</v>
      </c>
      <c r="O5" s="13">
        <v>39877.806216000004</v>
      </c>
      <c r="P5" s="13">
        <v>41478.535467999995</v>
      </c>
      <c r="Q5" s="13">
        <v>43698.610270999998</v>
      </c>
      <c r="R5" s="13">
        <v>46009.403086999999</v>
      </c>
      <c r="S5" s="13">
        <v>35493.260879000001</v>
      </c>
      <c r="T5" s="13">
        <v>33928.660381999995</v>
      </c>
      <c r="U5" s="13">
        <v>23854.064338</v>
      </c>
      <c r="V5" s="13">
        <v>26210.870175</v>
      </c>
      <c r="W5" s="13">
        <v>22473.620604</v>
      </c>
      <c r="X5" s="13">
        <v>22536.509577000001</v>
      </c>
      <c r="Y5" s="13">
        <v>30465.658531999998</v>
      </c>
      <c r="Z5" s="13">
        <v>33910.529419999999</v>
      </c>
      <c r="AA5" s="13">
        <v>34656.419692999996</v>
      </c>
      <c r="AB5" s="13">
        <v>35827.358948000001</v>
      </c>
      <c r="AC5" s="13">
        <v>34716.017846999996</v>
      </c>
      <c r="AD5" s="13">
        <v>32644.139639000001</v>
      </c>
      <c r="AE5" s="13">
        <v>36370.929242999999</v>
      </c>
      <c r="AF5" s="13">
        <v>27275.416982999999</v>
      </c>
      <c r="AG5" s="13">
        <v>34677.053241999994</v>
      </c>
      <c r="AH5" s="13">
        <v>37827.500784000003</v>
      </c>
      <c r="AI5" s="13">
        <v>49028.832552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0.22271832020970439</v>
      </c>
      <c r="C9" s="16">
        <f t="shared" si="2"/>
        <v>0.22271832020970433</v>
      </c>
      <c r="D9" s="16">
        <f t="shared" si="2"/>
        <v>0.22271832020970439</v>
      </c>
      <c r="E9" s="16">
        <f t="shared" si="2"/>
        <v>0.22271832020970436</v>
      </c>
      <c r="F9" s="16">
        <f t="shared" si="2"/>
        <v>0.22271832020970439</v>
      </c>
      <c r="G9" s="16">
        <f t="shared" si="2"/>
        <v>0.22271832020970433</v>
      </c>
      <c r="H9" s="16">
        <f t="shared" si="2"/>
        <v>0.22955592682779807</v>
      </c>
      <c r="I9" s="16">
        <f t="shared" si="2"/>
        <v>0.22969771546231368</v>
      </c>
      <c r="J9" s="16">
        <f t="shared" si="2"/>
        <v>0.22202752738089529</v>
      </c>
      <c r="K9" s="16">
        <f t="shared" si="2"/>
        <v>0.24249340650303824</v>
      </c>
      <c r="L9" s="16">
        <f t="shared" si="2"/>
        <v>0.23895650234839111</v>
      </c>
      <c r="M9" s="16">
        <f t="shared" si="2"/>
        <v>0.23428225514767054</v>
      </c>
      <c r="N9" s="16">
        <f t="shared" si="2"/>
        <v>0.2443787184071341</v>
      </c>
      <c r="O9" s="16">
        <f t="shared" si="2"/>
        <v>0.15391001109179778</v>
      </c>
      <c r="P9" s="16">
        <f t="shared" si="2"/>
        <v>0.13745402336143342</v>
      </c>
      <c r="Q9" s="16">
        <f t="shared" si="2"/>
        <v>0.13320967652344029</v>
      </c>
      <c r="R9" s="16">
        <f t="shared" si="2"/>
        <v>0.15698962052577523</v>
      </c>
      <c r="S9" s="16">
        <f t="shared" si="2"/>
        <v>0.10219406611838439</v>
      </c>
      <c r="T9" s="16">
        <f t="shared" si="2"/>
        <v>0.13073164217635591</v>
      </c>
      <c r="U9" s="16">
        <f t="shared" si="2"/>
        <v>0.28314680091275535</v>
      </c>
      <c r="V9" s="16">
        <f t="shared" si="2"/>
        <v>0.23223475577671809</v>
      </c>
      <c r="W9" s="16">
        <f t="shared" si="2"/>
        <v>0.30005722328126622</v>
      </c>
      <c r="X9" s="16">
        <f t="shared" si="2"/>
        <v>0.28589882669251071</v>
      </c>
      <c r="Y9" s="16">
        <f t="shared" si="2"/>
        <v>0.29409457982145776</v>
      </c>
      <c r="Z9" s="16">
        <f t="shared" si="2"/>
        <v>0.24030834612799606</v>
      </c>
      <c r="AA9" s="16">
        <f t="shared" si="2"/>
        <v>0.20245831802568331</v>
      </c>
      <c r="AB9" s="16">
        <f t="shared" si="2"/>
        <v>0.25108839262216276</v>
      </c>
      <c r="AC9" s="16">
        <f t="shared" si="2"/>
        <v>0.27975444080279049</v>
      </c>
      <c r="AD9" s="16">
        <f t="shared" si="2"/>
        <v>0.31410234139726928</v>
      </c>
      <c r="AE9" s="16">
        <f t="shared" si="2"/>
        <v>0.28720708737702305</v>
      </c>
      <c r="AF9" s="16">
        <f t="shared" si="2"/>
        <v>0.29597153908458945</v>
      </c>
      <c r="AG9" s="16">
        <f t="shared" si="2"/>
        <v>0.24371981697609918</v>
      </c>
      <c r="AH9" s="16">
        <f t="shared" ref="AH9:AI9" si="4">IF(AH4=0,0,AH4/AH$3)</f>
        <v>0.22262878129309574</v>
      </c>
      <c r="AI9" s="16">
        <f t="shared" si="4"/>
        <v>0.19413379295121777</v>
      </c>
    </row>
    <row r="10" spans="1:35" x14ac:dyDescent="0.25">
      <c r="A10" s="12" t="s">
        <v>30</v>
      </c>
      <c r="B10" s="17">
        <f t="shared" si="2"/>
        <v>0.77728167979029561</v>
      </c>
      <c r="C10" s="17">
        <f t="shared" si="2"/>
        <v>0.77728167979029572</v>
      </c>
      <c r="D10" s="17">
        <f t="shared" si="2"/>
        <v>0.77728167979029561</v>
      </c>
      <c r="E10" s="17">
        <f t="shared" si="2"/>
        <v>0.77728167979029572</v>
      </c>
      <c r="F10" s="17">
        <f t="shared" si="2"/>
        <v>0.77728167979029561</v>
      </c>
      <c r="G10" s="17">
        <f t="shared" si="2"/>
        <v>0.77728167979029572</v>
      </c>
      <c r="H10" s="17">
        <f t="shared" si="2"/>
        <v>0.77044407317220198</v>
      </c>
      <c r="I10" s="17">
        <f t="shared" si="2"/>
        <v>0.77030228453768634</v>
      </c>
      <c r="J10" s="17">
        <f t="shared" si="2"/>
        <v>0.77797247261910463</v>
      </c>
      <c r="K10" s="17">
        <f t="shared" si="2"/>
        <v>0.7575065934969617</v>
      </c>
      <c r="L10" s="17">
        <f t="shared" si="2"/>
        <v>0.76104349765160895</v>
      </c>
      <c r="M10" s="17">
        <f t="shared" si="2"/>
        <v>0.76571774485232946</v>
      </c>
      <c r="N10" s="17">
        <f t="shared" si="2"/>
        <v>0.7556212815928659</v>
      </c>
      <c r="O10" s="17">
        <f t="shared" si="2"/>
        <v>0.84608998890820208</v>
      </c>
      <c r="P10" s="17">
        <f t="shared" si="2"/>
        <v>0.86254597663856658</v>
      </c>
      <c r="Q10" s="17">
        <f t="shared" si="2"/>
        <v>0.86679032347655971</v>
      </c>
      <c r="R10" s="17">
        <f t="shared" si="2"/>
        <v>0.84301037947422486</v>
      </c>
      <c r="S10" s="17">
        <f t="shared" si="2"/>
        <v>0.89780593388161567</v>
      </c>
      <c r="T10" s="17">
        <f t="shared" si="2"/>
        <v>0.86926835782364409</v>
      </c>
      <c r="U10" s="17">
        <f t="shared" si="2"/>
        <v>0.71685319908724465</v>
      </c>
      <c r="V10" s="17">
        <f t="shared" si="2"/>
        <v>0.76776524422328196</v>
      </c>
      <c r="W10" s="17">
        <f t="shared" si="2"/>
        <v>0.69994277671873384</v>
      </c>
      <c r="X10" s="17">
        <f t="shared" si="2"/>
        <v>0.71410117330748935</v>
      </c>
      <c r="Y10" s="17">
        <f t="shared" si="2"/>
        <v>0.7059054201785423</v>
      </c>
      <c r="Z10" s="17">
        <f t="shared" si="2"/>
        <v>0.75969165387200399</v>
      </c>
      <c r="AA10" s="17">
        <f t="shared" si="2"/>
        <v>0.79754168197431663</v>
      </c>
      <c r="AB10" s="17">
        <f t="shared" si="2"/>
        <v>0.74891160737783724</v>
      </c>
      <c r="AC10" s="17">
        <f t="shared" si="2"/>
        <v>0.72024555919720945</v>
      </c>
      <c r="AD10" s="17">
        <f t="shared" si="2"/>
        <v>0.68589765860273066</v>
      </c>
      <c r="AE10" s="17">
        <f t="shared" si="2"/>
        <v>0.71279291262297695</v>
      </c>
      <c r="AF10" s="17">
        <f t="shared" si="2"/>
        <v>0.70402846091541049</v>
      </c>
      <c r="AG10" s="17">
        <f t="shared" si="2"/>
        <v>0.75628018302390088</v>
      </c>
      <c r="AH10" s="17">
        <f t="shared" ref="AH10:AI10" si="5">IF(AH5=0,0,AH5/AH$3)</f>
        <v>0.77737121870690429</v>
      </c>
      <c r="AI10" s="17">
        <f t="shared" si="5"/>
        <v>0.80586620704878231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1.917527</v>
      </c>
      <c r="C12" s="18">
        <f t="shared" si="6"/>
        <v>9.7543259999999989</v>
      </c>
      <c r="D12" s="18">
        <f t="shared" si="6"/>
        <v>8.9739880000000003</v>
      </c>
      <c r="E12" s="18">
        <f t="shared" si="6"/>
        <v>8.664753000000001</v>
      </c>
      <c r="F12" s="18">
        <f t="shared" si="6"/>
        <v>8.7234800000000003</v>
      </c>
      <c r="G12" s="18">
        <f t="shared" si="6"/>
        <v>9.0694000000000017</v>
      </c>
      <c r="H12" s="18">
        <f t="shared" si="6"/>
        <v>8.0270919999999997</v>
      </c>
      <c r="I12" s="18">
        <f t="shared" si="6"/>
        <v>0.31617099999999998</v>
      </c>
      <c r="J12" s="18">
        <f t="shared" si="6"/>
        <v>2.4007689999999999</v>
      </c>
      <c r="K12" s="18">
        <f t="shared" si="6"/>
        <v>0.29476199999999997</v>
      </c>
      <c r="L12" s="18">
        <f t="shared" si="6"/>
        <v>2.3660420000000002</v>
      </c>
      <c r="M12" s="18">
        <f t="shared" si="6"/>
        <v>3.3950200000000001</v>
      </c>
      <c r="N12" s="18">
        <f t="shared" si="6"/>
        <v>3.3641069999999997</v>
      </c>
      <c r="O12" s="18">
        <f t="shared" si="6"/>
        <v>3.2107859999999997</v>
      </c>
      <c r="P12" s="18">
        <f t="shared" si="6"/>
        <v>3.1867749999999999</v>
      </c>
      <c r="Q12" s="18">
        <f t="shared" si="6"/>
        <v>3.1749679999999998</v>
      </c>
      <c r="R12" s="18">
        <f t="shared" si="6"/>
        <v>3.6120130000000001</v>
      </c>
      <c r="S12" s="18">
        <f t="shared" si="6"/>
        <v>2.3920699999999999</v>
      </c>
      <c r="T12" s="18">
        <f t="shared" si="6"/>
        <v>2.3584419999999997</v>
      </c>
      <c r="U12" s="18">
        <f t="shared" si="6"/>
        <v>2.6640930000000003</v>
      </c>
      <c r="V12" s="18">
        <f t="shared" si="6"/>
        <v>2.600238</v>
      </c>
      <c r="W12" s="18">
        <f t="shared" si="6"/>
        <v>2.9576929999999999</v>
      </c>
      <c r="X12" s="18">
        <f t="shared" si="6"/>
        <v>2.652844</v>
      </c>
      <c r="Y12" s="18">
        <f t="shared" si="6"/>
        <v>3.3381150000000002</v>
      </c>
      <c r="Z12" s="18">
        <f t="shared" si="6"/>
        <v>2.9678550000000001</v>
      </c>
      <c r="AA12" s="18">
        <f t="shared" si="6"/>
        <v>2.4254629999999997</v>
      </c>
      <c r="AB12" s="18">
        <f t="shared" si="6"/>
        <v>2.862892</v>
      </c>
      <c r="AC12" s="18">
        <f t="shared" si="6"/>
        <v>3.0663689999999999</v>
      </c>
      <c r="AD12" s="18">
        <f t="shared" si="6"/>
        <v>3.3332579999999998</v>
      </c>
      <c r="AE12" s="18">
        <f t="shared" si="6"/>
        <v>3.4244000000000003</v>
      </c>
      <c r="AF12" s="18">
        <f t="shared" si="6"/>
        <v>2.5535389999999998</v>
      </c>
      <c r="AG12" s="18">
        <f t="shared" si="6"/>
        <v>2.7719209999999999</v>
      </c>
      <c r="AH12" s="18">
        <f t="shared" ref="AH12:AI12" si="7">SUM(AH13:AH14)</f>
        <v>2.8529770000000001</v>
      </c>
      <c r="AI12" s="18">
        <f t="shared" si="7"/>
        <v>3.0932770000000001</v>
      </c>
    </row>
    <row r="13" spans="1:35" x14ac:dyDescent="0.25">
      <c r="A13" s="10" t="s">
        <v>29</v>
      </c>
      <c r="B13" s="19">
        <v>0.97568500000000002</v>
      </c>
      <c r="C13" s="19">
        <v>4.9632399999999999</v>
      </c>
      <c r="D13" s="19">
        <v>4.5661849999999999</v>
      </c>
      <c r="E13" s="19">
        <v>4.4088390000000004</v>
      </c>
      <c r="F13" s="19">
        <v>4.4387210000000001</v>
      </c>
      <c r="G13" s="19">
        <v>4.6147330000000002</v>
      </c>
      <c r="H13" s="19">
        <v>4.1671799999999992</v>
      </c>
      <c r="I13" s="19">
        <v>0.164488</v>
      </c>
      <c r="J13" s="19">
        <v>1.2236779999999998</v>
      </c>
      <c r="K13" s="19">
        <v>0.15703199999999998</v>
      </c>
      <c r="L13" s="19">
        <v>1.244971</v>
      </c>
      <c r="M13" s="19">
        <v>1.7766950000000001</v>
      </c>
      <c r="N13" s="19">
        <v>1.783425</v>
      </c>
      <c r="O13" s="19">
        <v>1.2768619999999999</v>
      </c>
      <c r="P13" s="19">
        <v>1.1696570000000002</v>
      </c>
      <c r="Q13" s="19">
        <v>1.1509749999999999</v>
      </c>
      <c r="R13" s="19">
        <v>1.48492</v>
      </c>
      <c r="S13" s="19">
        <v>0.72037700000000005</v>
      </c>
      <c r="T13" s="19">
        <v>0.84121400000000002</v>
      </c>
      <c r="U13" s="19">
        <v>1.5284260000000001</v>
      </c>
      <c r="V13" s="19">
        <v>1.3261719999999999</v>
      </c>
      <c r="W13" s="19">
        <v>1.706642</v>
      </c>
      <c r="X13" s="19">
        <v>1.5275540000000001</v>
      </c>
      <c r="Y13" s="19">
        <v>2.032651</v>
      </c>
      <c r="Z13" s="19">
        <v>1.717017</v>
      </c>
      <c r="AA13" s="19">
        <v>1.2887439999999999</v>
      </c>
      <c r="AB13" s="19">
        <v>1.672741</v>
      </c>
      <c r="AC13" s="19">
        <v>1.8894089999999999</v>
      </c>
      <c r="AD13" s="19">
        <v>2.14175</v>
      </c>
      <c r="AE13" s="19">
        <v>2.1451280000000001</v>
      </c>
      <c r="AF13" s="19">
        <v>1.576349</v>
      </c>
      <c r="AG13" s="19">
        <v>1.610036</v>
      </c>
      <c r="AH13" s="19">
        <v>1.542079</v>
      </c>
      <c r="AI13" s="19">
        <v>1.573223</v>
      </c>
    </row>
    <row r="14" spans="1:35" x14ac:dyDescent="0.25">
      <c r="A14" s="12" t="s">
        <v>30</v>
      </c>
      <c r="B14" s="20">
        <v>0.94184199999999996</v>
      </c>
      <c r="C14" s="20">
        <v>4.791086</v>
      </c>
      <c r="D14" s="20">
        <v>4.4078030000000004</v>
      </c>
      <c r="E14" s="20">
        <v>4.2559139999999998</v>
      </c>
      <c r="F14" s="20">
        <v>4.2847590000000002</v>
      </c>
      <c r="G14" s="20">
        <v>4.4546670000000006</v>
      </c>
      <c r="H14" s="20">
        <v>3.859912</v>
      </c>
      <c r="I14" s="20">
        <v>0.15168300000000001</v>
      </c>
      <c r="J14" s="20">
        <v>1.1770910000000001</v>
      </c>
      <c r="K14" s="20">
        <v>0.13772999999999999</v>
      </c>
      <c r="L14" s="20">
        <v>1.1210709999999999</v>
      </c>
      <c r="M14" s="20">
        <v>1.618325</v>
      </c>
      <c r="N14" s="20">
        <v>1.5806819999999999</v>
      </c>
      <c r="O14" s="20">
        <v>1.933924</v>
      </c>
      <c r="P14" s="20">
        <v>2.017118</v>
      </c>
      <c r="Q14" s="20">
        <v>2.0239929999999999</v>
      </c>
      <c r="R14" s="20">
        <v>2.1270929999999999</v>
      </c>
      <c r="S14" s="20">
        <v>1.6716929999999999</v>
      </c>
      <c r="T14" s="20">
        <v>1.5172279999999998</v>
      </c>
      <c r="U14" s="20">
        <v>1.135667</v>
      </c>
      <c r="V14" s="20">
        <v>1.2740659999999999</v>
      </c>
      <c r="W14" s="20">
        <v>1.2510509999999999</v>
      </c>
      <c r="X14" s="20">
        <v>1.1252899999999999</v>
      </c>
      <c r="Y14" s="20">
        <v>1.305464</v>
      </c>
      <c r="Z14" s="20">
        <v>1.2508380000000001</v>
      </c>
      <c r="AA14" s="20">
        <v>1.136719</v>
      </c>
      <c r="AB14" s="20">
        <v>1.190151</v>
      </c>
      <c r="AC14" s="20">
        <v>1.17696</v>
      </c>
      <c r="AD14" s="20">
        <v>1.191508</v>
      </c>
      <c r="AE14" s="20">
        <v>1.279272</v>
      </c>
      <c r="AF14" s="20">
        <v>0.97719</v>
      </c>
      <c r="AG14" s="20">
        <v>1.1618849999999998</v>
      </c>
      <c r="AH14" s="20">
        <v>1.3108979999999999</v>
      </c>
      <c r="AI14" s="20">
        <v>1.520054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0.50882464757992985</v>
      </c>
      <c r="C18" s="16">
        <f t="shared" si="8"/>
        <v>0.50882449489590575</v>
      </c>
      <c r="D18" s="16">
        <f t="shared" si="8"/>
        <v>0.50882450477981467</v>
      </c>
      <c r="E18" s="16">
        <f t="shared" si="8"/>
        <v>0.50882454468119287</v>
      </c>
      <c r="F18" s="16">
        <f t="shared" si="8"/>
        <v>0.50882457459637664</v>
      </c>
      <c r="G18" s="16">
        <f t="shared" si="8"/>
        <v>0.50882450878779184</v>
      </c>
      <c r="H18" s="16">
        <f t="shared" si="8"/>
        <v>0.51913943430572362</v>
      </c>
      <c r="I18" s="16">
        <f t="shared" si="8"/>
        <v>0.52025011781599195</v>
      </c>
      <c r="J18" s="16">
        <f t="shared" si="8"/>
        <v>0.50970251615211615</v>
      </c>
      <c r="K18" s="16">
        <f t="shared" si="8"/>
        <v>0.53274166955034907</v>
      </c>
      <c r="L18" s="16">
        <f t="shared" si="8"/>
        <v>0.52618296716626334</v>
      </c>
      <c r="M18" s="16">
        <f t="shared" si="8"/>
        <v>0.52332386848972912</v>
      </c>
      <c r="N18" s="16">
        <f t="shared" si="8"/>
        <v>0.53013325676026357</v>
      </c>
      <c r="O18" s="16">
        <f t="shared" si="8"/>
        <v>0.39767894839456758</v>
      </c>
      <c r="P18" s="16">
        <f t="shared" si="8"/>
        <v>0.36703469808819267</v>
      </c>
      <c r="Q18" s="16">
        <f t="shared" si="8"/>
        <v>0.36251546472279406</v>
      </c>
      <c r="R18" s="16">
        <f t="shared" si="8"/>
        <v>0.41110594009489998</v>
      </c>
      <c r="S18" s="16">
        <f t="shared" si="8"/>
        <v>0.30115214019656616</v>
      </c>
      <c r="T18" s="16">
        <f t="shared" si="8"/>
        <v>0.35668208079740782</v>
      </c>
      <c r="U18" s="16">
        <f t="shared" si="8"/>
        <v>0.57371345519844841</v>
      </c>
      <c r="V18" s="16">
        <f t="shared" si="8"/>
        <v>0.51001946744874893</v>
      </c>
      <c r="W18" s="16">
        <f t="shared" si="8"/>
        <v>0.57701796636770619</v>
      </c>
      <c r="X18" s="16">
        <f t="shared" si="8"/>
        <v>0.5758175000113086</v>
      </c>
      <c r="Y18" s="16">
        <f t="shared" si="8"/>
        <v>0.60892180167549648</v>
      </c>
      <c r="Z18" s="16">
        <f t="shared" si="8"/>
        <v>0.5785380350455126</v>
      </c>
      <c r="AA18" s="16">
        <f t="shared" si="8"/>
        <v>0.53133937726528913</v>
      </c>
      <c r="AB18" s="16">
        <f t="shared" si="8"/>
        <v>0.58428365443055486</v>
      </c>
      <c r="AC18" s="16">
        <f t="shared" si="8"/>
        <v>0.6161714392494837</v>
      </c>
      <c r="AD18" s="16">
        <f t="shared" si="8"/>
        <v>0.64253952139318349</v>
      </c>
      <c r="AE18" s="16">
        <f t="shared" si="8"/>
        <v>0.62642448312113064</v>
      </c>
      <c r="AF18" s="16">
        <f t="shared" si="8"/>
        <v>0.61731933602737221</v>
      </c>
      <c r="AG18" s="16">
        <f t="shared" si="8"/>
        <v>0.58083762127419936</v>
      </c>
      <c r="AH18" s="16">
        <f t="shared" ref="AH18:AI18" si="10">IF(AH13=0,0,AH13/AH$12)</f>
        <v>0.54051574898781163</v>
      </c>
      <c r="AI18" s="16">
        <f t="shared" si="10"/>
        <v>0.50859428366745041</v>
      </c>
    </row>
    <row r="19" spans="1:35" x14ac:dyDescent="0.25">
      <c r="A19" s="12" t="s">
        <v>30</v>
      </c>
      <c r="B19" s="17">
        <f t="shared" si="8"/>
        <v>0.49117535242007021</v>
      </c>
      <c r="C19" s="17">
        <f t="shared" si="8"/>
        <v>0.49117550510409436</v>
      </c>
      <c r="D19" s="17">
        <f t="shared" si="8"/>
        <v>0.49117549522018528</v>
      </c>
      <c r="E19" s="17">
        <f t="shared" si="8"/>
        <v>0.49117545531880702</v>
      </c>
      <c r="F19" s="17">
        <f t="shared" si="8"/>
        <v>0.49117542540362336</v>
      </c>
      <c r="G19" s="17">
        <f t="shared" si="8"/>
        <v>0.49117549121220805</v>
      </c>
      <c r="H19" s="17">
        <f t="shared" si="8"/>
        <v>0.48086056569427638</v>
      </c>
      <c r="I19" s="17">
        <f t="shared" si="8"/>
        <v>0.4797498821840081</v>
      </c>
      <c r="J19" s="17">
        <f t="shared" si="8"/>
        <v>0.4902974838478838</v>
      </c>
      <c r="K19" s="17">
        <f t="shared" si="8"/>
        <v>0.46725833044965093</v>
      </c>
      <c r="L19" s="17">
        <f t="shared" si="8"/>
        <v>0.47381703283373661</v>
      </c>
      <c r="M19" s="17">
        <f t="shared" si="8"/>
        <v>0.47667613151027088</v>
      </c>
      <c r="N19" s="17">
        <f t="shared" si="8"/>
        <v>0.46986674323973643</v>
      </c>
      <c r="O19" s="17">
        <f t="shared" si="8"/>
        <v>0.60232105160543248</v>
      </c>
      <c r="P19" s="17">
        <f t="shared" si="8"/>
        <v>0.63296530191180744</v>
      </c>
      <c r="Q19" s="17">
        <f t="shared" si="8"/>
        <v>0.63748453527720594</v>
      </c>
      <c r="R19" s="17">
        <f t="shared" si="8"/>
        <v>0.58889405990509991</v>
      </c>
      <c r="S19" s="17">
        <f t="shared" si="8"/>
        <v>0.69884785980343378</v>
      </c>
      <c r="T19" s="17">
        <f t="shared" si="8"/>
        <v>0.64331791920259218</v>
      </c>
      <c r="U19" s="17">
        <f t="shared" si="8"/>
        <v>0.42628654480155154</v>
      </c>
      <c r="V19" s="17">
        <f t="shared" si="8"/>
        <v>0.48998053255125101</v>
      </c>
      <c r="W19" s="17">
        <f t="shared" si="8"/>
        <v>0.42298203363229381</v>
      </c>
      <c r="X19" s="17">
        <f t="shared" si="8"/>
        <v>0.42418249998869134</v>
      </c>
      <c r="Y19" s="17">
        <f t="shared" si="8"/>
        <v>0.39107819832450347</v>
      </c>
      <c r="Z19" s="17">
        <f t="shared" si="8"/>
        <v>0.42146196495448734</v>
      </c>
      <c r="AA19" s="17">
        <f t="shared" si="8"/>
        <v>0.46866062273471093</v>
      </c>
      <c r="AB19" s="17">
        <f t="shared" si="8"/>
        <v>0.41571634556944514</v>
      </c>
      <c r="AC19" s="17">
        <f t="shared" si="8"/>
        <v>0.38382856075051636</v>
      </c>
      <c r="AD19" s="17">
        <f t="shared" si="8"/>
        <v>0.35746047860681651</v>
      </c>
      <c r="AE19" s="17">
        <f t="shared" si="8"/>
        <v>0.37357551687886925</v>
      </c>
      <c r="AF19" s="17">
        <f t="shared" si="8"/>
        <v>0.38268066397262784</v>
      </c>
      <c r="AG19" s="17">
        <f t="shared" si="8"/>
        <v>0.41916237872580059</v>
      </c>
      <c r="AH19" s="17">
        <f t="shared" ref="AH19:AI19" si="11">IF(AH14=0,0,AH14/AH$12)</f>
        <v>0.45948425101218826</v>
      </c>
      <c r="AI19" s="17">
        <f t="shared" si="11"/>
        <v>0.49140571633254959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12480.575416319234</v>
      </c>
      <c r="C21" s="21">
        <f t="shared" si="12"/>
        <v>12480.5737869573</v>
      </c>
      <c r="D21" s="21">
        <f t="shared" si="12"/>
        <v>12480.574471763284</v>
      </c>
      <c r="E21" s="21">
        <f t="shared" si="12"/>
        <v>12480.574687371944</v>
      </c>
      <c r="F21" s="21">
        <f t="shared" si="12"/>
        <v>12480.574302923025</v>
      </c>
      <c r="G21" s="21">
        <f t="shared" si="12"/>
        <v>12480.573634308774</v>
      </c>
      <c r="H21" s="21">
        <f t="shared" si="12"/>
        <v>12354.294619770148</v>
      </c>
      <c r="I21" s="21">
        <f t="shared" si="12"/>
        <v>12373.084340436031</v>
      </c>
      <c r="J21" s="21">
        <f t="shared" si="12"/>
        <v>12541.01219609217</v>
      </c>
      <c r="K21" s="21">
        <f t="shared" si="12"/>
        <v>12001.62298057416</v>
      </c>
      <c r="L21" s="21">
        <f t="shared" si="12"/>
        <v>12029.294429262032</v>
      </c>
      <c r="M21" s="21">
        <f t="shared" si="12"/>
        <v>12452.044796496042</v>
      </c>
      <c r="N21" s="21">
        <f t="shared" si="12"/>
        <v>12218.306492926653</v>
      </c>
      <c r="O21" s="21">
        <f t="shared" si="12"/>
        <v>14679.232240641391</v>
      </c>
      <c r="P21" s="21">
        <f t="shared" si="12"/>
        <v>15090.018027002217</v>
      </c>
      <c r="Q21" s="21">
        <f t="shared" si="12"/>
        <v>15878.673496236814</v>
      </c>
      <c r="R21" s="21">
        <f t="shared" si="12"/>
        <v>15109.99679818428</v>
      </c>
      <c r="S21" s="21">
        <f t="shared" si="12"/>
        <v>16526.829447716831</v>
      </c>
      <c r="T21" s="21">
        <f t="shared" si="12"/>
        <v>16549.605320376759</v>
      </c>
      <c r="U21" s="21">
        <f t="shared" si="12"/>
        <v>12490.584942792912</v>
      </c>
      <c r="V21" s="21">
        <f t="shared" si="12"/>
        <v>13129.249161807496</v>
      </c>
      <c r="W21" s="21">
        <f t="shared" si="12"/>
        <v>10855.689561086969</v>
      </c>
      <c r="X21" s="21">
        <f t="shared" si="12"/>
        <v>11896.390054221054</v>
      </c>
      <c r="Y21" s="21">
        <f t="shared" si="12"/>
        <v>12928.935213136752</v>
      </c>
      <c r="Z21" s="21">
        <f t="shared" si="12"/>
        <v>15040.232023127814</v>
      </c>
      <c r="AA21" s="21">
        <f t="shared" si="12"/>
        <v>17915.777100289717</v>
      </c>
      <c r="AB21" s="21">
        <f t="shared" si="12"/>
        <v>16710.108435456175</v>
      </c>
      <c r="AC21" s="21">
        <f t="shared" si="12"/>
        <v>15718.999423748413</v>
      </c>
      <c r="AD21" s="21">
        <f t="shared" si="12"/>
        <v>14278.315578332073</v>
      </c>
      <c r="AE21" s="21">
        <f t="shared" si="12"/>
        <v>14900.69536093914</v>
      </c>
      <c r="AF21" s="21">
        <f t="shared" si="12"/>
        <v>15171.855137516994</v>
      </c>
      <c r="AG21" s="21">
        <f t="shared" si="12"/>
        <v>16541.641942898081</v>
      </c>
      <c r="AH21" s="21">
        <f t="shared" ref="AH21:AI21" si="13">IF(AH3=0,0,AH3/AH12)</f>
        <v>17056.146636653571</v>
      </c>
      <c r="AI21" s="21">
        <f t="shared" si="13"/>
        <v>19668.434562439768</v>
      </c>
    </row>
    <row r="22" spans="1:35" x14ac:dyDescent="0.25">
      <c r="A22" s="10" t="s">
        <v>29</v>
      </c>
      <c r="B22" s="22">
        <f t="shared" si="12"/>
        <v>5462.8894358670086</v>
      </c>
      <c r="C22" s="22">
        <f t="shared" si="12"/>
        <v>5462.8903619371822</v>
      </c>
      <c r="D22" s="22">
        <f t="shared" si="12"/>
        <v>5462.8905555680449</v>
      </c>
      <c r="E22" s="22">
        <f t="shared" si="12"/>
        <v>5462.8902215494418</v>
      </c>
      <c r="F22" s="22">
        <f t="shared" si="12"/>
        <v>5462.8897320935575</v>
      </c>
      <c r="G22" s="22">
        <f t="shared" si="12"/>
        <v>5462.8901459737754</v>
      </c>
      <c r="H22" s="22">
        <f t="shared" si="12"/>
        <v>5462.8898602892132</v>
      </c>
      <c r="I22" s="22">
        <f t="shared" si="12"/>
        <v>5462.8900770876908</v>
      </c>
      <c r="J22" s="22">
        <f t="shared" si="12"/>
        <v>5462.8922567865084</v>
      </c>
      <c r="K22" s="22">
        <f t="shared" si="12"/>
        <v>5462.8999503285959</v>
      </c>
      <c r="L22" s="22">
        <f t="shared" si="12"/>
        <v>5462.8870600198716</v>
      </c>
      <c r="M22" s="22">
        <f t="shared" si="12"/>
        <v>5574.5463025448935</v>
      </c>
      <c r="N22" s="22">
        <f t="shared" si="12"/>
        <v>5632.3462898636053</v>
      </c>
      <c r="O22" s="22">
        <f t="shared" si="12"/>
        <v>5681.1677009731675</v>
      </c>
      <c r="P22" s="22">
        <f t="shared" si="12"/>
        <v>5651.1923837501072</v>
      </c>
      <c r="Q22" s="22">
        <f t="shared" si="12"/>
        <v>5834.7661434870442</v>
      </c>
      <c r="R22" s="22">
        <f t="shared" si="12"/>
        <v>5770.0763529348387</v>
      </c>
      <c r="S22" s="22">
        <f t="shared" si="12"/>
        <v>5608.274608989459</v>
      </c>
      <c r="T22" s="22">
        <f t="shared" si="12"/>
        <v>6065.7857441744909</v>
      </c>
      <c r="U22" s="22">
        <f t="shared" si="12"/>
        <v>6164.521916010327</v>
      </c>
      <c r="V22" s="22">
        <f t="shared" si="12"/>
        <v>5978.3364503246949</v>
      </c>
      <c r="W22" s="22">
        <f t="shared" si="12"/>
        <v>5645.106836114428</v>
      </c>
      <c r="X22" s="22">
        <f t="shared" si="12"/>
        <v>5906.6700097017838</v>
      </c>
      <c r="Y22" s="22">
        <f t="shared" si="12"/>
        <v>6244.3646435123392</v>
      </c>
      <c r="Z22" s="22">
        <f t="shared" si="12"/>
        <v>6247.2872376918804</v>
      </c>
      <c r="AA22" s="22">
        <f t="shared" si="12"/>
        <v>6826.5185172540096</v>
      </c>
      <c r="AB22" s="22">
        <f t="shared" si="12"/>
        <v>7180.9543802656835</v>
      </c>
      <c r="AC22" s="22">
        <f t="shared" si="12"/>
        <v>7136.7473622704247</v>
      </c>
      <c r="AD22" s="22">
        <f t="shared" si="12"/>
        <v>6979.8856024279212</v>
      </c>
      <c r="AE22" s="22">
        <f t="shared" si="12"/>
        <v>6831.7657272666238</v>
      </c>
      <c r="AF22" s="22">
        <f t="shared" si="12"/>
        <v>7274.0914689576994</v>
      </c>
      <c r="AG22" s="22">
        <f t="shared" si="12"/>
        <v>6940.8829578965933</v>
      </c>
      <c r="AH22" s="22">
        <f t="shared" ref="AH22:AI22" si="14">IF(AH4=0,0,AH4/AH13)</f>
        <v>7025.1221104755332</v>
      </c>
      <c r="AI22" s="22">
        <f t="shared" si="14"/>
        <v>7507.5712127269935</v>
      </c>
    </row>
    <row r="23" spans="1:35" x14ac:dyDescent="0.25">
      <c r="A23" s="12" t="s">
        <v>30</v>
      </c>
      <c r="B23" s="23">
        <f t="shared" si="12"/>
        <v>19750.426352928062</v>
      </c>
      <c r="C23" s="23">
        <f t="shared" si="12"/>
        <v>19750.417634969388</v>
      </c>
      <c r="D23" s="23">
        <f t="shared" si="12"/>
        <v>19750.419116106954</v>
      </c>
      <c r="E23" s="23">
        <f t="shared" si="12"/>
        <v>19750.42106176119</v>
      </c>
      <c r="F23" s="23">
        <f t="shared" si="12"/>
        <v>19750.421656278661</v>
      </c>
      <c r="G23" s="23">
        <f t="shared" si="12"/>
        <v>19750.417952004045</v>
      </c>
      <c r="H23" s="23">
        <f t="shared" si="12"/>
        <v>19794.289128871329</v>
      </c>
      <c r="I23" s="23">
        <f t="shared" si="12"/>
        <v>19866.633610885863</v>
      </c>
      <c r="J23" s="23">
        <f t="shared" si="12"/>
        <v>19899.270521990224</v>
      </c>
      <c r="K23" s="23">
        <f t="shared" si="12"/>
        <v>19456.707238800554</v>
      </c>
      <c r="L23" s="23">
        <f t="shared" si="12"/>
        <v>19321.416648900919</v>
      </c>
      <c r="M23" s="23">
        <f t="shared" si="12"/>
        <v>20002.578333771027</v>
      </c>
      <c r="N23" s="23">
        <f t="shared" si="12"/>
        <v>19649.001645492262</v>
      </c>
      <c r="O23" s="23">
        <f t="shared" si="12"/>
        <v>20620.151679176641</v>
      </c>
      <c r="P23" s="23">
        <f t="shared" si="12"/>
        <v>20563.266734023491</v>
      </c>
      <c r="Q23" s="23">
        <f t="shared" si="12"/>
        <v>21590.297135909066</v>
      </c>
      <c r="R23" s="23">
        <f t="shared" si="12"/>
        <v>21630.17935134947</v>
      </c>
      <c r="S23" s="23">
        <f t="shared" si="12"/>
        <v>21231.925287119109</v>
      </c>
      <c r="T23" s="23">
        <f t="shared" si="12"/>
        <v>22362.268809961322</v>
      </c>
      <c r="U23" s="23">
        <f t="shared" si="12"/>
        <v>21004.453187422019</v>
      </c>
      <c r="V23" s="23">
        <f t="shared" si="12"/>
        <v>20572.615684744749</v>
      </c>
      <c r="W23" s="23">
        <f t="shared" si="12"/>
        <v>17963.792526443765</v>
      </c>
      <c r="X23" s="23">
        <f t="shared" si="12"/>
        <v>20027.290366927638</v>
      </c>
      <c r="Y23" s="23">
        <f t="shared" si="12"/>
        <v>23337.034596128273</v>
      </c>
      <c r="Z23" s="23">
        <f t="shared" si="12"/>
        <v>27110.248825187591</v>
      </c>
      <c r="AA23" s="23">
        <f t="shared" si="12"/>
        <v>30488.11508649015</v>
      </c>
      <c r="AB23" s="23">
        <f t="shared" si="12"/>
        <v>30103.204507663315</v>
      </c>
      <c r="AC23" s="23">
        <f t="shared" si="12"/>
        <v>29496.344690558723</v>
      </c>
      <c r="AD23" s="23">
        <f t="shared" si="12"/>
        <v>27397.331481618254</v>
      </c>
      <c r="AE23" s="23">
        <f t="shared" si="12"/>
        <v>28430.958578785434</v>
      </c>
      <c r="AF23" s="23">
        <f t="shared" si="12"/>
        <v>27912.091796886991</v>
      </c>
      <c r="AG23" s="23">
        <f t="shared" si="12"/>
        <v>29845.512457773359</v>
      </c>
      <c r="AH23" s="23">
        <f t="shared" ref="AH23:AI23" si="15">IF(AH5=0,0,AH5/AH14)</f>
        <v>28856.173999807772</v>
      </c>
      <c r="AI23" s="23">
        <f t="shared" si="15"/>
        <v>32254.665000059209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56.931298366294072</v>
      </c>
      <c r="C25" s="21">
        <f t="shared" ref="C25:AG25" si="16">SUM(C26,C32)</f>
        <v>289.60550300945818</v>
      </c>
      <c r="D25" s="21">
        <f t="shared" si="16"/>
        <v>266.43731728288913</v>
      </c>
      <c r="E25" s="21">
        <f t="shared" si="16"/>
        <v>257.25614789337919</v>
      </c>
      <c r="F25" s="21">
        <f t="shared" si="16"/>
        <v>258.99974204643161</v>
      </c>
      <c r="G25" s="21">
        <f t="shared" si="16"/>
        <v>269.27007738607045</v>
      </c>
      <c r="H25" s="21">
        <f t="shared" si="16"/>
        <v>234.03551160791051</v>
      </c>
      <c r="I25" s="21">
        <f t="shared" si="16"/>
        <v>9.2433361994840926</v>
      </c>
      <c r="J25" s="21">
        <f t="shared" si="16"/>
        <v>71.8926053310404</v>
      </c>
      <c r="K25" s="21">
        <f t="shared" si="16"/>
        <v>8.1541702493551167</v>
      </c>
      <c r="L25" s="21">
        <f t="shared" si="16"/>
        <v>65.730352536543421</v>
      </c>
      <c r="M25" s="21">
        <f t="shared" si="16"/>
        <v>98.5334479793637</v>
      </c>
      <c r="N25" s="21">
        <f t="shared" si="16"/>
        <v>107.83895098882201</v>
      </c>
      <c r="O25" s="21">
        <f t="shared" si="16"/>
        <v>140.70412725709369</v>
      </c>
      <c r="P25" s="21">
        <f t="shared" si="16"/>
        <v>118.10928632846088</v>
      </c>
      <c r="Q25" s="21">
        <f t="shared" si="16"/>
        <v>112.9741186586414</v>
      </c>
      <c r="R25" s="21">
        <f t="shared" si="16"/>
        <v>106</v>
      </c>
      <c r="S25" s="21">
        <f t="shared" si="16"/>
        <v>52.536543422183996</v>
      </c>
      <c r="T25" s="21">
        <f t="shared" si="16"/>
        <v>122.37987962166807</v>
      </c>
      <c r="U25" s="21">
        <f t="shared" si="16"/>
        <v>206.00455717970769</v>
      </c>
      <c r="V25" s="21">
        <f t="shared" si="16"/>
        <v>96.484178847807385</v>
      </c>
      <c r="W25" s="21">
        <f t="shared" si="16"/>
        <v>75.468099742046434</v>
      </c>
      <c r="X25" s="21">
        <f t="shared" si="16"/>
        <v>63.616595012897676</v>
      </c>
      <c r="Y25" s="21">
        <f t="shared" si="16"/>
        <v>90.235941530524499</v>
      </c>
      <c r="Z25" s="21">
        <f t="shared" si="16"/>
        <v>81.417798796216672</v>
      </c>
      <c r="AA25" s="21">
        <f t="shared" si="16"/>
        <v>86.744024075666374</v>
      </c>
      <c r="AB25" s="21">
        <f t="shared" si="16"/>
        <v>77.761049011177988</v>
      </c>
      <c r="AC25" s="21">
        <f t="shared" si="16"/>
        <v>80.080481513327584</v>
      </c>
      <c r="AD25" s="21">
        <f t="shared" si="16"/>
        <v>82.119432502149607</v>
      </c>
      <c r="AE25" s="21">
        <f t="shared" si="16"/>
        <v>75.8462596732588</v>
      </c>
      <c r="AF25" s="21">
        <f t="shared" si="16"/>
        <v>84.746431642304387</v>
      </c>
      <c r="AG25" s="21">
        <f t="shared" si="16"/>
        <v>85.220722269991398</v>
      </c>
      <c r="AH25" s="21">
        <f t="shared" ref="AH25:AI25" si="17">SUM(AH26,AH32)</f>
        <v>68.352708512467743</v>
      </c>
      <c r="AI25" s="21">
        <f t="shared" si="17"/>
        <v>66.642132416165083</v>
      </c>
    </row>
    <row r="26" spans="1:35" x14ac:dyDescent="0.25">
      <c r="A26" s="24" t="s">
        <v>29</v>
      </c>
      <c r="B26" s="25">
        <f>SUM(B27:B31)</f>
        <v>27.342204296259411</v>
      </c>
      <c r="C26" s="25">
        <f t="shared" ref="C26:AG26" si="18">SUM(C27:C31)</f>
        <v>139.08786086831248</v>
      </c>
      <c r="D26" s="25">
        <f t="shared" si="18"/>
        <v>127.96095482018418</v>
      </c>
      <c r="E26" s="25">
        <f t="shared" si="18"/>
        <v>123.55154658644435</v>
      </c>
      <c r="F26" s="25">
        <f t="shared" si="18"/>
        <v>124.38893801168027</v>
      </c>
      <c r="G26" s="25">
        <f t="shared" si="18"/>
        <v>129.32143483810137</v>
      </c>
      <c r="H26" s="25">
        <f t="shared" si="18"/>
        <v>114.27568330185429</v>
      </c>
      <c r="I26" s="25">
        <f t="shared" si="18"/>
        <v>4.5253982328370963</v>
      </c>
      <c r="J26" s="25">
        <f t="shared" si="18"/>
        <v>34.645596124704916</v>
      </c>
      <c r="K26" s="25">
        <f t="shared" si="18"/>
        <v>4.0462154799205852</v>
      </c>
      <c r="L26" s="25">
        <f t="shared" si="18"/>
        <v>32.239397793887228</v>
      </c>
      <c r="M26" s="25">
        <f t="shared" si="18"/>
        <v>48.111348580748832</v>
      </c>
      <c r="N26" s="25">
        <f t="shared" si="18"/>
        <v>53.316540480887113</v>
      </c>
      <c r="O26" s="25">
        <f t="shared" si="18"/>
        <v>56.446871728760449</v>
      </c>
      <c r="P26" s="25">
        <f t="shared" si="18"/>
        <v>44.289567581428273</v>
      </c>
      <c r="Q26" s="25">
        <f t="shared" si="18"/>
        <v>42.06316880944879</v>
      </c>
      <c r="R26" s="25">
        <f t="shared" si="18"/>
        <v>43.000029987704735</v>
      </c>
      <c r="S26" s="25">
        <f t="shared" si="18"/>
        <v>16.630589254116192</v>
      </c>
      <c r="T26" s="25">
        <f t="shared" si="18"/>
        <v>44.001030138106898</v>
      </c>
      <c r="U26" s="25">
        <f t="shared" si="18"/>
        <v>107.54071744392701</v>
      </c>
      <c r="V26" s="25">
        <f t="shared" si="18"/>
        <v>44.673515949692636</v>
      </c>
      <c r="W26" s="25">
        <f t="shared" si="18"/>
        <v>37.719036569657412</v>
      </c>
      <c r="X26" s="25">
        <f t="shared" si="18"/>
        <v>31.648390309779504</v>
      </c>
      <c r="Y26" s="25">
        <f t="shared" si="18"/>
        <v>47.15470285721198</v>
      </c>
      <c r="Z26" s="25">
        <f t="shared" si="18"/>
        <v>40.687562859888473</v>
      </c>
      <c r="AA26" s="25">
        <f t="shared" si="18"/>
        <v>40.931133992476084</v>
      </c>
      <c r="AB26" s="25">
        <f t="shared" si="18"/>
        <v>39.529304753235785</v>
      </c>
      <c r="AC26" s="25">
        <f t="shared" si="18"/>
        <v>42.597776688173312</v>
      </c>
      <c r="AD26" s="25">
        <f t="shared" si="18"/>
        <v>44.525506866903406</v>
      </c>
      <c r="AE26" s="25">
        <f t="shared" si="18"/>
        <v>40.162042722592275</v>
      </c>
      <c r="AF26" s="25">
        <f t="shared" si="18"/>
        <v>41.761132249995484</v>
      </c>
      <c r="AG26" s="25">
        <f t="shared" si="18"/>
        <v>39.004352707311163</v>
      </c>
      <c r="AH26" s="25">
        <f t="shared" ref="AH26:AI26" si="19">SUM(AH27:AH31)</f>
        <v>31.765999731235521</v>
      </c>
      <c r="AI26" s="25">
        <f t="shared" si="19"/>
        <v>30.17257502569856</v>
      </c>
    </row>
    <row r="27" spans="1:35" x14ac:dyDescent="0.25">
      <c r="A27" s="26" t="s">
        <v>13</v>
      </c>
      <c r="B27" s="27">
        <v>0</v>
      </c>
      <c r="C27" s="27">
        <v>67.559935727542836</v>
      </c>
      <c r="D27" s="27">
        <v>54.047892103972551</v>
      </c>
      <c r="E27" s="27">
        <v>47.291941375664656</v>
      </c>
      <c r="F27" s="27">
        <v>44.758468480875486</v>
      </c>
      <c r="G27" s="27">
        <v>53.20342485546967</v>
      </c>
      <c r="H27" s="27">
        <v>46.709857092714493</v>
      </c>
      <c r="I27" s="27">
        <v>4.5253982328370963</v>
      </c>
      <c r="J27" s="27">
        <v>34.645596124704916</v>
      </c>
      <c r="K27" s="27">
        <v>4.0462154799205852</v>
      </c>
      <c r="L27" s="27">
        <v>32.239397793887228</v>
      </c>
      <c r="M27" s="27">
        <v>48.111348580748832</v>
      </c>
      <c r="N27" s="27">
        <v>53.316540480887113</v>
      </c>
      <c r="O27" s="27">
        <v>56.446871728760449</v>
      </c>
      <c r="P27" s="27">
        <v>44.289567581428273</v>
      </c>
      <c r="Q27" s="27">
        <v>42.06316880944879</v>
      </c>
      <c r="R27" s="27">
        <v>43.000029987704735</v>
      </c>
      <c r="S27" s="27">
        <v>16.630589254116192</v>
      </c>
      <c r="T27" s="27">
        <v>44.001030138106898</v>
      </c>
      <c r="U27" s="27">
        <v>107.54071744392701</v>
      </c>
      <c r="V27" s="27">
        <v>42.662022108740096</v>
      </c>
      <c r="W27" s="27">
        <v>37.6898830378911</v>
      </c>
      <c r="X27" s="27">
        <v>31.648390309779504</v>
      </c>
      <c r="Y27" s="27">
        <v>47.145190884874062</v>
      </c>
      <c r="Z27" s="27">
        <v>40.687562859888473</v>
      </c>
      <c r="AA27" s="27">
        <v>40.931133992476084</v>
      </c>
      <c r="AB27" s="27">
        <v>39.529304753235785</v>
      </c>
      <c r="AC27" s="27">
        <v>42.597776688173312</v>
      </c>
      <c r="AD27" s="27">
        <v>44.525506866903406</v>
      </c>
      <c r="AE27" s="27">
        <v>40.162042722592275</v>
      </c>
      <c r="AF27" s="27">
        <v>41.761132249995484</v>
      </c>
      <c r="AG27" s="27">
        <v>39.004352707311163</v>
      </c>
      <c r="AH27" s="27">
        <v>31.765999731235521</v>
      </c>
      <c r="AI27" s="27">
        <v>30.17257502569856</v>
      </c>
    </row>
    <row r="28" spans="1:35" x14ac:dyDescent="0.25">
      <c r="A28" s="26" t="s">
        <v>14</v>
      </c>
      <c r="B28" s="27">
        <v>27.342204296259411</v>
      </c>
      <c r="C28" s="27">
        <v>71.527925140769653</v>
      </c>
      <c r="D28" s="27">
        <v>73.913062716211627</v>
      </c>
      <c r="E28" s="27">
        <v>76.259605210779682</v>
      </c>
      <c r="F28" s="27">
        <v>79.630469530804788</v>
      </c>
      <c r="G28" s="27">
        <v>76.118009982631705</v>
      </c>
      <c r="H28" s="27">
        <v>67.565826209139786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2.0114938409525425</v>
      </c>
      <c r="W28" s="27">
        <v>2.9153531766312996E-2</v>
      </c>
      <c r="X28" s="27">
        <v>0</v>
      </c>
      <c r="Y28" s="27">
        <v>9.5119723379178678E-3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29.589094070034662</v>
      </c>
      <c r="C32" s="25">
        <f t="shared" ref="C32:AG32" si="20">SUM(C33:C37)</f>
        <v>150.51764214114573</v>
      </c>
      <c r="D32" s="25">
        <f t="shared" si="20"/>
        <v>138.47636246270494</v>
      </c>
      <c r="E32" s="25">
        <f t="shared" si="20"/>
        <v>133.70460130693488</v>
      </c>
      <c r="F32" s="25">
        <f t="shared" si="20"/>
        <v>134.61080403475131</v>
      </c>
      <c r="G32" s="25">
        <f t="shared" si="20"/>
        <v>139.94864254796909</v>
      </c>
      <c r="H32" s="25">
        <f t="shared" si="20"/>
        <v>119.75982830605624</v>
      </c>
      <c r="I32" s="25">
        <f t="shared" si="20"/>
        <v>4.7179379666469963</v>
      </c>
      <c r="J32" s="25">
        <f t="shared" si="20"/>
        <v>37.247009206335484</v>
      </c>
      <c r="K32" s="25">
        <f t="shared" si="20"/>
        <v>4.1079547694345315</v>
      </c>
      <c r="L32" s="25">
        <f t="shared" si="20"/>
        <v>33.490954742656193</v>
      </c>
      <c r="M32" s="25">
        <f t="shared" si="20"/>
        <v>50.422099398614868</v>
      </c>
      <c r="N32" s="25">
        <f t="shared" si="20"/>
        <v>54.522410507934893</v>
      </c>
      <c r="O32" s="25">
        <f t="shared" si="20"/>
        <v>84.257255528333246</v>
      </c>
      <c r="P32" s="25">
        <f t="shared" si="20"/>
        <v>73.81971874703261</v>
      </c>
      <c r="Q32" s="25">
        <f t="shared" si="20"/>
        <v>70.910949849192605</v>
      </c>
      <c r="R32" s="25">
        <f t="shared" si="20"/>
        <v>62.999970012295265</v>
      </c>
      <c r="S32" s="25">
        <f t="shared" si="20"/>
        <v>35.905954168067808</v>
      </c>
      <c r="T32" s="25">
        <f t="shared" si="20"/>
        <v>78.378849483561169</v>
      </c>
      <c r="U32" s="25">
        <f t="shared" si="20"/>
        <v>98.463839735780681</v>
      </c>
      <c r="V32" s="25">
        <f t="shared" si="20"/>
        <v>51.810662898114749</v>
      </c>
      <c r="W32" s="25">
        <f t="shared" si="20"/>
        <v>37.749063172389022</v>
      </c>
      <c r="X32" s="25">
        <f t="shared" si="20"/>
        <v>31.968204703118175</v>
      </c>
      <c r="Y32" s="25">
        <f t="shared" si="20"/>
        <v>43.081238673312519</v>
      </c>
      <c r="Z32" s="25">
        <f t="shared" si="20"/>
        <v>40.730235936328199</v>
      </c>
      <c r="AA32" s="25">
        <f t="shared" si="20"/>
        <v>45.812890083190283</v>
      </c>
      <c r="AB32" s="25">
        <f t="shared" si="20"/>
        <v>38.231744257942196</v>
      </c>
      <c r="AC32" s="25">
        <f t="shared" si="20"/>
        <v>37.482704825154272</v>
      </c>
      <c r="AD32" s="25">
        <f t="shared" si="20"/>
        <v>37.593925635246201</v>
      </c>
      <c r="AE32" s="25">
        <f t="shared" si="20"/>
        <v>35.684216950666524</v>
      </c>
      <c r="AF32" s="25">
        <f t="shared" si="20"/>
        <v>42.985299392308903</v>
      </c>
      <c r="AG32" s="25">
        <f t="shared" si="20"/>
        <v>46.216369562680228</v>
      </c>
      <c r="AH32" s="25">
        <f t="shared" ref="AH32:AI32" si="21">SUM(AH33:AH37)</f>
        <v>36.586708781232218</v>
      </c>
      <c r="AI32" s="25">
        <f t="shared" si="21"/>
        <v>36.46955739046652</v>
      </c>
    </row>
    <row r="33" spans="1:35" x14ac:dyDescent="0.25">
      <c r="A33" s="26" t="s">
        <v>13</v>
      </c>
      <c r="B33" s="27">
        <v>0</v>
      </c>
      <c r="C33" s="27">
        <v>14.603090927659219</v>
      </c>
      <c r="D33" s="27">
        <v>11.682460432570869</v>
      </c>
      <c r="E33" s="27">
        <v>10.222160086072236</v>
      </c>
      <c r="F33" s="27">
        <v>9.6745495758743001</v>
      </c>
      <c r="G33" s="27">
        <v>11.499928540918976</v>
      </c>
      <c r="H33" s="27">
        <v>9.7771592443448299</v>
      </c>
      <c r="I33" s="27">
        <v>4.7179379666469963</v>
      </c>
      <c r="J33" s="27">
        <v>37.247009206335484</v>
      </c>
      <c r="K33" s="27">
        <v>3.1430364547311771</v>
      </c>
      <c r="L33" s="27">
        <v>33.490954742656193</v>
      </c>
      <c r="M33" s="27">
        <v>49.457181083911514</v>
      </c>
      <c r="N33" s="27">
        <v>54.522410507934893</v>
      </c>
      <c r="O33" s="27">
        <v>84.257255528333246</v>
      </c>
      <c r="P33" s="27">
        <v>73.81971874703261</v>
      </c>
      <c r="Q33" s="27">
        <v>70.910949849192605</v>
      </c>
      <c r="R33" s="27">
        <v>62.999970012295265</v>
      </c>
      <c r="S33" s="27">
        <v>35.905954168067808</v>
      </c>
      <c r="T33" s="27">
        <v>63.092692991729706</v>
      </c>
      <c r="U33" s="27">
        <v>44.007003966219202</v>
      </c>
      <c r="V33" s="27">
        <v>9.8745213134439069</v>
      </c>
      <c r="W33" s="27">
        <v>9.7950696706213716</v>
      </c>
      <c r="X33" s="27">
        <v>13.815926113264345</v>
      </c>
      <c r="Y33" s="27">
        <v>13.473897679184411</v>
      </c>
      <c r="Z33" s="27">
        <v>15.890253133232754</v>
      </c>
      <c r="AA33" s="27">
        <v>25.74986342798822</v>
      </c>
      <c r="AB33" s="27">
        <v>20.079465668088371</v>
      </c>
      <c r="AC33" s="27">
        <v>14.949944721972855</v>
      </c>
      <c r="AD33" s="27">
        <v>13.430383072907423</v>
      </c>
      <c r="AE33" s="27">
        <v>18.959797346195334</v>
      </c>
      <c r="AF33" s="27">
        <v>27.256752530743981</v>
      </c>
      <c r="AG33" s="27">
        <v>20.556954257435184</v>
      </c>
      <c r="AH33" s="27">
        <v>16.959623656554673</v>
      </c>
      <c r="AI33" s="27">
        <v>16.047459368110548</v>
      </c>
    </row>
    <row r="34" spans="1:35" x14ac:dyDescent="0.25">
      <c r="A34" s="26" t="s">
        <v>14</v>
      </c>
      <c r="B34" s="27">
        <v>29.589094070034662</v>
      </c>
      <c r="C34" s="27">
        <v>135.9145512134865</v>
      </c>
      <c r="D34" s="27">
        <v>126.79390203013408</v>
      </c>
      <c r="E34" s="27">
        <v>123.48244122086263</v>
      </c>
      <c r="F34" s="27">
        <v>124.93625445887702</v>
      </c>
      <c r="G34" s="27">
        <v>128.44871400705011</v>
      </c>
      <c r="H34" s="27">
        <v>109.98266906171141</v>
      </c>
      <c r="I34" s="27">
        <v>0</v>
      </c>
      <c r="J34" s="27">
        <v>0</v>
      </c>
      <c r="K34" s="27">
        <v>0.96491831470335399</v>
      </c>
      <c r="L34" s="27">
        <v>0</v>
      </c>
      <c r="M34" s="27">
        <v>0.96491831470335399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15.286156491831463</v>
      </c>
      <c r="U34" s="27">
        <v>54.456835769561479</v>
      </c>
      <c r="V34" s="27">
        <v>41.936141584670843</v>
      </c>
      <c r="W34" s="27">
        <v>27.953993501767648</v>
      </c>
      <c r="X34" s="27">
        <v>18.152278589853829</v>
      </c>
      <c r="Y34" s="27">
        <v>29.607340994128108</v>
      </c>
      <c r="Z34" s="27">
        <v>24.839982803095445</v>
      </c>
      <c r="AA34" s="27">
        <v>20.063026655202066</v>
      </c>
      <c r="AB34" s="27">
        <v>18.152278589853829</v>
      </c>
      <c r="AC34" s="27">
        <v>22.532760103181417</v>
      </c>
      <c r="AD34" s="27">
        <v>24.163542562338776</v>
      </c>
      <c r="AE34" s="27">
        <v>16.724419604471187</v>
      </c>
      <c r="AF34" s="27">
        <v>15.728546861564922</v>
      </c>
      <c r="AG34" s="27">
        <v>25.659415305245041</v>
      </c>
      <c r="AH34" s="27">
        <v>19.627085124677549</v>
      </c>
      <c r="AI34" s="27">
        <v>20.422098022355975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2.3788934560069226</v>
      </c>
      <c r="C40" s="21">
        <f t="shared" si="22"/>
        <v>2.3788934560069221</v>
      </c>
      <c r="D40" s="21">
        <f t="shared" si="22"/>
        <v>2.3788934560069226</v>
      </c>
      <c r="E40" s="21">
        <f t="shared" si="22"/>
        <v>2.3788934560069226</v>
      </c>
      <c r="F40" s="21">
        <f t="shared" si="22"/>
        <v>2.378893456006923</v>
      </c>
      <c r="G40" s="21">
        <f t="shared" si="22"/>
        <v>2.3788934560069226</v>
      </c>
      <c r="H40" s="21">
        <f t="shared" si="22"/>
        <v>2.3599650210359293</v>
      </c>
      <c r="I40" s="21">
        <f t="shared" si="22"/>
        <v>2.3628096908194358</v>
      </c>
      <c r="J40" s="21">
        <f t="shared" si="22"/>
        <v>2.3878181972391452</v>
      </c>
      <c r="K40" s="21">
        <f t="shared" si="22"/>
        <v>2.3049860452856752</v>
      </c>
      <c r="L40" s="21">
        <f t="shared" si="22"/>
        <v>2.3094223110344316</v>
      </c>
      <c r="M40" s="21">
        <f t="shared" si="22"/>
        <v>2.3307767049992245</v>
      </c>
      <c r="N40" s="21">
        <f t="shared" si="22"/>
        <v>2.6235831852752183</v>
      </c>
      <c r="O40" s="21">
        <f t="shared" si="22"/>
        <v>2.9853285515622816</v>
      </c>
      <c r="P40" s="21">
        <f t="shared" si="22"/>
        <v>2.4560821296321094</v>
      </c>
      <c r="Q40" s="21">
        <f t="shared" si="22"/>
        <v>2.2409150370987785</v>
      </c>
      <c r="R40" s="21">
        <f t="shared" si="22"/>
        <v>1.9421921222341685</v>
      </c>
      <c r="S40" s="21">
        <f t="shared" si="22"/>
        <v>1.3289176385022774</v>
      </c>
      <c r="T40" s="21">
        <f t="shared" si="22"/>
        <v>3.1354305118931372</v>
      </c>
      <c r="U40" s="21">
        <f t="shared" si="22"/>
        <v>6.1907699982839155</v>
      </c>
      <c r="V40" s="21">
        <f t="shared" si="22"/>
        <v>2.8262014439881011</v>
      </c>
      <c r="W40" s="21">
        <f t="shared" si="22"/>
        <v>2.3504602225834721</v>
      </c>
      <c r="X40" s="21">
        <f t="shared" si="22"/>
        <v>2.0157817689257693</v>
      </c>
      <c r="Y40" s="21">
        <f t="shared" si="22"/>
        <v>2.0908144872169832</v>
      </c>
      <c r="Z40" s="21">
        <f t="shared" si="22"/>
        <v>1.8239886925987103</v>
      </c>
      <c r="AA40" s="21">
        <f t="shared" si="22"/>
        <v>1.9962239456749524</v>
      </c>
      <c r="AB40" s="21">
        <f t="shared" si="22"/>
        <v>1.6254659544085377</v>
      </c>
      <c r="AC40" s="21">
        <f t="shared" si="22"/>
        <v>1.6614120733127997</v>
      </c>
      <c r="AD40" s="21">
        <f t="shared" si="22"/>
        <v>1.7254406794571242</v>
      </c>
      <c r="AE40" s="21">
        <f t="shared" si="22"/>
        <v>1.4864254906125545</v>
      </c>
      <c r="AF40" s="21">
        <f t="shared" si="22"/>
        <v>2.187460594072363</v>
      </c>
      <c r="AG40" s="21">
        <f t="shared" si="22"/>
        <v>1.8585992006297973</v>
      </c>
      <c r="AH40" s="21">
        <f t="shared" ref="AH40:AI40" si="23">IF(AH25=0,0,AH25/(AH3/1000))</f>
        <v>1.4046772114728148</v>
      </c>
      <c r="AI40" s="21">
        <f t="shared" si="23"/>
        <v>1.0953685756824516</v>
      </c>
    </row>
    <row r="41" spans="1:35" x14ac:dyDescent="0.25">
      <c r="A41" s="10" t="s">
        <v>29</v>
      </c>
      <c r="B41" s="22">
        <f t="shared" si="22"/>
        <v>5.1298124211836811</v>
      </c>
      <c r="C41" s="22">
        <f t="shared" si="22"/>
        <v>5.1298122123348531</v>
      </c>
      <c r="D41" s="22">
        <f t="shared" si="22"/>
        <v>5.1298122358535538</v>
      </c>
      <c r="E41" s="22">
        <f t="shared" si="22"/>
        <v>5.1298122827349752</v>
      </c>
      <c r="F41" s="22">
        <f t="shared" si="22"/>
        <v>5.129812336935986</v>
      </c>
      <c r="G41" s="22">
        <f t="shared" si="22"/>
        <v>5.1298122296916011</v>
      </c>
      <c r="H41" s="22">
        <f t="shared" si="22"/>
        <v>5.0198312992931147</v>
      </c>
      <c r="I41" s="22">
        <f t="shared" si="22"/>
        <v>5.0361669776669542</v>
      </c>
      <c r="J41" s="22">
        <f t="shared" si="22"/>
        <v>5.182726023139792</v>
      </c>
      <c r="K41" s="22">
        <f t="shared" si="22"/>
        <v>4.7166928771554852</v>
      </c>
      <c r="L41" s="22">
        <f t="shared" si="22"/>
        <v>4.7402960262899159</v>
      </c>
      <c r="M41" s="22">
        <f t="shared" si="22"/>
        <v>4.8576377318396009</v>
      </c>
      <c r="N41" s="22">
        <f t="shared" si="22"/>
        <v>5.307839269037645</v>
      </c>
      <c r="O41" s="22">
        <f t="shared" si="22"/>
        <v>7.7814101438826926</v>
      </c>
      <c r="P41" s="22">
        <f t="shared" si="22"/>
        <v>6.7004323009279787</v>
      </c>
      <c r="Q41" s="22">
        <f t="shared" si="22"/>
        <v>6.2634359710139655</v>
      </c>
      <c r="R41" s="22">
        <f t="shared" si="22"/>
        <v>5.018618020868324</v>
      </c>
      <c r="S41" s="22">
        <f t="shared" si="22"/>
        <v>4.1164090881777966</v>
      </c>
      <c r="T41" s="22">
        <f t="shared" si="22"/>
        <v>8.6232164265452287</v>
      </c>
      <c r="U41" s="22">
        <f t="shared" si="22"/>
        <v>11.413769866893981</v>
      </c>
      <c r="V41" s="22">
        <f t="shared" si="22"/>
        <v>5.634688695810822</v>
      </c>
      <c r="W41" s="22">
        <f t="shared" si="22"/>
        <v>3.9151282809643928</v>
      </c>
      <c r="X41" s="22">
        <f t="shared" si="22"/>
        <v>3.5076184481896311</v>
      </c>
      <c r="Y41" s="22">
        <f t="shared" si="22"/>
        <v>3.7151293437074657</v>
      </c>
      <c r="Z41" s="22">
        <f t="shared" si="22"/>
        <v>3.7931114847068392</v>
      </c>
      <c r="AA41" s="22">
        <f t="shared" si="22"/>
        <v>4.652515706326704</v>
      </c>
      <c r="AB41" s="22">
        <f t="shared" si="22"/>
        <v>3.2908516608359166</v>
      </c>
      <c r="AC41" s="22">
        <f t="shared" si="22"/>
        <v>3.1590800401635364</v>
      </c>
      <c r="AD41" s="22">
        <f t="shared" si="22"/>
        <v>2.9784601352226558</v>
      </c>
      <c r="AE41" s="22">
        <f t="shared" si="22"/>
        <v>2.7404988038820246</v>
      </c>
      <c r="AF41" s="22">
        <f t="shared" si="22"/>
        <v>3.6420099801143757</v>
      </c>
      <c r="AG41" s="22">
        <f t="shared" si="22"/>
        <v>3.4903000788559582</v>
      </c>
      <c r="AH41" s="22">
        <f t="shared" ref="AH41:AI41" si="24">IF(AH26=0,0,AH26/(AH4/1000))</f>
        <v>2.9322569705384898</v>
      </c>
      <c r="AI41" s="22">
        <f t="shared" si="24"/>
        <v>2.5545983566580746</v>
      </c>
    </row>
    <row r="42" spans="1:35" x14ac:dyDescent="0.25">
      <c r="A42" s="12" t="s">
        <v>30</v>
      </c>
      <c r="B42" s="23">
        <f t="shared" ref="B42:AG42" si="25">IF(B32=0,0,B32/(B5/1000))</f>
        <v>1.5906591943651427</v>
      </c>
      <c r="C42" s="23">
        <f t="shared" si="25"/>
        <v>1.5906592542076186</v>
      </c>
      <c r="D42" s="23">
        <f t="shared" si="25"/>
        <v>1.5906592474686903</v>
      </c>
      <c r="E42" s="23">
        <f t="shared" si="25"/>
        <v>1.5906592340355277</v>
      </c>
      <c r="F42" s="23">
        <f t="shared" si="25"/>
        <v>1.5906592185050463</v>
      </c>
      <c r="G42" s="23">
        <f t="shared" si="25"/>
        <v>1.5906592492343048</v>
      </c>
      <c r="H42" s="23">
        <f t="shared" si="25"/>
        <v>1.5674505608632159</v>
      </c>
      <c r="I42" s="23">
        <f t="shared" si="25"/>
        <v>1.5656368487682812</v>
      </c>
      <c r="J42" s="23">
        <f t="shared" si="25"/>
        <v>1.5901723991132597</v>
      </c>
      <c r="K42" s="23">
        <f t="shared" si="25"/>
        <v>1.5329491941647138</v>
      </c>
      <c r="L42" s="23">
        <f t="shared" si="25"/>
        <v>1.5461635979115693</v>
      </c>
      <c r="M42" s="23">
        <f t="shared" si="25"/>
        <v>1.5576475672813956</v>
      </c>
      <c r="N42" s="23">
        <f t="shared" si="25"/>
        <v>1.7554564164743118</v>
      </c>
      <c r="O42" s="23">
        <f t="shared" si="25"/>
        <v>2.1128859263709212</v>
      </c>
      <c r="P42" s="23">
        <f t="shared" si="25"/>
        <v>1.7797089003777218</v>
      </c>
      <c r="Q42" s="23">
        <f t="shared" si="25"/>
        <v>1.6227278032283721</v>
      </c>
      <c r="R42" s="23">
        <f t="shared" si="25"/>
        <v>1.3692846632495428</v>
      </c>
      <c r="S42" s="23">
        <f t="shared" si="25"/>
        <v>1.0116273703471403</v>
      </c>
      <c r="T42" s="23">
        <f t="shared" si="25"/>
        <v>2.3101074018573131</v>
      </c>
      <c r="U42" s="23">
        <f t="shared" si="25"/>
        <v>4.1277594602160024</v>
      </c>
      <c r="V42" s="23">
        <f t="shared" si="25"/>
        <v>1.9766861058864005</v>
      </c>
      <c r="W42" s="23">
        <f t="shared" si="25"/>
        <v>1.6797054572359471</v>
      </c>
      <c r="X42" s="23">
        <f t="shared" si="25"/>
        <v>1.4185073599748492</v>
      </c>
      <c r="Y42" s="23">
        <f t="shared" si="25"/>
        <v>1.4140918249990093</v>
      </c>
      <c r="Z42" s="23">
        <f t="shared" si="25"/>
        <v>1.2011088187937882</v>
      </c>
      <c r="AA42" s="23">
        <f t="shared" si="25"/>
        <v>1.3219164151697904</v>
      </c>
      <c r="AB42" s="23">
        <f t="shared" si="25"/>
        <v>1.0671103140321319</v>
      </c>
      <c r="AC42" s="23">
        <f t="shared" si="25"/>
        <v>1.0796948253209104</v>
      </c>
      <c r="AD42" s="23">
        <f t="shared" si="25"/>
        <v>1.1516286246470004</v>
      </c>
      <c r="AE42" s="23">
        <f t="shared" si="25"/>
        <v>0.98111919858452223</v>
      </c>
      <c r="AF42" s="23">
        <f t="shared" si="25"/>
        <v>1.5759722177336621</v>
      </c>
      <c r="AG42" s="23">
        <f t="shared" si="25"/>
        <v>1.3327651931711457</v>
      </c>
      <c r="AH42" s="23">
        <f t="shared" ref="AH42:AI42" si="26">IF(AH32=0,0,AH32/(AH5/1000))</f>
        <v>0.96719867881695731</v>
      </c>
      <c r="AI42" s="23">
        <f t="shared" si="26"/>
        <v>0.74383899212339788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0.48026665614299857</v>
      </c>
      <c r="C45" s="31">
        <f t="shared" si="27"/>
        <v>0.48026663659001684</v>
      </c>
      <c r="D45" s="31">
        <f t="shared" si="27"/>
        <v>0.48026663879190007</v>
      </c>
      <c r="E45" s="31">
        <f t="shared" si="27"/>
        <v>0.4802666431810631</v>
      </c>
      <c r="F45" s="31">
        <f t="shared" si="27"/>
        <v>0.48026664825550563</v>
      </c>
      <c r="G45" s="31">
        <f t="shared" si="27"/>
        <v>0.48026663821500154</v>
      </c>
      <c r="H45" s="31">
        <f t="shared" si="27"/>
        <v>0.48828351952546895</v>
      </c>
      <c r="I45" s="31">
        <f t="shared" si="27"/>
        <v>0.48958494370135286</v>
      </c>
      <c r="J45" s="31">
        <f t="shared" si="27"/>
        <v>0.4819076449542205</v>
      </c>
      <c r="K45" s="31">
        <f t="shared" si="27"/>
        <v>0.49621425064562336</v>
      </c>
      <c r="L45" s="31">
        <f t="shared" si="27"/>
        <v>0.49047961177392779</v>
      </c>
      <c r="M45" s="31">
        <f t="shared" si="27"/>
        <v>0.48827428215873464</v>
      </c>
      <c r="N45" s="31">
        <f t="shared" si="27"/>
        <v>0.49440893102171973</v>
      </c>
      <c r="O45" s="31">
        <f t="shared" si="27"/>
        <v>0.40117424292480836</v>
      </c>
      <c r="P45" s="31">
        <f t="shared" si="27"/>
        <v>0.37498802133355863</v>
      </c>
      <c r="Q45" s="31">
        <f t="shared" si="27"/>
        <v>0.37232570883376725</v>
      </c>
      <c r="R45" s="31">
        <f t="shared" si="27"/>
        <v>0.40566066026136544</v>
      </c>
      <c r="S45" s="31">
        <f t="shared" si="27"/>
        <v>0.31655278727556685</v>
      </c>
      <c r="T45" s="31">
        <f t="shared" si="27"/>
        <v>0.35954464307477763</v>
      </c>
      <c r="U45" s="31">
        <f t="shared" si="27"/>
        <v>0.52203076920339231</v>
      </c>
      <c r="V45" s="31">
        <f t="shared" si="27"/>
        <v>0.4630139001354816</v>
      </c>
      <c r="W45" s="31">
        <f t="shared" si="27"/>
        <v>0.4998010642719623</v>
      </c>
      <c r="X45" s="31">
        <f t="shared" si="27"/>
        <v>0.49748639177188098</v>
      </c>
      <c r="Y45" s="31">
        <f t="shared" si="27"/>
        <v>0.52257118457904883</v>
      </c>
      <c r="Z45" s="31">
        <f t="shared" si="27"/>
        <v>0.49973793766798746</v>
      </c>
      <c r="AA45" s="31">
        <f t="shared" si="27"/>
        <v>0.47186113889265807</v>
      </c>
      <c r="AB45" s="31">
        <f t="shared" si="27"/>
        <v>0.50834325482869358</v>
      </c>
      <c r="AC45" s="31">
        <f t="shared" si="27"/>
        <v>0.53193706984746181</v>
      </c>
      <c r="AD45" s="31">
        <f t="shared" si="27"/>
        <v>0.54220426895592444</v>
      </c>
      <c r="AE45" s="31">
        <f t="shared" si="27"/>
        <v>0.52951909422571375</v>
      </c>
      <c r="AF45" s="31">
        <f t="shared" si="27"/>
        <v>0.49277747087051199</v>
      </c>
      <c r="AG45" s="31">
        <f t="shared" si="27"/>
        <v>0.45768624893532128</v>
      </c>
      <c r="AH45" s="31">
        <f t="shared" ref="AH45:AI45" si="29">IF(AH26=0,0,AH26/AH$25)</f>
        <v>0.46473651772616015</v>
      </c>
      <c r="AI45" s="31">
        <f t="shared" si="29"/>
        <v>0.45275524554462987</v>
      </c>
    </row>
    <row r="46" spans="1:35" x14ac:dyDescent="0.25">
      <c r="A46" s="12" t="s">
        <v>30</v>
      </c>
      <c r="B46" s="32">
        <f t="shared" ref="B46:AG46" si="30">IF(B32=0,0,B32/B$25)</f>
        <v>0.51973334385700143</v>
      </c>
      <c r="C46" s="32">
        <f t="shared" si="30"/>
        <v>0.51973336340998322</v>
      </c>
      <c r="D46" s="32">
        <f t="shared" si="30"/>
        <v>0.51973336120809999</v>
      </c>
      <c r="E46" s="32">
        <f t="shared" si="30"/>
        <v>0.51973335681893695</v>
      </c>
      <c r="F46" s="32">
        <f t="shared" si="30"/>
        <v>0.5197333517444942</v>
      </c>
      <c r="G46" s="32">
        <f t="shared" si="30"/>
        <v>0.5197333617849984</v>
      </c>
      <c r="H46" s="32">
        <f t="shared" si="30"/>
        <v>0.51171648047453111</v>
      </c>
      <c r="I46" s="32">
        <f t="shared" si="30"/>
        <v>0.51041505629864714</v>
      </c>
      <c r="J46" s="32">
        <f t="shared" si="30"/>
        <v>0.51809235504577955</v>
      </c>
      <c r="K46" s="32">
        <f t="shared" si="30"/>
        <v>0.50378574935437659</v>
      </c>
      <c r="L46" s="32">
        <f t="shared" si="30"/>
        <v>0.50952038822607215</v>
      </c>
      <c r="M46" s="32">
        <f t="shared" si="30"/>
        <v>0.51172571784126542</v>
      </c>
      <c r="N46" s="32">
        <f t="shared" si="30"/>
        <v>0.50559106897828032</v>
      </c>
      <c r="O46" s="32">
        <f t="shared" si="30"/>
        <v>0.5988257570751917</v>
      </c>
      <c r="P46" s="32">
        <f t="shared" si="30"/>
        <v>0.62501197866644143</v>
      </c>
      <c r="Q46" s="32">
        <f t="shared" si="30"/>
        <v>0.62767429116623275</v>
      </c>
      <c r="R46" s="32">
        <f t="shared" si="30"/>
        <v>0.59433933973863462</v>
      </c>
      <c r="S46" s="32">
        <f t="shared" si="30"/>
        <v>0.68344721272443321</v>
      </c>
      <c r="T46" s="32">
        <f t="shared" si="30"/>
        <v>0.64045535692522237</v>
      </c>
      <c r="U46" s="32">
        <f t="shared" si="30"/>
        <v>0.47796923079660775</v>
      </c>
      <c r="V46" s="32">
        <f t="shared" si="30"/>
        <v>0.5369860998645184</v>
      </c>
      <c r="W46" s="32">
        <f t="shared" si="30"/>
        <v>0.50019893572803764</v>
      </c>
      <c r="X46" s="32">
        <f t="shared" si="30"/>
        <v>0.50251360822811908</v>
      </c>
      <c r="Y46" s="32">
        <f t="shared" si="30"/>
        <v>0.47742881542095111</v>
      </c>
      <c r="Z46" s="32">
        <f t="shared" si="30"/>
        <v>0.50026206233201254</v>
      </c>
      <c r="AA46" s="32">
        <f t="shared" si="30"/>
        <v>0.52813886110734187</v>
      </c>
      <c r="AB46" s="32">
        <f t="shared" si="30"/>
        <v>0.49165674517130631</v>
      </c>
      <c r="AC46" s="32">
        <f t="shared" si="30"/>
        <v>0.46806293015253814</v>
      </c>
      <c r="AD46" s="32">
        <f t="shared" si="30"/>
        <v>0.45779573104407562</v>
      </c>
      <c r="AE46" s="32">
        <f t="shared" si="30"/>
        <v>0.47048090577428631</v>
      </c>
      <c r="AF46" s="32">
        <f t="shared" si="30"/>
        <v>0.50722252912948806</v>
      </c>
      <c r="AG46" s="32">
        <f t="shared" si="30"/>
        <v>0.54231375106467861</v>
      </c>
      <c r="AH46" s="32">
        <f t="shared" ref="AH46:AI46" si="31">IF(AH32=0,0,AH32/AH$25)</f>
        <v>0.5352634822738398</v>
      </c>
      <c r="AI46" s="32">
        <f t="shared" si="31"/>
        <v>0.54724475445537013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2968.9959185082698</v>
      </c>
      <c r="C48" s="21">
        <f t="shared" si="32"/>
        <v>2968.9955309004254</v>
      </c>
      <c r="D48" s="21">
        <f t="shared" si="32"/>
        <v>2968.9956938084729</v>
      </c>
      <c r="E48" s="21">
        <f t="shared" si="32"/>
        <v>2968.9957450994757</v>
      </c>
      <c r="F48" s="21">
        <f t="shared" si="32"/>
        <v>2968.9956536431746</v>
      </c>
      <c r="G48" s="21">
        <f t="shared" si="32"/>
        <v>2968.9954945869672</v>
      </c>
      <c r="H48" s="21">
        <f t="shared" si="32"/>
        <v>2915.5703162229925</v>
      </c>
      <c r="I48" s="21">
        <f t="shared" si="32"/>
        <v>2923.5243584908462</v>
      </c>
      <c r="J48" s="21">
        <f t="shared" si="32"/>
        <v>2994.5657133626937</v>
      </c>
      <c r="K48" s="21">
        <f t="shared" si="32"/>
        <v>2766.3573491003308</v>
      </c>
      <c r="L48" s="21">
        <f t="shared" si="32"/>
        <v>2778.0720940939941</v>
      </c>
      <c r="M48" s="21">
        <f t="shared" si="32"/>
        <v>2902.2935941279784</v>
      </c>
      <c r="N48" s="21">
        <f t="shared" si="32"/>
        <v>3205.574346738139</v>
      </c>
      <c r="O48" s="21">
        <f t="shared" si="32"/>
        <v>4382.2331123000322</v>
      </c>
      <c r="P48" s="21">
        <f t="shared" si="32"/>
        <v>3706.2323611946522</v>
      </c>
      <c r="Q48" s="21">
        <f t="shared" si="32"/>
        <v>3558.2758206898907</v>
      </c>
      <c r="R48" s="21">
        <f t="shared" si="32"/>
        <v>2934.6516748417016</v>
      </c>
      <c r="S48" s="21">
        <f t="shared" si="32"/>
        <v>2196.2795161589752</v>
      </c>
      <c r="T48" s="21">
        <f t="shared" si="32"/>
        <v>5189.0137481298279</v>
      </c>
      <c r="U48" s="21">
        <f t="shared" si="32"/>
        <v>7732.6338524859184</v>
      </c>
      <c r="V48" s="21">
        <f t="shared" si="32"/>
        <v>3710.5902939579905</v>
      </c>
      <c r="W48" s="21">
        <f t="shared" si="32"/>
        <v>2551.5866502049548</v>
      </c>
      <c r="X48" s="21">
        <f t="shared" si="32"/>
        <v>2398.0526187328646</v>
      </c>
      <c r="Y48" s="21">
        <f t="shared" si="32"/>
        <v>2703.2005047916114</v>
      </c>
      <c r="Z48" s="21">
        <f t="shared" si="32"/>
        <v>2743.3213144246156</v>
      </c>
      <c r="AA48" s="21">
        <f t="shared" si="32"/>
        <v>3576.39032529733</v>
      </c>
      <c r="AB48" s="21">
        <f t="shared" si="32"/>
        <v>2716.1712356308931</v>
      </c>
      <c r="AC48" s="21">
        <f t="shared" si="32"/>
        <v>2611.5735423012557</v>
      </c>
      <c r="AD48" s="21">
        <f t="shared" si="32"/>
        <v>2463.6386532980532</v>
      </c>
      <c r="AE48" s="21">
        <f t="shared" si="32"/>
        <v>2214.8773412352175</v>
      </c>
      <c r="AF48" s="21">
        <f t="shared" si="32"/>
        <v>3318.7835252292753</v>
      </c>
      <c r="AG48" s="21">
        <f t="shared" si="32"/>
        <v>3074.4282492174707</v>
      </c>
      <c r="AH48" s="21">
        <f t="shared" ref="AH48:AI48" si="33">IF(AH25=0,0,100*AH25/AH12)</f>
        <v>2395.838049604597</v>
      </c>
      <c r="AI48" s="21">
        <f t="shared" si="33"/>
        <v>2154.418515256315</v>
      </c>
    </row>
    <row r="49" spans="1:35" x14ac:dyDescent="0.25">
      <c r="A49" s="10" t="s">
        <v>29</v>
      </c>
      <c r="B49" s="22">
        <f t="shared" si="32"/>
        <v>2802.3598083663692</v>
      </c>
      <c r="C49" s="22">
        <f t="shared" si="32"/>
        <v>2802.3601693311725</v>
      </c>
      <c r="D49" s="22">
        <f t="shared" si="32"/>
        <v>2802.3602815081776</v>
      </c>
      <c r="E49" s="22">
        <f t="shared" si="32"/>
        <v>2802.3601357737111</v>
      </c>
      <c r="F49" s="22">
        <f t="shared" si="32"/>
        <v>2802.3599143014458</v>
      </c>
      <c r="G49" s="22">
        <f t="shared" si="32"/>
        <v>2802.3600680278009</v>
      </c>
      <c r="H49" s="22">
        <f t="shared" si="32"/>
        <v>2742.2785505270781</v>
      </c>
      <c r="I49" s="22">
        <f t="shared" si="32"/>
        <v>2751.2026608853512</v>
      </c>
      <c r="J49" s="22">
        <f t="shared" si="32"/>
        <v>2831.2673860856303</v>
      </c>
      <c r="K49" s="22">
        <f t="shared" si="32"/>
        <v>2576.6821284327943</v>
      </c>
      <c r="L49" s="22">
        <f t="shared" si="32"/>
        <v>2589.57018226828</v>
      </c>
      <c r="M49" s="22">
        <f t="shared" si="32"/>
        <v>2707.9126457129014</v>
      </c>
      <c r="N49" s="22">
        <f t="shared" si="32"/>
        <v>2989.5588814156531</v>
      </c>
      <c r="O49" s="22">
        <f t="shared" si="32"/>
        <v>4420.7495977451326</v>
      </c>
      <c r="P49" s="22">
        <f t="shared" si="32"/>
        <v>3786.5431986837393</v>
      </c>
      <c r="Q49" s="22">
        <f t="shared" si="32"/>
        <v>3654.5684145571186</v>
      </c>
      <c r="R49" s="22">
        <f t="shared" si="32"/>
        <v>2895.7809166624961</v>
      </c>
      <c r="S49" s="22">
        <f t="shared" si="32"/>
        <v>2308.5952569440988</v>
      </c>
      <c r="T49" s="22">
        <f t="shared" si="32"/>
        <v>5230.6583269069342</v>
      </c>
      <c r="U49" s="22">
        <f t="shared" si="32"/>
        <v>7036.0434488766223</v>
      </c>
      <c r="V49" s="22">
        <f t="shared" si="32"/>
        <v>3368.6064816398357</v>
      </c>
      <c r="W49" s="22">
        <f t="shared" si="32"/>
        <v>2210.131742313702</v>
      </c>
      <c r="X49" s="22">
        <f t="shared" si="32"/>
        <v>2071.8344693398403</v>
      </c>
      <c r="Y49" s="22">
        <f t="shared" si="32"/>
        <v>2319.8622319922101</v>
      </c>
      <c r="Z49" s="22">
        <f t="shared" si="32"/>
        <v>2369.6656969551536</v>
      </c>
      <c r="AA49" s="22">
        <f t="shared" si="32"/>
        <v>3176.0484621054366</v>
      </c>
      <c r="AB49" s="22">
        <f t="shared" si="32"/>
        <v>2363.1455648684273</v>
      </c>
      <c r="AC49" s="22">
        <f t="shared" si="32"/>
        <v>2254.5556143838262</v>
      </c>
      <c r="AD49" s="22">
        <f t="shared" si="32"/>
        <v>2078.9311015246135</v>
      </c>
      <c r="AE49" s="22">
        <f t="shared" si="32"/>
        <v>1872.2445803976395</v>
      </c>
      <c r="AF49" s="22">
        <f t="shared" si="32"/>
        <v>2649.2313726208777</v>
      </c>
      <c r="AG49" s="22">
        <f t="shared" si="32"/>
        <v>2422.5764335276453</v>
      </c>
      <c r="AH49" s="22">
        <f t="shared" ref="AH49:AI49" si="34">IF(AH26=0,0,100*AH26/AH13)</f>
        <v>2059.9463277325949</v>
      </c>
      <c r="AI49" s="22">
        <f t="shared" si="34"/>
        <v>1917.8829082525847</v>
      </c>
    </row>
    <row r="50" spans="1:35" x14ac:dyDescent="0.25">
      <c r="A50" s="12" t="s">
        <v>30</v>
      </c>
      <c r="B50" s="23">
        <f t="shared" ref="B50:AG50" si="35">IF(B32=0,0,100*B32/B14)</f>
        <v>3141.6197270916632</v>
      </c>
      <c r="C50" s="23">
        <f t="shared" si="35"/>
        <v>3141.6184585529404</v>
      </c>
      <c r="D50" s="23">
        <f t="shared" si="35"/>
        <v>3141.618680841792</v>
      </c>
      <c r="E50" s="23">
        <f t="shared" si="35"/>
        <v>3141.6189637980206</v>
      </c>
      <c r="F50" s="23">
        <f t="shared" si="35"/>
        <v>3141.6190276921361</v>
      </c>
      <c r="G50" s="23">
        <f t="shared" si="35"/>
        <v>3141.6184991598489</v>
      </c>
      <c r="H50" s="23">
        <f t="shared" si="35"/>
        <v>3102.6569596938025</v>
      </c>
      <c r="I50" s="23">
        <f t="shared" si="35"/>
        <v>3110.3933642181364</v>
      </c>
      <c r="J50" s="23">
        <f t="shared" si="35"/>
        <v>3164.3270746556959</v>
      </c>
      <c r="K50" s="23">
        <f t="shared" si="35"/>
        <v>2982.614368281806</v>
      </c>
      <c r="L50" s="23">
        <f t="shared" si="35"/>
        <v>2987.4071082613141</v>
      </c>
      <c r="M50" s="23">
        <f t="shared" si="35"/>
        <v>3115.696748095399</v>
      </c>
      <c r="N50" s="23">
        <f t="shared" si="35"/>
        <v>3449.2966015893708</v>
      </c>
      <c r="O50" s="23">
        <f t="shared" si="35"/>
        <v>4356.8028282566038</v>
      </c>
      <c r="P50" s="23">
        <f t="shared" si="35"/>
        <v>3659.6628827382738</v>
      </c>
      <c r="Q50" s="23">
        <f t="shared" si="35"/>
        <v>3503.5175442401533</v>
      </c>
      <c r="R50" s="23">
        <f t="shared" si="35"/>
        <v>2961.7872849139771</v>
      </c>
      <c r="S50" s="23">
        <f t="shared" si="35"/>
        <v>2147.8796745615259</v>
      </c>
      <c r="T50" s="23">
        <f t="shared" si="35"/>
        <v>5165.9242700214591</v>
      </c>
      <c r="U50" s="23">
        <f t="shared" si="35"/>
        <v>8670.1330351045399</v>
      </c>
      <c r="V50" s="23">
        <f t="shared" si="35"/>
        <v>4066.5603585775584</v>
      </c>
      <c r="W50" s="23">
        <f t="shared" si="35"/>
        <v>3017.3880339321918</v>
      </c>
      <c r="X50" s="23">
        <f t="shared" si="35"/>
        <v>2840.8858785840252</v>
      </c>
      <c r="Y50" s="23">
        <f t="shared" si="35"/>
        <v>3300.0709842104047</v>
      </c>
      <c r="Z50" s="23">
        <f t="shared" si="35"/>
        <v>3256.235894362675</v>
      </c>
      <c r="AA50" s="23">
        <f t="shared" si="35"/>
        <v>4030.2739800417066</v>
      </c>
      <c r="AB50" s="23">
        <f t="shared" si="35"/>
        <v>3212.3440015546093</v>
      </c>
      <c r="AC50" s="23">
        <f t="shared" si="35"/>
        <v>3184.7050728278168</v>
      </c>
      <c r="AD50" s="23">
        <f t="shared" si="35"/>
        <v>3155.1551173173993</v>
      </c>
      <c r="AE50" s="23">
        <f t="shared" si="35"/>
        <v>2789.4159295807713</v>
      </c>
      <c r="AF50" s="23">
        <f t="shared" si="35"/>
        <v>4398.8681210725554</v>
      </c>
      <c r="AG50" s="23">
        <f t="shared" si="35"/>
        <v>3977.7060176076147</v>
      </c>
      <c r="AH50" s="23">
        <f t="shared" ref="AH50:AI50" si="36">IF(AH32=0,0,100*AH32/AH14)</f>
        <v>2790.9653368326308</v>
      </c>
      <c r="AI50" s="23">
        <f t="shared" si="36"/>
        <v>2399.2277504921876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6541.1102178565507</v>
      </c>
      <c r="C53" s="21">
        <v>6541.1094638936929</v>
      </c>
      <c r="D53" s="21">
        <v>6541.1097580364458</v>
      </c>
      <c r="E53" s="21">
        <v>6541.1098712402645</v>
      </c>
      <c r="F53" s="21">
        <v>6541.1096885544266</v>
      </c>
      <c r="G53" s="21">
        <v>6541.1094005439736</v>
      </c>
      <c r="H53" s="21">
        <v>6564.138624372632</v>
      </c>
      <c r="I53" s="21">
        <v>6560.6963727862667</v>
      </c>
      <c r="J53" s="21">
        <v>6530.0862017286672</v>
      </c>
      <c r="K53" s="21">
        <v>6628.4793488954165</v>
      </c>
      <c r="L53" s="21">
        <v>6623.4067737777095</v>
      </c>
      <c r="M53" s="21">
        <v>6731.9596440771247</v>
      </c>
      <c r="N53" s="21">
        <v>6794.2480971100622</v>
      </c>
      <c r="O53" s="21">
        <v>6327.4429894281502</v>
      </c>
      <c r="P53" s="21">
        <v>6219.6438865554674</v>
      </c>
      <c r="Q53" s="21">
        <v>6357.4091429531627</v>
      </c>
      <c r="R53" s="21">
        <v>6554.6860898156019</v>
      </c>
      <c r="S53" s="21">
        <v>6006.222341032877</v>
      </c>
      <c r="T53" s="21">
        <v>6694.8243670763131</v>
      </c>
      <c r="U53" s="21">
        <v>7519.174045102578</v>
      </c>
      <c r="V53" s="21">
        <v>7342.4794048473159</v>
      </c>
      <c r="W53" s="21">
        <v>7329.4301931134341</v>
      </c>
      <c r="X53" s="21">
        <v>7636.6285951944064</v>
      </c>
      <c r="Y53" s="21">
        <v>8060.0511130664472</v>
      </c>
      <c r="Z53" s="21">
        <v>8010.9507572846869</v>
      </c>
      <c r="AA53" s="21">
        <v>8402.0233759752991</v>
      </c>
      <c r="AB53" s="21">
        <v>8953.1987851139329</v>
      </c>
      <c r="AC53" s="21">
        <v>8975.8026459817502</v>
      </c>
      <c r="AD53" s="21">
        <v>9010.8276877795743</v>
      </c>
      <c r="AE53" s="21">
        <v>8815.9372661774887</v>
      </c>
      <c r="AF53" s="21">
        <v>8198.5118023912946</v>
      </c>
      <c r="AG53" s="21">
        <v>8186.5245728820355</v>
      </c>
      <c r="AH53" s="21">
        <v>8824.9112320210588</v>
      </c>
      <c r="AI53" s="21">
        <v>8456.2689459724006</v>
      </c>
    </row>
    <row r="54" spans="1:35" x14ac:dyDescent="0.25">
      <c r="A54" s="10" t="s">
        <v>29</v>
      </c>
      <c r="B54" s="22">
        <v>7820.9303014987245</v>
      </c>
      <c r="C54" s="22">
        <v>7820.9314284478751</v>
      </c>
      <c r="D54" s="22">
        <v>7820.9316640772913</v>
      </c>
      <c r="E54" s="22">
        <v>7820.9312575983658</v>
      </c>
      <c r="F54" s="22">
        <v>7820.9306619897616</v>
      </c>
      <c r="G54" s="22">
        <v>7820.9311656389809</v>
      </c>
      <c r="H54" s="22">
        <v>7820.9308179906511</v>
      </c>
      <c r="I54" s="22">
        <v>7820.9310793313216</v>
      </c>
      <c r="J54" s="22">
        <v>7820.933734260143</v>
      </c>
      <c r="K54" s="22">
        <v>7820.9430964908643</v>
      </c>
      <c r="L54" s="22">
        <v>7820.9274103049775</v>
      </c>
      <c r="M54" s="22">
        <v>7956.5988808838247</v>
      </c>
      <c r="N54" s="22">
        <v>8026.6682303115367</v>
      </c>
      <c r="O54" s="22">
        <v>8085.7690799336042</v>
      </c>
      <c r="P54" s="22">
        <v>8049.491474591634</v>
      </c>
      <c r="Q54" s="22">
        <v>8271.2148580261692</v>
      </c>
      <c r="R54" s="22">
        <v>8193.2025661897424</v>
      </c>
      <c r="S54" s="22">
        <v>7997.4999570253522</v>
      </c>
      <c r="T54" s="22">
        <v>8548.7648766400998</v>
      </c>
      <c r="U54" s="22">
        <v>8666.9014263619592</v>
      </c>
      <c r="V54" s="22">
        <v>8443.8919268707541</v>
      </c>
      <c r="W54" s="22">
        <v>8042.1229246150451</v>
      </c>
      <c r="X54" s="22">
        <v>8357.7748722896631</v>
      </c>
      <c r="Y54" s="22">
        <v>8762.2246565311525</v>
      </c>
      <c r="Z54" s="22">
        <v>8765.7104232862421</v>
      </c>
      <c r="AA54" s="22">
        <v>9451.8919441195139</v>
      </c>
      <c r="AB54" s="22">
        <v>9867.4335152665644</v>
      </c>
      <c r="AC54" s="22">
        <v>9815.7760450346213</v>
      </c>
      <c r="AD54" s="22">
        <v>9632.0876380723003</v>
      </c>
      <c r="AE54" s="22">
        <v>9431.5455790405922</v>
      </c>
      <c r="AF54" s="22">
        <v>8717.6582217595242</v>
      </c>
      <c r="AG54" s="22">
        <v>9043.0806512284689</v>
      </c>
      <c r="AH54" s="22">
        <v>9809.5478391405322</v>
      </c>
      <c r="AI54" s="22">
        <v>9600.235308001771</v>
      </c>
    </row>
    <row r="55" spans="1:35" x14ac:dyDescent="0.25">
      <c r="A55" s="12" t="s">
        <v>30</v>
      </c>
      <c r="B55" s="23">
        <v>5215.3026425855242</v>
      </c>
      <c r="C55" s="23">
        <v>5215.3007500960512</v>
      </c>
      <c r="D55" s="23">
        <v>5215.301052421627</v>
      </c>
      <c r="E55" s="23">
        <v>5215.301492309286</v>
      </c>
      <c r="F55" s="23">
        <v>5215.3015786869037</v>
      </c>
      <c r="G55" s="23">
        <v>5215.3008196776191</v>
      </c>
      <c r="H55" s="23">
        <v>5207.2995841558768</v>
      </c>
      <c r="I55" s="23">
        <v>5194.0733075107701</v>
      </c>
      <c r="J55" s="23">
        <v>5188.1494042227396</v>
      </c>
      <c r="K55" s="23">
        <v>5268.8992486092866</v>
      </c>
      <c r="L55" s="23">
        <v>5293.536975720328</v>
      </c>
      <c r="M55" s="23">
        <v>5387.4766701143653</v>
      </c>
      <c r="N55" s="23">
        <v>5403.7540723442698</v>
      </c>
      <c r="O55" s="23">
        <v>5166.5184812391108</v>
      </c>
      <c r="P55" s="23">
        <v>5158.5785248465227</v>
      </c>
      <c r="Q55" s="23">
        <v>5269.0938509011885</v>
      </c>
      <c r="R55" s="23">
        <v>5410.8405287153182</v>
      </c>
      <c r="S55" s="23">
        <v>5148.1278253677319</v>
      </c>
      <c r="T55" s="23">
        <v>5666.9230155245423</v>
      </c>
      <c r="U55" s="23">
        <v>5974.5167023878985</v>
      </c>
      <c r="V55" s="23">
        <v>6196.0219629590074</v>
      </c>
      <c r="W55" s="23">
        <v>6357.1985665247703</v>
      </c>
      <c r="X55" s="23">
        <v>6657.6899392373016</v>
      </c>
      <c r="Y55" s="23">
        <v>6966.7434804568311</v>
      </c>
      <c r="Z55" s="23">
        <v>6974.8971856479166</v>
      </c>
      <c r="AA55" s="23">
        <v>7211.7451999401947</v>
      </c>
      <c r="AB55" s="23">
        <v>7668.2543396189931</v>
      </c>
      <c r="AC55" s="23">
        <v>7627.3682897325289</v>
      </c>
      <c r="AD55" s="23">
        <v>7894.1054345177854</v>
      </c>
      <c r="AE55" s="23">
        <v>7783.6637317333689</v>
      </c>
      <c r="AF55" s="23">
        <v>7361.0534380765857</v>
      </c>
      <c r="AG55" s="23">
        <v>6999.586001374033</v>
      </c>
      <c r="AH55" s="23">
        <v>7666.6308513429367</v>
      </c>
      <c r="AI55" s="23">
        <v>7272.2885137174071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0.45389785825703099</v>
      </c>
      <c r="C58" s="18">
        <f t="shared" si="37"/>
        <v>0.4538978513184958</v>
      </c>
      <c r="D58" s="18">
        <f t="shared" si="37"/>
        <v>0.45389785581273079</v>
      </c>
      <c r="E58" s="18">
        <f t="shared" si="37"/>
        <v>0.45389785579867081</v>
      </c>
      <c r="F58" s="18">
        <f t="shared" si="37"/>
        <v>0.45389785449375597</v>
      </c>
      <c r="G58" s="18">
        <f t="shared" si="37"/>
        <v>0.4538978501628575</v>
      </c>
      <c r="H58" s="18">
        <f t="shared" si="37"/>
        <v>0.44416647530834991</v>
      </c>
      <c r="I58" s="18">
        <f t="shared" si="37"/>
        <v>0.44561189733114454</v>
      </c>
      <c r="J58" s="18">
        <f t="shared" si="37"/>
        <v>0.45857981362787553</v>
      </c>
      <c r="K58" s="18">
        <f t="shared" si="37"/>
        <v>0.41734419064929612</v>
      </c>
      <c r="L58" s="18">
        <f t="shared" si="37"/>
        <v>0.41943250489951411</v>
      </c>
      <c r="M58" s="18">
        <f t="shared" si="37"/>
        <v>0.43112165663106111</v>
      </c>
      <c r="N58" s="18">
        <f t="shared" si="37"/>
        <v>0.47180707871142241</v>
      </c>
      <c r="O58" s="18">
        <f t="shared" si="37"/>
        <v>0.69257567703444156</v>
      </c>
      <c r="P58" s="18">
        <f t="shared" si="37"/>
        <v>0.59589140934678486</v>
      </c>
      <c r="Q58" s="18">
        <f t="shared" si="37"/>
        <v>0.55970533603835193</v>
      </c>
      <c r="R58" s="18">
        <f t="shared" si="37"/>
        <v>0.44771811107803333</v>
      </c>
      <c r="S58" s="18">
        <f t="shared" si="37"/>
        <v>0.36566736818159246</v>
      </c>
      <c r="T58" s="18">
        <f t="shared" si="37"/>
        <v>0.77507839841897364</v>
      </c>
      <c r="U58" s="18">
        <f t="shared" si="37"/>
        <v>1.0283887307439534</v>
      </c>
      <c r="V58" s="18">
        <f t="shared" si="37"/>
        <v>0.50535930567382381</v>
      </c>
      <c r="W58" s="18">
        <f t="shared" si="37"/>
        <v>0.34812892448342952</v>
      </c>
      <c r="X58" s="18">
        <f t="shared" si="37"/>
        <v>0.31401980453022377</v>
      </c>
      <c r="Y58" s="18">
        <f t="shared" si="37"/>
        <v>0.33538255116141297</v>
      </c>
      <c r="Z58" s="18">
        <f t="shared" si="37"/>
        <v>0.3424464083654491</v>
      </c>
      <c r="AA58" s="18">
        <f t="shared" si="37"/>
        <v>0.42565822127127634</v>
      </c>
      <c r="AB58" s="18">
        <f t="shared" si="37"/>
        <v>0.30337439174777897</v>
      </c>
      <c r="AC58" s="18">
        <f t="shared" si="37"/>
        <v>0.29095710381626916</v>
      </c>
      <c r="AD58" s="18">
        <f t="shared" si="37"/>
        <v>0.27340869658835271</v>
      </c>
      <c r="AE58" s="18">
        <f t="shared" si="37"/>
        <v>0.25123560596700667</v>
      </c>
      <c r="AF58" s="18">
        <f t="shared" si="37"/>
        <v>0.40480316491845164</v>
      </c>
      <c r="AG58" s="18">
        <f t="shared" si="37"/>
        <v>0.37554742819700959</v>
      </c>
      <c r="AH58" s="18">
        <f t="shared" ref="AH58:AI58" si="38">IF(AH48=0,0,AH48/AH53)</f>
        <v>0.27148579590368394</v>
      </c>
      <c r="AI58" s="18">
        <f t="shared" si="38"/>
        <v>0.25477175915536998</v>
      </c>
    </row>
    <row r="59" spans="1:35" x14ac:dyDescent="0.25">
      <c r="A59" s="10" t="s">
        <v>29</v>
      </c>
      <c r="B59" s="19">
        <f t="shared" si="37"/>
        <v>0.35831540498824715</v>
      </c>
      <c r="C59" s="19">
        <f t="shared" si="37"/>
        <v>0.35831539951083841</v>
      </c>
      <c r="D59" s="19">
        <f t="shared" si="37"/>
        <v>0.35831540305867104</v>
      </c>
      <c r="E59" s="19">
        <f t="shared" si="37"/>
        <v>0.35831540304757181</v>
      </c>
      <c r="F59" s="19">
        <f t="shared" si="37"/>
        <v>0.35831540201744783</v>
      </c>
      <c r="G59" s="19">
        <f t="shared" si="37"/>
        <v>0.35831539859855605</v>
      </c>
      <c r="H59" s="19">
        <f t="shared" si="37"/>
        <v>0.35063327043105369</v>
      </c>
      <c r="I59" s="19">
        <f t="shared" si="37"/>
        <v>0.3517743134389793</v>
      </c>
      <c r="J59" s="19">
        <f t="shared" si="37"/>
        <v>0.36201142757201316</v>
      </c>
      <c r="K59" s="19">
        <f t="shared" si="37"/>
        <v>0.32945926042971874</v>
      </c>
      <c r="L59" s="19">
        <f t="shared" si="37"/>
        <v>0.33110781451010801</v>
      </c>
      <c r="M59" s="19">
        <f t="shared" si="37"/>
        <v>0.34033544812957878</v>
      </c>
      <c r="N59" s="19">
        <f t="shared" si="37"/>
        <v>0.37245327645735027</v>
      </c>
      <c r="O59" s="19">
        <f t="shared" si="37"/>
        <v>0.54673211095232432</v>
      </c>
      <c r="P59" s="19">
        <f t="shared" si="37"/>
        <v>0.47040775316503308</v>
      </c>
      <c r="Q59" s="19">
        <f t="shared" si="37"/>
        <v>0.44184179437810417</v>
      </c>
      <c r="R59" s="19">
        <f t="shared" si="37"/>
        <v>0.35343699771470222</v>
      </c>
      <c r="S59" s="19">
        <f t="shared" si="37"/>
        <v>0.28866461636128277</v>
      </c>
      <c r="T59" s="19">
        <f t="shared" si="37"/>
        <v>0.61186129252425137</v>
      </c>
      <c r="U59" s="19">
        <f t="shared" si="37"/>
        <v>0.81182917662767162</v>
      </c>
      <c r="V59" s="19">
        <f t="shared" si="37"/>
        <v>0.39894002798875439</v>
      </c>
      <c r="W59" s="19">
        <f t="shared" si="37"/>
        <v>0.27481944295442301</v>
      </c>
      <c r="X59" s="19">
        <f t="shared" si="37"/>
        <v>0.24789306974623601</v>
      </c>
      <c r="Y59" s="19">
        <f t="shared" si="37"/>
        <v>0.26475721896299936</v>
      </c>
      <c r="Z59" s="19">
        <f t="shared" si="37"/>
        <v>0.27033355912147189</v>
      </c>
      <c r="AA59" s="19">
        <f t="shared" si="37"/>
        <v>0.33602251071875744</v>
      </c>
      <c r="AB59" s="19">
        <f t="shared" si="37"/>
        <v>0.23948938305104839</v>
      </c>
      <c r="AC59" s="19">
        <f t="shared" si="37"/>
        <v>0.22968694518293425</v>
      </c>
      <c r="AD59" s="19">
        <f t="shared" si="37"/>
        <v>0.21583390638051508</v>
      </c>
      <c r="AE59" s="19">
        <f t="shared" si="37"/>
        <v>0.19850877724201069</v>
      </c>
      <c r="AF59" s="19">
        <f t="shared" si="37"/>
        <v>0.30389254834610518</v>
      </c>
      <c r="AG59" s="19">
        <f t="shared" si="37"/>
        <v>0.26789282623489014</v>
      </c>
      <c r="AH59" s="19">
        <f t="shared" ref="AH59:AI59" si="39">IF(AH49=0,0,AH49/AH54)</f>
        <v>0.20999401414949193</v>
      </c>
      <c r="AI59" s="19">
        <f t="shared" si="39"/>
        <v>0.19977457288510775</v>
      </c>
    </row>
    <row r="60" spans="1:35" x14ac:dyDescent="0.25">
      <c r="A60" s="12" t="s">
        <v>30</v>
      </c>
      <c r="B60" s="20">
        <f t="shared" si="37"/>
        <v>0.602384931880805</v>
      </c>
      <c r="C60" s="20">
        <f t="shared" si="37"/>
        <v>0.60238490723571037</v>
      </c>
      <c r="D60" s="20">
        <f t="shared" si="37"/>
        <v>0.60238491493852309</v>
      </c>
      <c r="E60" s="20">
        <f t="shared" si="37"/>
        <v>0.6023849183850235</v>
      </c>
      <c r="F60" s="20">
        <f t="shared" si="37"/>
        <v>0.60238492065939653</v>
      </c>
      <c r="G60" s="20">
        <f t="shared" si="37"/>
        <v>0.60238490698491409</v>
      </c>
      <c r="H60" s="20">
        <f t="shared" si="37"/>
        <v>0.59582839618718708</v>
      </c>
      <c r="I60" s="20">
        <f t="shared" si="37"/>
        <v>0.59883509147251035</v>
      </c>
      <c r="J60" s="20">
        <f t="shared" si="37"/>
        <v>0.60991440841703326</v>
      </c>
      <c r="K60" s="20">
        <f t="shared" si="37"/>
        <v>0.56607921836217689</v>
      </c>
      <c r="L60" s="20">
        <f t="shared" si="37"/>
        <v>0.56434990857030842</v>
      </c>
      <c r="M60" s="20">
        <f t="shared" si="37"/>
        <v>0.57832208636353299</v>
      </c>
      <c r="N60" s="20">
        <f t="shared" si="37"/>
        <v>0.63831487432828127</v>
      </c>
      <c r="O60" s="20">
        <f t="shared" si="37"/>
        <v>0.84327634635920068</v>
      </c>
      <c r="P60" s="20">
        <f t="shared" si="37"/>
        <v>0.7094324269973491</v>
      </c>
      <c r="Q60" s="20">
        <f t="shared" si="37"/>
        <v>0.66491841735575397</v>
      </c>
      <c r="R60" s="20">
        <f t="shared" si="37"/>
        <v>0.54738025805709456</v>
      </c>
      <c r="S60" s="20">
        <f t="shared" si="37"/>
        <v>0.41721568450140462</v>
      </c>
      <c r="T60" s="20">
        <f t="shared" si="37"/>
        <v>0.91159245605938244</v>
      </c>
      <c r="U60" s="20">
        <f t="shared" si="37"/>
        <v>1.4511856719120486</v>
      </c>
      <c r="V60" s="20">
        <f t="shared" si="37"/>
        <v>0.65631793800735805</v>
      </c>
      <c r="W60" s="20">
        <f t="shared" si="37"/>
        <v>0.47464114929820084</v>
      </c>
      <c r="X60" s="20">
        <f t="shared" si="37"/>
        <v>0.42670744725451637</v>
      </c>
      <c r="Y60" s="20">
        <f t="shared" si="37"/>
        <v>0.47368917679656103</v>
      </c>
      <c r="Z60" s="20">
        <f t="shared" si="37"/>
        <v>0.46685073739337057</v>
      </c>
      <c r="AA60" s="20">
        <f t="shared" si="37"/>
        <v>0.55884863764670012</v>
      </c>
      <c r="AB60" s="20">
        <f t="shared" si="37"/>
        <v>0.41891463940595097</v>
      </c>
      <c r="AC60" s="20">
        <f t="shared" si="37"/>
        <v>0.41753655413687857</v>
      </c>
      <c r="AD60" s="20">
        <f t="shared" si="37"/>
        <v>0.39968494764728629</v>
      </c>
      <c r="AE60" s="20">
        <f t="shared" si="37"/>
        <v>0.35836799041157796</v>
      </c>
      <c r="AF60" s="20">
        <f t="shared" si="37"/>
        <v>0.59758676636125085</v>
      </c>
      <c r="AG60" s="20">
        <f t="shared" si="37"/>
        <v>0.56827732623426341</v>
      </c>
      <c r="AH60" s="20">
        <f t="shared" ref="AH60:AI60" si="40">IF(AH50=0,0,AH50/AH55)</f>
        <v>0.36404065761738708</v>
      </c>
      <c r="AI60" s="20">
        <f t="shared" si="40"/>
        <v>0.3299137191774813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3.2405832000000006</v>
      </c>
      <c r="C62" s="33">
        <f t="shared" si="41"/>
        <v>3.1991085385202171</v>
      </c>
      <c r="D62" s="33">
        <f t="shared" si="41"/>
        <v>3.2064979043942139</v>
      </c>
      <c r="E62" s="33">
        <f t="shared" si="41"/>
        <v>3.2096941371532175</v>
      </c>
      <c r="F62" s="33">
        <f t="shared" si="41"/>
        <v>3.2115456989562672</v>
      </c>
      <c r="G62" s="33">
        <f t="shared" si="41"/>
        <v>3.2073834472209994</v>
      </c>
      <c r="H62" s="33">
        <f t="shared" si="41"/>
        <v>3.2072357192421439</v>
      </c>
      <c r="I62" s="33">
        <f t="shared" si="41"/>
        <v>3.1024187999999997</v>
      </c>
      <c r="J62" s="33">
        <f t="shared" si="41"/>
        <v>3.1024188000000001</v>
      </c>
      <c r="K62" s="33">
        <f t="shared" si="41"/>
        <v>3.1187683924077061</v>
      </c>
      <c r="L62" s="33">
        <f t="shared" si="41"/>
        <v>3.1024188000000006</v>
      </c>
      <c r="M62" s="33">
        <f t="shared" si="41"/>
        <v>3.1037718162877068</v>
      </c>
      <c r="N62" s="33">
        <f t="shared" si="41"/>
        <v>3.1024187999999997</v>
      </c>
      <c r="O62" s="33">
        <f t="shared" si="41"/>
        <v>3.1024187999999997</v>
      </c>
      <c r="P62" s="33">
        <f t="shared" si="41"/>
        <v>3.1024188000000001</v>
      </c>
      <c r="Q62" s="33">
        <f t="shared" si="41"/>
        <v>3.1024188000000006</v>
      </c>
      <c r="R62" s="33">
        <f t="shared" si="41"/>
        <v>3.1024187999999997</v>
      </c>
      <c r="S62" s="33">
        <f t="shared" si="41"/>
        <v>3.102418800000001</v>
      </c>
      <c r="T62" s="33">
        <f t="shared" si="41"/>
        <v>3.1196765603976173</v>
      </c>
      <c r="U62" s="33">
        <f t="shared" si="41"/>
        <v>3.138942244641258</v>
      </c>
      <c r="V62" s="33">
        <f t="shared" si="41"/>
        <v>3.1653513838962466</v>
      </c>
      <c r="W62" s="33">
        <f t="shared" si="41"/>
        <v>3.1536493826331276</v>
      </c>
      <c r="X62" s="33">
        <f t="shared" si="41"/>
        <v>3.1418424547789385</v>
      </c>
      <c r="Y62" s="33">
        <f t="shared" si="41"/>
        <v>3.1477665256467238</v>
      </c>
      <c r="Z62" s="33">
        <f t="shared" si="41"/>
        <v>3.1445717612780379</v>
      </c>
      <c r="AA62" s="33">
        <f t="shared" si="41"/>
        <v>3.1343748461892105</v>
      </c>
      <c r="AB62" s="33">
        <f t="shared" si="41"/>
        <v>3.134671434344471</v>
      </c>
      <c r="AC62" s="33">
        <f t="shared" si="41"/>
        <v>3.1412950058015592</v>
      </c>
      <c r="AD62" s="33">
        <f t="shared" si="41"/>
        <v>3.1430735056923789</v>
      </c>
      <c r="AE62" s="33">
        <f t="shared" si="41"/>
        <v>3.1313743088076986</v>
      </c>
      <c r="AF62" s="33">
        <f t="shared" si="41"/>
        <v>3.1268440507142339</v>
      </c>
      <c r="AG62" s="33">
        <f t="shared" si="41"/>
        <v>3.142949725202171</v>
      </c>
      <c r="AH62" s="33">
        <f t="shared" ref="AH62:AI62" si="42">IF(AH66=0,0,AH66/AH25)</f>
        <v>3.1403099820228402</v>
      </c>
      <c r="AI62" s="33">
        <f t="shared" si="42"/>
        <v>3.1428714629364891</v>
      </c>
    </row>
    <row r="63" spans="1:35" x14ac:dyDescent="0.25">
      <c r="A63" s="10" t="s">
        <v>29</v>
      </c>
      <c r="B63" s="34">
        <f t="shared" si="41"/>
        <v>3.2405832000000006</v>
      </c>
      <c r="C63" s="34">
        <f t="shared" si="41"/>
        <v>3.1718374089879675</v>
      </c>
      <c r="D63" s="34">
        <f t="shared" si="41"/>
        <v>3.182225597133534</v>
      </c>
      <c r="E63" s="34">
        <f t="shared" si="41"/>
        <v>3.1876978830166776</v>
      </c>
      <c r="F63" s="34">
        <f t="shared" si="41"/>
        <v>3.1908679516714207</v>
      </c>
      <c r="G63" s="34">
        <f t="shared" si="41"/>
        <v>3.1837417391678997</v>
      </c>
      <c r="H63" s="34">
        <f t="shared" si="41"/>
        <v>3.18410889861907</v>
      </c>
      <c r="I63" s="34">
        <f t="shared" si="41"/>
        <v>3.1024188000000001</v>
      </c>
      <c r="J63" s="34">
        <f t="shared" si="41"/>
        <v>3.1024187999999997</v>
      </c>
      <c r="K63" s="34">
        <f t="shared" si="41"/>
        <v>3.1024188000000001</v>
      </c>
      <c r="L63" s="34">
        <f t="shared" si="41"/>
        <v>3.1024188000000006</v>
      </c>
      <c r="M63" s="34">
        <f t="shared" si="41"/>
        <v>3.1024188000000001</v>
      </c>
      <c r="N63" s="34">
        <f t="shared" si="41"/>
        <v>3.1024188000000001</v>
      </c>
      <c r="O63" s="34">
        <f t="shared" si="41"/>
        <v>3.1024187999999997</v>
      </c>
      <c r="P63" s="34">
        <f t="shared" si="41"/>
        <v>3.1024188000000006</v>
      </c>
      <c r="Q63" s="34">
        <f t="shared" si="41"/>
        <v>3.1024188000000006</v>
      </c>
      <c r="R63" s="34">
        <f t="shared" si="41"/>
        <v>3.1024188000000001</v>
      </c>
      <c r="S63" s="34">
        <f t="shared" si="41"/>
        <v>3.1024188000000006</v>
      </c>
      <c r="T63" s="34">
        <f t="shared" si="41"/>
        <v>3.1024187999999997</v>
      </c>
      <c r="U63" s="34">
        <f t="shared" si="41"/>
        <v>3.1024187999999997</v>
      </c>
      <c r="V63" s="34">
        <f t="shared" si="41"/>
        <v>3.1086398648463831</v>
      </c>
      <c r="W63" s="34">
        <f t="shared" si="41"/>
        <v>3.1025255890537697</v>
      </c>
      <c r="X63" s="34">
        <f t="shared" si="41"/>
        <v>3.1024188000000001</v>
      </c>
      <c r="Y63" s="34">
        <f t="shared" si="41"/>
        <v>3.1024466703050018</v>
      </c>
      <c r="Z63" s="34">
        <f t="shared" si="41"/>
        <v>3.1024187999999997</v>
      </c>
      <c r="AA63" s="34">
        <f t="shared" si="41"/>
        <v>3.1024188000000001</v>
      </c>
      <c r="AB63" s="34">
        <f t="shared" si="41"/>
        <v>3.1024188000000006</v>
      </c>
      <c r="AC63" s="34">
        <f t="shared" si="41"/>
        <v>3.1024188000000001</v>
      </c>
      <c r="AD63" s="34">
        <f t="shared" si="41"/>
        <v>3.1024188000000001</v>
      </c>
      <c r="AE63" s="34">
        <f t="shared" si="41"/>
        <v>3.1024188000000006</v>
      </c>
      <c r="AF63" s="34">
        <f t="shared" si="41"/>
        <v>3.1024187999999997</v>
      </c>
      <c r="AG63" s="34">
        <f t="shared" si="41"/>
        <v>3.1024187999999997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30</v>
      </c>
      <c r="B64" s="35">
        <f t="shared" ref="B64:AG64" si="44">IF(B68=0,0,B68/B32)</f>
        <v>3.2405832000000006</v>
      </c>
      <c r="C64" s="35">
        <f t="shared" si="44"/>
        <v>3.2243087942254336</v>
      </c>
      <c r="D64" s="35">
        <f t="shared" si="44"/>
        <v>3.2289270580600746</v>
      </c>
      <c r="E64" s="35">
        <f t="shared" si="44"/>
        <v>3.2300200735167621</v>
      </c>
      <c r="F64" s="35">
        <f t="shared" si="44"/>
        <v>3.2306532516053994</v>
      </c>
      <c r="G64" s="35">
        <f t="shared" si="44"/>
        <v>3.229229887113422</v>
      </c>
      <c r="H64" s="35">
        <f t="shared" si="44"/>
        <v>3.2293034966152638</v>
      </c>
      <c r="I64" s="35">
        <f t="shared" si="44"/>
        <v>3.1024187999999997</v>
      </c>
      <c r="J64" s="35">
        <f t="shared" si="44"/>
        <v>3.1024188000000006</v>
      </c>
      <c r="K64" s="35">
        <f t="shared" si="44"/>
        <v>3.1348722634587394</v>
      </c>
      <c r="L64" s="35">
        <f t="shared" si="44"/>
        <v>3.1024188000000001</v>
      </c>
      <c r="M64" s="35">
        <f t="shared" si="44"/>
        <v>3.1050628263612592</v>
      </c>
      <c r="N64" s="35">
        <f t="shared" si="44"/>
        <v>3.1024188000000001</v>
      </c>
      <c r="O64" s="35">
        <f t="shared" si="44"/>
        <v>3.1024188000000001</v>
      </c>
      <c r="P64" s="35">
        <f t="shared" si="44"/>
        <v>3.1024188000000001</v>
      </c>
      <c r="Q64" s="35">
        <f t="shared" si="44"/>
        <v>3.1024188000000001</v>
      </c>
      <c r="R64" s="35">
        <f t="shared" si="44"/>
        <v>3.1024188000000001</v>
      </c>
      <c r="S64" s="35">
        <f t="shared" si="44"/>
        <v>3.1024188000000006</v>
      </c>
      <c r="T64" s="35">
        <f t="shared" si="44"/>
        <v>3.1293648786158004</v>
      </c>
      <c r="U64" s="35">
        <f t="shared" si="44"/>
        <v>3.1788325988137571</v>
      </c>
      <c r="V64" s="35">
        <f t="shared" si="44"/>
        <v>3.2142506414831926</v>
      </c>
      <c r="W64" s="35">
        <f t="shared" si="44"/>
        <v>3.2047325109956311</v>
      </c>
      <c r="X64" s="35">
        <f t="shared" si="44"/>
        <v>3.1808717097986969</v>
      </c>
      <c r="Y64" s="35">
        <f t="shared" si="44"/>
        <v>3.1973715132928788</v>
      </c>
      <c r="Z64" s="35">
        <f t="shared" si="44"/>
        <v>3.1866805588900076</v>
      </c>
      <c r="AA64" s="35">
        <f t="shared" si="44"/>
        <v>3.1629257017686156</v>
      </c>
      <c r="AB64" s="35">
        <f t="shared" si="44"/>
        <v>3.1680187020886685</v>
      </c>
      <c r="AC64" s="35">
        <f t="shared" si="44"/>
        <v>3.1854764473742305</v>
      </c>
      <c r="AD64" s="35">
        <f t="shared" si="44"/>
        <v>3.1912241403199264</v>
      </c>
      <c r="AE64" s="35">
        <f t="shared" si="44"/>
        <v>3.1639632929907311</v>
      </c>
      <c r="AF64" s="35">
        <f t="shared" si="44"/>
        <v>3.1505737010769561</v>
      </c>
      <c r="AG64" s="35">
        <f t="shared" si="44"/>
        <v>3.1771558412839442</v>
      </c>
      <c r="AH64" s="35">
        <f t="shared" ref="AH64:AI64" si="45">IF(AH68=0,0,AH68/AH32)</f>
        <v>3.1732085760218491</v>
      </c>
      <c r="AI64" s="35">
        <f t="shared" si="45"/>
        <v>3.1763394042765061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184.49060904000004</v>
      </c>
      <c r="C66" s="9">
        <f t="shared" si="46"/>
        <v>926.47943748000012</v>
      </c>
      <c r="D66" s="9">
        <f t="shared" si="46"/>
        <v>854.33069952000028</v>
      </c>
      <c r="E66" s="9">
        <f t="shared" si="46"/>
        <v>825.71354964000022</v>
      </c>
      <c r="F66" s="9">
        <f t="shared" si="46"/>
        <v>831.78950760000009</v>
      </c>
      <c r="G66" s="9">
        <f t="shared" si="46"/>
        <v>863.65238903999989</v>
      </c>
      <c r="H66" s="9">
        <f t="shared" si="46"/>
        <v>750.60705239999993</v>
      </c>
      <c r="I66" s="9">
        <f t="shared" si="46"/>
        <v>28.676699999999997</v>
      </c>
      <c r="J66" s="9">
        <f t="shared" si="46"/>
        <v>223.04097035999996</v>
      </c>
      <c r="K66" s="9">
        <f t="shared" si="46"/>
        <v>25.430968440000001</v>
      </c>
      <c r="L66" s="9">
        <f t="shared" si="46"/>
        <v>203.92308144000003</v>
      </c>
      <c r="M66" s="9">
        <f t="shared" si="46"/>
        <v>305.82533879999994</v>
      </c>
      <c r="N66" s="9">
        <f t="shared" si="46"/>
        <v>334.56158891999996</v>
      </c>
      <c r="O66" s="9">
        <f t="shared" si="46"/>
        <v>436.52312963999987</v>
      </c>
      <c r="P66" s="9">
        <f t="shared" si="46"/>
        <v>366.42447036000004</v>
      </c>
      <c r="Q66" s="9">
        <f t="shared" si="46"/>
        <v>350.49302963999992</v>
      </c>
      <c r="R66" s="9">
        <f t="shared" si="46"/>
        <v>328.85639279999998</v>
      </c>
      <c r="S66" s="9">
        <f t="shared" si="46"/>
        <v>162.99036000000001</v>
      </c>
      <c r="T66" s="9">
        <f t="shared" si="46"/>
        <v>381.78564191999988</v>
      </c>
      <c r="U66" s="9">
        <f t="shared" si="46"/>
        <v>646.63640712000006</v>
      </c>
      <c r="V66" s="9">
        <f t="shared" si="46"/>
        <v>305.40632904000006</v>
      </c>
      <c r="W66" s="9">
        <f t="shared" si="46"/>
        <v>237.99992616000003</v>
      </c>
      <c r="X66" s="9">
        <f t="shared" si="46"/>
        <v>199.87331904000001</v>
      </c>
      <c r="Y66" s="9">
        <f t="shared" si="46"/>
        <v>284.04167616000001</v>
      </c>
      <c r="Z66" s="9">
        <f t="shared" si="46"/>
        <v>256.02411095999997</v>
      </c>
      <c r="AA66" s="9">
        <f t="shared" si="46"/>
        <v>271.88828711999997</v>
      </c>
      <c r="AB66" s="9">
        <f t="shared" si="46"/>
        <v>243.75533904000002</v>
      </c>
      <c r="AC66" s="9">
        <f t="shared" si="46"/>
        <v>251.55641664000001</v>
      </c>
      <c r="AD66" s="9">
        <f t="shared" si="46"/>
        <v>258.10741260000003</v>
      </c>
      <c r="AE66" s="9">
        <f t="shared" si="46"/>
        <v>237.50302895999999</v>
      </c>
      <c r="AF66" s="9">
        <f t="shared" si="46"/>
        <v>264.98887559999997</v>
      </c>
      <c r="AG66" s="9">
        <f t="shared" si="46"/>
        <v>267.84444564</v>
      </c>
      <c r="AH66" s="9">
        <f t="shared" ref="AH66:AI66" si="47">SUM(AH67:AH68)</f>
        <v>214.64869284000002</v>
      </c>
      <c r="AI66" s="9">
        <f t="shared" si="47"/>
        <v>209.44765619999998</v>
      </c>
    </row>
    <row r="67" spans="1:35" x14ac:dyDescent="0.25">
      <c r="A67" s="10" t="s">
        <v>29</v>
      </c>
      <c r="B67" s="11">
        <v>88.604687893426089</v>
      </c>
      <c r="C67" s="11">
        <v>441.16408023822714</v>
      </c>
      <c r="D67" s="11">
        <v>407.20062586243779</v>
      </c>
      <c r="E67" s="11">
        <v>393.84500349704507</v>
      </c>
      <c r="F67" s="11">
        <v>396.90867584391356</v>
      </c>
      <c r="G67" s="11">
        <v>411.72604986314508</v>
      </c>
      <c r="H67" s="11">
        <v>363.8662200972089</v>
      </c>
      <c r="I67" s="11">
        <v>14.039680555040585</v>
      </c>
      <c r="J67" s="11">
        <v>107.48514875449166</v>
      </c>
      <c r="K67" s="11">
        <v>12.553054973756646</v>
      </c>
      <c r="L67" s="11">
        <v>100.02011381643428</v>
      </c>
      <c r="M67" s="11">
        <v>149.2615523302685</v>
      </c>
      <c r="N67" s="11">
        <v>165.41023753886523</v>
      </c>
      <c r="O67" s="11">
        <v>175.1218360524949</v>
      </c>
      <c r="P67" s="11">
        <v>137.40478710849362</v>
      </c>
      <c r="Q67" s="11">
        <v>130.49756570200756</v>
      </c>
      <c r="R67" s="11">
        <v>133.40410143441895</v>
      </c>
      <c r="S67" s="11">
        <v>51.595052757048059</v>
      </c>
      <c r="T67" s="11">
        <v>136.50962311982943</v>
      </c>
      <c r="U67" s="11">
        <v>333.63634356352708</v>
      </c>
      <c r="V67" s="11">
        <v>138.87387258406525</v>
      </c>
      <c r="W67" s="11">
        <v>117.02427615181705</v>
      </c>
      <c r="X67" s="11">
        <v>98.186561086797767</v>
      </c>
      <c r="Y67" s="11">
        <v>146.29495086857906</v>
      </c>
      <c r="Z67" s="11">
        <v>126.22985994269975</v>
      </c>
      <c r="AA67" s="11">
        <v>126.98551960357688</v>
      </c>
      <c r="AB67" s="11">
        <v>122.63645821736809</v>
      </c>
      <c r="AC67" s="11">
        <v>132.15614323559063</v>
      </c>
      <c r="AD67" s="11">
        <v>138.13676958341023</v>
      </c>
      <c r="AE67" s="11">
        <v>124.59947638897349</v>
      </c>
      <c r="AF67" s="11">
        <v>129.56052180167228</v>
      </c>
      <c r="AG67" s="11">
        <v>121.00783712099305</v>
      </c>
      <c r="AH67" s="11">
        <v>98.551434766980037</v>
      </c>
      <c r="AI67" s="11">
        <v>93.607964004137699</v>
      </c>
    </row>
    <row r="68" spans="1:35" x14ac:dyDescent="0.25">
      <c r="A68" s="12" t="s">
        <v>30</v>
      </c>
      <c r="B68" s="13">
        <v>95.885921146573963</v>
      </c>
      <c r="C68" s="13">
        <v>485.31535724177292</v>
      </c>
      <c r="D68" s="13">
        <v>447.13007365756243</v>
      </c>
      <c r="E68" s="13">
        <v>431.86854614295515</v>
      </c>
      <c r="F68" s="13">
        <v>434.88083175608654</v>
      </c>
      <c r="G68" s="13">
        <v>451.92633917685487</v>
      </c>
      <c r="H68" s="13">
        <v>386.74083230279103</v>
      </c>
      <c r="I68" s="13">
        <v>14.637019444959414</v>
      </c>
      <c r="J68" s="13">
        <v>115.5558216055083</v>
      </c>
      <c r="K68" s="13">
        <v>12.877913466243355</v>
      </c>
      <c r="L68" s="13">
        <v>103.90296762356574</v>
      </c>
      <c r="M68" s="13">
        <v>156.56378646973144</v>
      </c>
      <c r="N68" s="13">
        <v>169.15135138113476</v>
      </c>
      <c r="O68" s="13">
        <v>261.40129358750499</v>
      </c>
      <c r="P68" s="13">
        <v>229.01968325150642</v>
      </c>
      <c r="Q68" s="13">
        <v>219.99546393799233</v>
      </c>
      <c r="R68" s="13">
        <v>195.45229136558106</v>
      </c>
      <c r="S68" s="13">
        <v>111.39530724295194</v>
      </c>
      <c r="T68" s="13">
        <v>245.27601880017048</v>
      </c>
      <c r="U68" s="13">
        <v>313.00006355647298</v>
      </c>
      <c r="V68" s="13">
        <v>166.53245645593478</v>
      </c>
      <c r="W68" s="13">
        <v>120.97565000818297</v>
      </c>
      <c r="X68" s="13">
        <v>101.68675795320226</v>
      </c>
      <c r="Y68" s="13">
        <v>137.74672529142094</v>
      </c>
      <c r="Z68" s="13">
        <v>129.79425101730021</v>
      </c>
      <c r="AA68" s="13">
        <v>144.90276751642307</v>
      </c>
      <c r="AB68" s="13">
        <v>121.11888082263195</v>
      </c>
      <c r="AC68" s="13">
        <v>119.40027340440936</v>
      </c>
      <c r="AD68" s="13">
        <v>119.9706430165898</v>
      </c>
      <c r="AE68" s="13">
        <v>112.90355257102652</v>
      </c>
      <c r="AF68" s="13">
        <v>135.42835379832769</v>
      </c>
      <c r="AG68" s="13">
        <v>146.83660851900697</v>
      </c>
      <c r="AH68" s="13">
        <v>116.09725807301997</v>
      </c>
      <c r="AI68" s="13">
        <v>115.83969219586227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9621.2782943864713</v>
      </c>
      <c r="C71" s="9">
        <f t="shared" si="48"/>
        <v>9498.1389537319155</v>
      </c>
      <c r="D71" s="9">
        <f t="shared" si="48"/>
        <v>9520.078470352315</v>
      </c>
      <c r="E71" s="9">
        <f t="shared" si="48"/>
        <v>9529.5682362786356</v>
      </c>
      <c r="F71" s="9">
        <f t="shared" si="48"/>
        <v>9535.065221677587</v>
      </c>
      <c r="G71" s="9">
        <f t="shared" si="48"/>
        <v>9522.7070042119612</v>
      </c>
      <c r="H71" s="9">
        <f t="shared" si="48"/>
        <v>9350.9212601524941</v>
      </c>
      <c r="I71" s="9">
        <f t="shared" si="48"/>
        <v>9069.9969320399396</v>
      </c>
      <c r="J71" s="9">
        <f t="shared" si="48"/>
        <v>9290.3969669718317</v>
      </c>
      <c r="K71" s="9">
        <f t="shared" si="48"/>
        <v>8627.6278624788829</v>
      </c>
      <c r="L71" s="9">
        <f t="shared" si="48"/>
        <v>8618.7430924725777</v>
      </c>
      <c r="M71" s="9">
        <f t="shared" si="48"/>
        <v>9008.0570600467727</v>
      </c>
      <c r="N71" s="9">
        <f t="shared" si="48"/>
        <v>9945.0341181181229</v>
      </c>
      <c r="O71" s="9">
        <f t="shared" si="48"/>
        <v>13595.52239358213</v>
      </c>
      <c r="P71" s="9">
        <f t="shared" si="48"/>
        <v>11498.284954538682</v>
      </c>
      <c r="Q71" s="9">
        <f t="shared" si="48"/>
        <v>11039.261801693749</v>
      </c>
      <c r="R71" s="9">
        <f t="shared" si="48"/>
        <v>9104.5185274803807</v>
      </c>
      <c r="S71" s="9">
        <f t="shared" si="48"/>
        <v>6813.7788609865102</v>
      </c>
      <c r="T71" s="9">
        <f t="shared" si="48"/>
        <v>16188.044561621611</v>
      </c>
      <c r="U71" s="9">
        <f t="shared" si="48"/>
        <v>24272.291061911128</v>
      </c>
      <c r="V71" s="9">
        <f t="shared" si="48"/>
        <v>11745.322122051906</v>
      </c>
      <c r="W71" s="9">
        <f t="shared" si="48"/>
        <v>8046.8096641537859</v>
      </c>
      <c r="X71" s="9">
        <f t="shared" si="48"/>
        <v>7534.3035263287256</v>
      </c>
      <c r="Y71" s="9">
        <f t="shared" si="48"/>
        <v>8509.0440610943606</v>
      </c>
      <c r="Z71" s="9">
        <f t="shared" si="48"/>
        <v>8626.5707374517951</v>
      </c>
      <c r="AA71" s="9">
        <f t="shared" si="48"/>
        <v>11209.747875766401</v>
      </c>
      <c r="AB71" s="9">
        <f t="shared" si="48"/>
        <v>8514.3043831202867</v>
      </c>
      <c r="AC71" s="9">
        <f t="shared" si="48"/>
        <v>8203.7229257144209</v>
      </c>
      <c r="AD71" s="9">
        <f t="shared" si="48"/>
        <v>7743.3973787807618</v>
      </c>
      <c r="AE71" s="9">
        <f t="shared" si="48"/>
        <v>6935.6100035042627</v>
      </c>
      <c r="AF71" s="9">
        <f t="shared" si="48"/>
        <v>10377.318521471572</v>
      </c>
      <c r="AG71" s="9">
        <f t="shared" si="48"/>
        <v>9662.7734210318413</v>
      </c>
      <c r="AH71" s="9">
        <f t="shared" ref="AH71:AI71" si="49">IF(AH66=0,0,100*AH66/AH12)</f>
        <v>7523.674142483449</v>
      </c>
      <c r="AI71" s="9">
        <f t="shared" si="49"/>
        <v>6771.060470821074</v>
      </c>
    </row>
    <row r="72" spans="1:35" x14ac:dyDescent="0.25">
      <c r="A72" s="10" t="s">
        <v>29</v>
      </c>
      <c r="B72" s="11">
        <f t="shared" si="48"/>
        <v>9081.2801153472774</v>
      </c>
      <c r="C72" s="11">
        <f t="shared" si="48"/>
        <v>8888.6308185424678</v>
      </c>
      <c r="D72" s="11">
        <f t="shared" si="48"/>
        <v>8917.7426202056595</v>
      </c>
      <c r="E72" s="11">
        <f t="shared" si="48"/>
        <v>8933.0774722561873</v>
      </c>
      <c r="F72" s="11">
        <f t="shared" si="48"/>
        <v>8941.9604395931528</v>
      </c>
      <c r="G72" s="11">
        <f t="shared" si="48"/>
        <v>8921.9907167575038</v>
      </c>
      <c r="H72" s="11">
        <f t="shared" si="48"/>
        <v>8731.7135352254754</v>
      </c>
      <c r="I72" s="11">
        <f t="shared" si="48"/>
        <v>8535.3828577407367</v>
      </c>
      <c r="J72" s="11">
        <f t="shared" si="48"/>
        <v>8783.7771664189167</v>
      </c>
      <c r="K72" s="11">
        <f t="shared" si="48"/>
        <v>7993.9470768739156</v>
      </c>
      <c r="L72" s="11">
        <f t="shared" si="48"/>
        <v>8033.9312173885392</v>
      </c>
      <c r="M72" s="11">
        <f t="shared" si="48"/>
        <v>8401.0791008174438</v>
      </c>
      <c r="N72" s="11">
        <f t="shared" si="48"/>
        <v>9274.8636774108927</v>
      </c>
      <c r="O72" s="11">
        <f t="shared" si="48"/>
        <v>13715.016662136935</v>
      </c>
      <c r="P72" s="11">
        <f t="shared" si="48"/>
        <v>11747.442806608569</v>
      </c>
      <c r="Q72" s="11">
        <f t="shared" si="48"/>
        <v>11338.001755208199</v>
      </c>
      <c r="R72" s="11">
        <f t="shared" si="48"/>
        <v>8983.9251565349623</v>
      </c>
      <c r="S72" s="11">
        <f t="shared" si="48"/>
        <v>7162.2293267342038</v>
      </c>
      <c r="T72" s="11">
        <f t="shared" si="48"/>
        <v>16227.692729772618</v>
      </c>
      <c r="U72" s="11">
        <f t="shared" si="48"/>
        <v>21828.753473411667</v>
      </c>
      <c r="V72" s="11">
        <f t="shared" si="48"/>
        <v>10471.784397805508</v>
      </c>
      <c r="W72" s="11">
        <f t="shared" si="48"/>
        <v>6856.9902857082534</v>
      </c>
      <c r="X72" s="11">
        <f t="shared" si="48"/>
        <v>6427.6982081679453</v>
      </c>
      <c r="Y72" s="11">
        <f t="shared" si="48"/>
        <v>7197.2488572105622</v>
      </c>
      <c r="Z72" s="11">
        <f t="shared" si="48"/>
        <v>7351.6954079487714</v>
      </c>
      <c r="AA72" s="11">
        <f t="shared" si="48"/>
        <v>9853.4324585469949</v>
      </c>
      <c r="AB72" s="11">
        <f t="shared" si="48"/>
        <v>7331.4672275844314</v>
      </c>
      <c r="AC72" s="11">
        <f t="shared" si="48"/>
        <v>6994.5757237099342</v>
      </c>
      <c r="AD72" s="11">
        <f t="shared" si="48"/>
        <v>6449.7149332746685</v>
      </c>
      <c r="AE72" s="11">
        <f t="shared" si="48"/>
        <v>5808.4867844237488</v>
      </c>
      <c r="AF72" s="11">
        <f t="shared" si="48"/>
        <v>8219.0252159688171</v>
      </c>
      <c r="AG72" s="11">
        <f t="shared" si="48"/>
        <v>7515.8466718131176</v>
      </c>
      <c r="AH72" s="11">
        <f t="shared" ref="AH72:AI72" si="50">IF(AH67=0,0,100*AH67/AH13)</f>
        <v>6390.8162141485645</v>
      </c>
      <c r="AI72" s="11">
        <f t="shared" si="50"/>
        <v>5950.0759907614938</v>
      </c>
    </row>
    <row r="73" spans="1:35" x14ac:dyDescent="0.25">
      <c r="A73" s="12" t="s">
        <v>30</v>
      </c>
      <c r="B73" s="13">
        <f t="shared" si="48"/>
        <v>10180.68010840183</v>
      </c>
      <c r="C73" s="13">
        <f t="shared" si="48"/>
        <v>10129.548024013198</v>
      </c>
      <c r="D73" s="13">
        <f t="shared" si="48"/>
        <v>10144.057564677061</v>
      </c>
      <c r="E73" s="13">
        <f t="shared" si="48"/>
        <v>10147.492316408536</v>
      </c>
      <c r="F73" s="13">
        <f t="shared" si="48"/>
        <v>10149.481727118993</v>
      </c>
      <c r="G73" s="13">
        <f t="shared" si="48"/>
        <v>10145.008351395398</v>
      </c>
      <c r="H73" s="13">
        <f t="shared" si="48"/>
        <v>10019.420968736878</v>
      </c>
      <c r="I73" s="13">
        <f t="shared" si="48"/>
        <v>9649.7428485455948</v>
      </c>
      <c r="J73" s="13">
        <f t="shared" si="48"/>
        <v>9817.0678057608366</v>
      </c>
      <c r="K73" s="13">
        <f t="shared" si="48"/>
        <v>9350.1150557201436</v>
      </c>
      <c r="L73" s="13">
        <f t="shared" si="48"/>
        <v>9268.1879759235362</v>
      </c>
      <c r="M73" s="13">
        <f t="shared" si="48"/>
        <v>9674.434150725685</v>
      </c>
      <c r="N73" s="13">
        <f t="shared" si="48"/>
        <v>10701.162623546974</v>
      </c>
      <c r="O73" s="13">
        <f t="shared" si="48"/>
        <v>13516.627002276458</v>
      </c>
      <c r="P73" s="13">
        <f t="shared" si="48"/>
        <v>11353.806929069417</v>
      </c>
      <c r="Q73" s="13">
        <f t="shared" si="48"/>
        <v>10869.378695380485</v>
      </c>
      <c r="R73" s="13">
        <f t="shared" si="48"/>
        <v>9188.7045543180811</v>
      </c>
      <c r="S73" s="13">
        <f t="shared" si="48"/>
        <v>6663.6222824975612</v>
      </c>
      <c r="T73" s="13">
        <f t="shared" si="48"/>
        <v>16166.061976194118</v>
      </c>
      <c r="U73" s="13">
        <f t="shared" si="48"/>
        <v>27560.901528042374</v>
      </c>
      <c r="V73" s="13">
        <f t="shared" si="48"/>
        <v>13070.944241188037</v>
      </c>
      <c r="W73" s="13">
        <f t="shared" si="48"/>
        <v>9669.9215306316819</v>
      </c>
      <c r="X73" s="13">
        <f t="shared" si="48"/>
        <v>9036.4935219545423</v>
      </c>
      <c r="Y73" s="13">
        <f t="shared" si="48"/>
        <v>10551.552956758744</v>
      </c>
      <c r="Z73" s="13">
        <f t="shared" si="48"/>
        <v>10376.583619725352</v>
      </c>
      <c r="AA73" s="13">
        <f t="shared" si="48"/>
        <v>12747.457156643204</v>
      </c>
      <c r="AB73" s="13">
        <f t="shared" si="48"/>
        <v>10176.765874467354</v>
      </c>
      <c r="AC73" s="13">
        <f t="shared" si="48"/>
        <v>10144.803001326243</v>
      </c>
      <c r="AD73" s="13">
        <f t="shared" si="48"/>
        <v>10068.807176837236</v>
      </c>
      <c r="AE73" s="13">
        <f t="shared" si="48"/>
        <v>8825.6096100771792</v>
      </c>
      <c r="AF73" s="13">
        <f t="shared" si="48"/>
        <v>13858.958216756997</v>
      </c>
      <c r="AG73" s="13">
        <f t="shared" si="48"/>
        <v>12637.791908752328</v>
      </c>
      <c r="AH73" s="13">
        <f t="shared" ref="AH73:AI73" si="51">IF(AH68=0,0,100*AH68/AH14)</f>
        <v>8856.3151422170122</v>
      </c>
      <c r="AI73" s="13">
        <f t="shared" si="51"/>
        <v>7620.7616437220167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7.7090021681259735</v>
      </c>
      <c r="C75" s="21">
        <f t="shared" si="52"/>
        <v>7.6103383673416127</v>
      </c>
      <c r="D75" s="21">
        <f t="shared" si="52"/>
        <v>7.6279168814633067</v>
      </c>
      <c r="E75" s="21">
        <f t="shared" si="52"/>
        <v>7.6355203786575734</v>
      </c>
      <c r="F75" s="21">
        <f t="shared" si="52"/>
        <v>7.639925046914243</v>
      </c>
      <c r="G75" s="21">
        <f t="shared" si="52"/>
        <v>7.6300234934989595</v>
      </c>
      <c r="H75" s="21">
        <f t="shared" si="52"/>
        <v>7.5689641116284694</v>
      </c>
      <c r="I75" s="21">
        <f t="shared" si="52"/>
        <v>7.3304252056204042</v>
      </c>
      <c r="J75" s="21">
        <f t="shared" si="52"/>
        <v>7.4080120660968314</v>
      </c>
      <c r="K75" s="21">
        <f t="shared" si="52"/>
        <v>7.1887176229778005</v>
      </c>
      <c r="L75" s="21">
        <f t="shared" si="52"/>
        <v>7.1647951948926707</v>
      </c>
      <c r="M75" s="21">
        <f t="shared" si="52"/>
        <v>7.2341990470365198</v>
      </c>
      <c r="N75" s="21">
        <f t="shared" si="52"/>
        <v>8.1394537973617211</v>
      </c>
      <c r="O75" s="21">
        <f t="shared" si="52"/>
        <v>9.2617394225435934</v>
      </c>
      <c r="P75" s="21">
        <f t="shared" si="52"/>
        <v>7.6197953733146928</v>
      </c>
      <c r="Q75" s="21">
        <f t="shared" si="52"/>
        <v>6.9522569402979482</v>
      </c>
      <c r="R75" s="21">
        <f t="shared" si="52"/>
        <v>6.0254933532311821</v>
      </c>
      <c r="S75" s="21">
        <f t="shared" si="52"/>
        <v>4.1228590653410713</v>
      </c>
      <c r="T75" s="21">
        <f t="shared" si="52"/>
        <v>9.7815290747085211</v>
      </c>
      <c r="U75" s="21">
        <f t="shared" si="52"/>
        <v>19.432469474471073</v>
      </c>
      <c r="V75" s="21">
        <f t="shared" si="52"/>
        <v>8.9459206518973051</v>
      </c>
      <c r="W75" s="21">
        <f t="shared" si="52"/>
        <v>7.41252742985409</v>
      </c>
      <c r="X75" s="21">
        <f t="shared" si="52"/>
        <v>6.3332687411803699</v>
      </c>
      <c r="Y75" s="21">
        <f t="shared" si="52"/>
        <v>6.5813958541988393</v>
      </c>
      <c r="Z75" s="21">
        <f t="shared" si="52"/>
        <v>5.7356633356363513</v>
      </c>
      <c r="AA75" s="21">
        <f t="shared" si="52"/>
        <v>6.2569141226841491</v>
      </c>
      <c r="AB75" s="21">
        <f t="shared" si="52"/>
        <v>5.0953016947839158</v>
      </c>
      <c r="AC75" s="21">
        <f t="shared" si="52"/>
        <v>5.2189854484759115</v>
      </c>
      <c r="AD75" s="21">
        <f t="shared" si="52"/>
        <v>5.4231868852455429</v>
      </c>
      <c r="AE75" s="21">
        <f t="shared" si="52"/>
        <v>4.6545545932610315</v>
      </c>
      <c r="AF75" s="21">
        <f t="shared" si="52"/>
        <v>6.8398481447469921</v>
      </c>
      <c r="AG75" s="21">
        <f t="shared" si="52"/>
        <v>5.8414838468803962</v>
      </c>
      <c r="AH75" s="21">
        <f t="shared" ref="AH75:AI75" si="53">IF(AH66=0,0,1000*AH66/AH3)</f>
        <v>4.4111218687080891</v>
      </c>
      <c r="AI75" s="21">
        <f t="shared" si="53"/>
        <v>3.4426026379097645</v>
      </c>
    </row>
    <row r="76" spans="1:35" x14ac:dyDescent="0.25">
      <c r="A76" s="10" t="s">
        <v>29</v>
      </c>
      <c r="B76" s="22">
        <f t="shared" si="52"/>
        <v>16.623583951239166</v>
      </c>
      <c r="C76" s="22">
        <f t="shared" si="52"/>
        <v>16.270930276167014</v>
      </c>
      <c r="D76" s="22">
        <f t="shared" si="52"/>
        <v>16.324219805421986</v>
      </c>
      <c r="E76" s="22">
        <f t="shared" si="52"/>
        <v>16.352291753947231</v>
      </c>
      <c r="F76" s="22">
        <f t="shared" si="52"/>
        <v>16.368553784017717</v>
      </c>
      <c r="G76" s="22">
        <f t="shared" si="52"/>
        <v>16.3319973097631</v>
      </c>
      <c r="H76" s="22">
        <f t="shared" si="52"/>
        <v>15.983689509645737</v>
      </c>
      <c r="I76" s="22">
        <f t="shared" si="52"/>
        <v>15.624299111453139</v>
      </c>
      <c r="J76" s="22">
        <f t="shared" si="52"/>
        <v>16.078986649438122</v>
      </c>
      <c r="K76" s="22">
        <f t="shared" si="52"/>
        <v>14.63315665591327</v>
      </c>
      <c r="L76" s="22">
        <f t="shared" si="52"/>
        <v>14.70638350952713</v>
      </c>
      <c r="M76" s="22">
        <f t="shared" si="52"/>
        <v>15.070426622848537</v>
      </c>
      <c r="N76" s="22">
        <f t="shared" si="52"/>
        <v>16.46714033564065</v>
      </c>
      <c r="O76" s="22">
        <f t="shared" si="52"/>
        <v>24.141193120892371</v>
      </c>
      <c r="P76" s="22">
        <f t="shared" si="52"/>
        <v>20.787547138526218</v>
      </c>
      <c r="Q76" s="22">
        <f t="shared" si="52"/>
        <v>19.431801509069984</v>
      </c>
      <c r="R76" s="22">
        <f t="shared" si="52"/>
        <v>15.569854897960685</v>
      </c>
      <c r="S76" s="22">
        <f t="shared" si="52"/>
        <v>12.770824943653656</v>
      </c>
      <c r="T76" s="22">
        <f t="shared" si="52"/>
        <v>26.752828758182734</v>
      </c>
      <c r="U76" s="22">
        <f t="shared" si="52"/>
        <v>35.410294213925383</v>
      </c>
      <c r="V76" s="22">
        <f t="shared" si="52"/>
        <v>17.516217905796797</v>
      </c>
      <c r="W76" s="22">
        <f t="shared" si="52"/>
        <v>12.146785676120125</v>
      </c>
      <c r="X76" s="22">
        <f t="shared" si="52"/>
        <v>10.882101416890338</v>
      </c>
      <c r="Y76" s="22">
        <f t="shared" si="52"/>
        <v>11.525990662137636</v>
      </c>
      <c r="Z76" s="22">
        <f t="shared" si="52"/>
        <v>11.767820380650409</v>
      </c>
      <c r="AA76" s="22">
        <f t="shared" si="52"/>
        <v>14.434052194603249</v>
      </c>
      <c r="AB76" s="22">
        <f t="shared" si="52"/>
        <v>10.209600060588574</v>
      </c>
      <c r="AC76" s="22">
        <f t="shared" si="52"/>
        <v>9.8007893073081114</v>
      </c>
      <c r="AD76" s="22">
        <f t="shared" si="52"/>
        <v>9.2404307185653103</v>
      </c>
      <c r="AE76" s="22">
        <f t="shared" si="52"/>
        <v>8.5021750105411087</v>
      </c>
      <c r="AF76" s="22">
        <f t="shared" si="52"/>
        <v>11.299040232094464</v>
      </c>
      <c r="AG76" s="22">
        <f t="shared" si="52"/>
        <v>10.828372582284207</v>
      </c>
      <c r="AH76" s="22">
        <f t="shared" ref="AH76:AI76" si="54">IF(AH67=0,0,1000*AH67/AH4)</f>
        <v>9.0970891518296568</v>
      </c>
      <c r="AI76" s="22">
        <f t="shared" si="54"/>
        <v>7.925433968145116</v>
      </c>
    </row>
    <row r="77" spans="1:35" x14ac:dyDescent="0.25">
      <c r="A77" s="12" t="s">
        <v>30</v>
      </c>
      <c r="B77" s="23">
        <f t="shared" si="52"/>
        <v>5.1546634621852165</v>
      </c>
      <c r="C77" s="23">
        <f t="shared" si="52"/>
        <v>5.1287766219576945</v>
      </c>
      <c r="D77" s="23">
        <f t="shared" si="52"/>
        <v>5.1361226843051302</v>
      </c>
      <c r="E77" s="23">
        <f t="shared" si="52"/>
        <v>5.1378612560595514</v>
      </c>
      <c r="F77" s="23">
        <f t="shared" si="52"/>
        <v>5.1388683764594321</v>
      </c>
      <c r="G77" s="23">
        <f t="shared" si="52"/>
        <v>5.1366043878408147</v>
      </c>
      <c r="H77" s="23">
        <f t="shared" si="52"/>
        <v>5.0617735769671386</v>
      </c>
      <c r="I77" s="23">
        <f t="shared" si="52"/>
        <v>4.8572611935914729</v>
      </c>
      <c r="J77" s="23">
        <f t="shared" si="52"/>
        <v>4.9333807462500809</v>
      </c>
      <c r="K77" s="23">
        <f t="shared" si="52"/>
        <v>4.8055999100783877</v>
      </c>
      <c r="L77" s="23">
        <f t="shared" si="52"/>
        <v>4.7968470140364934</v>
      </c>
      <c r="M77" s="23">
        <f t="shared" si="52"/>
        <v>4.8365935577375101</v>
      </c>
      <c r="N77" s="23">
        <f t="shared" si="52"/>
        <v>5.4461609890505347</v>
      </c>
      <c r="O77" s="23">
        <f t="shared" si="52"/>
        <v>6.5550570202285616</v>
      </c>
      <c r="P77" s="23">
        <f t="shared" si="52"/>
        <v>5.5214023510591721</v>
      </c>
      <c r="Q77" s="23">
        <f t="shared" si="52"/>
        <v>5.0343812440184026</v>
      </c>
      <c r="R77" s="23">
        <f t="shared" si="52"/>
        <v>4.2480944818170503</v>
      </c>
      <c r="S77" s="23">
        <f t="shared" si="52"/>
        <v>3.1384917723595316</v>
      </c>
      <c r="T77" s="23">
        <f t="shared" si="52"/>
        <v>7.2291689692026733</v>
      </c>
      <c r="U77" s="23">
        <f t="shared" si="52"/>
        <v>13.121456332196509</v>
      </c>
      <c r="V77" s="23">
        <f t="shared" si="52"/>
        <v>6.3535645838562766</v>
      </c>
      <c r="W77" s="23">
        <f t="shared" si="52"/>
        <v>5.3830066877008216</v>
      </c>
      <c r="X77" s="23">
        <f t="shared" si="52"/>
        <v>4.5120899314852343</v>
      </c>
      <c r="Y77" s="23">
        <f t="shared" si="52"/>
        <v>4.5213769184321713</v>
      </c>
      <c r="Z77" s="23">
        <f t="shared" si="52"/>
        <v>3.8275501219615053</v>
      </c>
      <c r="AA77" s="23">
        <f t="shared" si="52"/>
        <v>4.1811234051303616</v>
      </c>
      <c r="AB77" s="23">
        <f t="shared" si="52"/>
        <v>3.3806254320455067</v>
      </c>
      <c r="AC77" s="23">
        <f t="shared" si="52"/>
        <v>3.4393424364115948</v>
      </c>
      <c r="AD77" s="23">
        <f t="shared" si="52"/>
        <v>3.6751050676569434</v>
      </c>
      <c r="AE77" s="23">
        <f t="shared" si="52"/>
        <v>3.1042251303699122</v>
      </c>
      <c r="AF77" s="23">
        <f t="shared" si="52"/>
        <v>4.9652166228196029</v>
      </c>
      <c r="AG77" s="23">
        <f t="shared" si="52"/>
        <v>4.2344027185436302</v>
      </c>
      <c r="AH77" s="23">
        <f t="shared" ref="AH77:AI77" si="55">IF(AH68=0,0,1000*AH68/AH5)</f>
        <v>3.0691231423389707</v>
      </c>
      <c r="AI77" s="23">
        <f t="shared" si="55"/>
        <v>2.3626851011188701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0.48026665614299863</v>
      </c>
      <c r="C80" s="37">
        <f t="shared" si="56"/>
        <v>0.4761725542859126</v>
      </c>
      <c r="D80" s="37">
        <f t="shared" si="56"/>
        <v>0.47663115242285053</v>
      </c>
      <c r="E80" s="37">
        <f t="shared" si="56"/>
        <v>0.4769753429246209</v>
      </c>
      <c r="F80" s="37">
        <f t="shared" si="56"/>
        <v>0.47717441999134147</v>
      </c>
      <c r="G80" s="37">
        <f t="shared" si="56"/>
        <v>0.47672658014737002</v>
      </c>
      <c r="H80" s="37">
        <f t="shared" si="56"/>
        <v>0.48476259173662001</v>
      </c>
      <c r="I80" s="37">
        <f t="shared" si="56"/>
        <v>0.48958494370135291</v>
      </c>
      <c r="J80" s="37">
        <f t="shared" si="56"/>
        <v>0.48190764495422039</v>
      </c>
      <c r="K80" s="37">
        <f t="shared" si="56"/>
        <v>0.49361293508634646</v>
      </c>
      <c r="L80" s="37">
        <f t="shared" si="56"/>
        <v>0.49047961177392779</v>
      </c>
      <c r="M80" s="37">
        <f t="shared" si="56"/>
        <v>0.48806143047512757</v>
      </c>
      <c r="N80" s="37">
        <f t="shared" si="56"/>
        <v>0.49440893102171979</v>
      </c>
      <c r="O80" s="37">
        <f t="shared" si="56"/>
        <v>0.4011742429248083</v>
      </c>
      <c r="P80" s="37">
        <f t="shared" si="56"/>
        <v>0.37498802133355863</v>
      </c>
      <c r="Q80" s="37">
        <f t="shared" si="56"/>
        <v>0.37232570883376725</v>
      </c>
      <c r="R80" s="37">
        <f t="shared" si="56"/>
        <v>0.40566066026136549</v>
      </c>
      <c r="S80" s="37">
        <f t="shared" si="56"/>
        <v>0.31655278727556685</v>
      </c>
      <c r="T80" s="37">
        <f t="shared" si="56"/>
        <v>0.35755567557051798</v>
      </c>
      <c r="U80" s="37">
        <f t="shared" si="56"/>
        <v>0.51595663326394214</v>
      </c>
      <c r="V80" s="37">
        <f t="shared" si="56"/>
        <v>0.45471838458814812</v>
      </c>
      <c r="W80" s="37">
        <f t="shared" si="56"/>
        <v>0.491698791843932</v>
      </c>
      <c r="X80" s="37">
        <f t="shared" si="56"/>
        <v>0.49124396171731155</v>
      </c>
      <c r="Y80" s="37">
        <f t="shared" si="56"/>
        <v>0.51504748474365236</v>
      </c>
      <c r="Z80" s="37">
        <f t="shared" si="56"/>
        <v>0.49303895429763378</v>
      </c>
      <c r="AA80" s="37">
        <f t="shared" si="56"/>
        <v>0.46705034979138638</v>
      </c>
      <c r="AB80" s="37">
        <f t="shared" si="56"/>
        <v>0.50311291108681544</v>
      </c>
      <c r="AC80" s="37">
        <f t="shared" si="56"/>
        <v>0.52535389476754246</v>
      </c>
      <c r="AD80" s="37">
        <f t="shared" si="56"/>
        <v>0.53519102063715862</v>
      </c>
      <c r="AE80" s="37">
        <f t="shared" si="56"/>
        <v>0.52462268348568475</v>
      </c>
      <c r="AF80" s="37">
        <f t="shared" si="56"/>
        <v>0.48892815409067797</v>
      </c>
      <c r="AG80" s="37">
        <f t="shared" si="56"/>
        <v>0.45178400781039635</v>
      </c>
      <c r="AH80" s="37">
        <f t="shared" ref="AH80:AI80" si="58">IF(AH67=0,0,AH67/AH$66)</f>
        <v>0.45912897704175942</v>
      </c>
      <c r="AI80" s="37">
        <f t="shared" si="58"/>
        <v>0.44692772267048986</v>
      </c>
    </row>
    <row r="81" spans="1:35" x14ac:dyDescent="0.25">
      <c r="A81" s="12" t="s">
        <v>30</v>
      </c>
      <c r="B81" s="38">
        <f t="shared" si="56"/>
        <v>0.51973334385700143</v>
      </c>
      <c r="C81" s="38">
        <f t="shared" si="56"/>
        <v>0.52382744571408735</v>
      </c>
      <c r="D81" s="38">
        <f t="shared" si="56"/>
        <v>0.52336884757714941</v>
      </c>
      <c r="E81" s="38">
        <f t="shared" si="56"/>
        <v>0.52302465707537915</v>
      </c>
      <c r="F81" s="38">
        <f t="shared" si="56"/>
        <v>0.52282558000865853</v>
      </c>
      <c r="G81" s="38">
        <f t="shared" si="56"/>
        <v>0.5232734198526301</v>
      </c>
      <c r="H81" s="38">
        <f t="shared" si="56"/>
        <v>0.51523740826338005</v>
      </c>
      <c r="I81" s="38">
        <f t="shared" si="56"/>
        <v>0.51041505629864714</v>
      </c>
      <c r="J81" s="38">
        <f t="shared" si="56"/>
        <v>0.51809235504577955</v>
      </c>
      <c r="K81" s="38">
        <f t="shared" si="56"/>
        <v>0.50638706491365348</v>
      </c>
      <c r="L81" s="38">
        <f t="shared" si="56"/>
        <v>0.50952038822607215</v>
      </c>
      <c r="M81" s="38">
        <f t="shared" si="56"/>
        <v>0.51193856952487249</v>
      </c>
      <c r="N81" s="38">
        <f t="shared" si="56"/>
        <v>0.50559106897828032</v>
      </c>
      <c r="O81" s="38">
        <f t="shared" si="56"/>
        <v>0.5988257570751917</v>
      </c>
      <c r="P81" s="38">
        <f t="shared" si="56"/>
        <v>0.62501197866644131</v>
      </c>
      <c r="Q81" s="38">
        <f t="shared" si="56"/>
        <v>0.62767429116623263</v>
      </c>
      <c r="R81" s="38">
        <f t="shared" si="56"/>
        <v>0.59433933973863462</v>
      </c>
      <c r="S81" s="38">
        <f t="shared" si="56"/>
        <v>0.6834472127244331</v>
      </c>
      <c r="T81" s="38">
        <f t="shared" si="56"/>
        <v>0.64244432442948207</v>
      </c>
      <c r="U81" s="38">
        <f t="shared" si="56"/>
        <v>0.4840433667360578</v>
      </c>
      <c r="V81" s="38">
        <f t="shared" si="56"/>
        <v>0.54528161541185183</v>
      </c>
      <c r="W81" s="38">
        <f t="shared" si="56"/>
        <v>0.50830120815606794</v>
      </c>
      <c r="X81" s="38">
        <f t="shared" si="56"/>
        <v>0.50875603828268856</v>
      </c>
      <c r="Y81" s="38">
        <f t="shared" si="56"/>
        <v>0.48495251525634758</v>
      </c>
      <c r="Z81" s="38">
        <f t="shared" si="56"/>
        <v>0.50696104570236611</v>
      </c>
      <c r="AA81" s="38">
        <f t="shared" si="56"/>
        <v>0.53294965020861351</v>
      </c>
      <c r="AB81" s="38">
        <f t="shared" si="56"/>
        <v>0.49688708891318462</v>
      </c>
      <c r="AC81" s="38">
        <f t="shared" si="56"/>
        <v>0.47464610523245748</v>
      </c>
      <c r="AD81" s="38">
        <f t="shared" si="56"/>
        <v>0.46480897936284138</v>
      </c>
      <c r="AE81" s="38">
        <f t="shared" si="56"/>
        <v>0.47537731651431536</v>
      </c>
      <c r="AF81" s="38">
        <f t="shared" si="56"/>
        <v>0.51107184590932209</v>
      </c>
      <c r="AG81" s="38">
        <f t="shared" si="56"/>
        <v>0.54821599218960371</v>
      </c>
      <c r="AH81" s="38">
        <f t="shared" ref="AH81:AI81" si="59">IF(AH68=0,0,AH68/AH$66)</f>
        <v>0.54087102295824052</v>
      </c>
      <c r="AI81" s="38">
        <f t="shared" si="59"/>
        <v>0.55307227732951003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258.10741260000003</v>
      </c>
      <c r="AE83" s="9">
        <f t="shared" ref="AE83:AG83" si="60">SUM(AE84:AE85)</f>
        <v>239.12137567844624</v>
      </c>
      <c r="AF83" s="9">
        <f t="shared" si="60"/>
        <v>264.98887559999997</v>
      </c>
      <c r="AG83" s="9">
        <f t="shared" si="60"/>
        <v>267.84444564</v>
      </c>
      <c r="AH83" s="9">
        <f t="shared" ref="AH83:AI83" si="61">SUM(AH84:AH85)</f>
        <v>220.06547894131791</v>
      </c>
      <c r="AI83" s="9">
        <f t="shared" si="61"/>
        <v>215.01149104272767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138.13676958341023</v>
      </c>
      <c r="AE84" s="11">
        <v>124.59947638897349</v>
      </c>
      <c r="AF84" s="11">
        <v>129.56052180167228</v>
      </c>
      <c r="AG84" s="11">
        <v>121.00783712099305</v>
      </c>
      <c r="AH84" s="11">
        <v>98.551434766980037</v>
      </c>
      <c r="AI84" s="11">
        <v>93.607964004137699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119.9706430165898</v>
      </c>
      <c r="AE85" s="13">
        <v>114.52189928947276</v>
      </c>
      <c r="AF85" s="13">
        <v>135.42835379832769</v>
      </c>
      <c r="AG85" s="13">
        <v>146.83660851900697</v>
      </c>
      <c r="AH85" s="13">
        <v>121.51404417433787</v>
      </c>
      <c r="AI85" s="13">
        <v>121.40352703858997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182.66399999999999</v>
      </c>
      <c r="C89" s="9">
        <v>904.0104</v>
      </c>
      <c r="D89" s="9">
        <v>844.57151999999996</v>
      </c>
      <c r="E89" s="9">
        <v>816.40008</v>
      </c>
      <c r="F89" s="9">
        <v>822.47679000000005</v>
      </c>
      <c r="G89" s="9">
        <v>853.82109000000003</v>
      </c>
      <c r="H89" s="9">
        <v>742.05764999999997</v>
      </c>
      <c r="I89" s="9">
        <v>28.209869999999999</v>
      </c>
      <c r="J89" s="9">
        <v>219.4101</v>
      </c>
      <c r="K89" s="9">
        <v>25.037009999999999</v>
      </c>
      <c r="L89" s="9">
        <v>200.60352</v>
      </c>
      <c r="M89" s="9">
        <v>300.86685</v>
      </c>
      <c r="N89" s="9">
        <v>329.11515000000003</v>
      </c>
      <c r="O89" s="9">
        <v>429.41690999999997</v>
      </c>
      <c r="P89" s="9">
        <v>360.45945</v>
      </c>
      <c r="Q89" s="9">
        <v>344.78730000000002</v>
      </c>
      <c r="R89" s="9">
        <v>328.85638999999998</v>
      </c>
      <c r="S89" s="9">
        <v>162.99036000000001</v>
      </c>
      <c r="T89" s="9">
        <v>381.78557999999998</v>
      </c>
      <c r="U89" s="9">
        <v>646.63649999999996</v>
      </c>
      <c r="V89" s="9">
        <v>305.40636000000001</v>
      </c>
      <c r="W89" s="9">
        <v>237.10221000000001</v>
      </c>
      <c r="X89" s="9">
        <v>199.87334999999999</v>
      </c>
      <c r="Y89" s="9">
        <v>282.8236</v>
      </c>
      <c r="Z89" s="9">
        <v>254.99082999999999</v>
      </c>
      <c r="AA89" s="9">
        <v>270.59237000000002</v>
      </c>
      <c r="AB89" s="9">
        <v>242.45692</v>
      </c>
      <c r="AC89" s="9">
        <v>250.23097999999999</v>
      </c>
      <c r="AD89" s="9">
        <v>256.86628000000002</v>
      </c>
      <c r="AE89" s="9">
        <v>234.14552</v>
      </c>
      <c r="AF89" s="9">
        <v>261.47897999999998</v>
      </c>
      <c r="AG89" s="9">
        <v>264.53320000000002</v>
      </c>
      <c r="AH89" s="9">
        <v>211.30616000000001</v>
      </c>
      <c r="AI89" s="9">
        <v>206.06374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-1.8266090400000508</v>
      </c>
      <c r="C91" s="9">
        <f t="shared" ref="C91:AG91" si="62">C89-C$66</f>
        <v>-22.469037480000111</v>
      </c>
      <c r="D91" s="9">
        <f t="shared" si="62"/>
        <v>-9.7591795200003162</v>
      </c>
      <c r="E91" s="9">
        <f t="shared" si="62"/>
        <v>-9.3134696400002213</v>
      </c>
      <c r="F91" s="9">
        <f t="shared" si="62"/>
        <v>-9.3127176000000418</v>
      </c>
      <c r="G91" s="9">
        <f t="shared" si="62"/>
        <v>-9.8312990399998625</v>
      </c>
      <c r="H91" s="9">
        <f t="shared" si="62"/>
        <v>-8.5494023999999627</v>
      </c>
      <c r="I91" s="9">
        <f t="shared" si="62"/>
        <v>-0.46682999999999808</v>
      </c>
      <c r="J91" s="9">
        <f t="shared" si="62"/>
        <v>-3.6308703599999603</v>
      </c>
      <c r="K91" s="9">
        <f t="shared" si="62"/>
        <v>-0.39395844000000224</v>
      </c>
      <c r="L91" s="9">
        <f t="shared" si="62"/>
        <v>-3.3195614400000295</v>
      </c>
      <c r="M91" s="9">
        <f t="shared" si="62"/>
        <v>-4.958488799999941</v>
      </c>
      <c r="N91" s="9">
        <f t="shared" si="62"/>
        <v>-5.4464389199999346</v>
      </c>
      <c r="O91" s="9">
        <f t="shared" si="62"/>
        <v>-7.1062196399998925</v>
      </c>
      <c r="P91" s="9">
        <f t="shared" si="62"/>
        <v>-5.9650203600000395</v>
      </c>
      <c r="Q91" s="9">
        <f t="shared" si="62"/>
        <v>-5.7057296399999018</v>
      </c>
      <c r="R91" s="9">
        <f t="shared" si="62"/>
        <v>-2.8000000042993634E-6</v>
      </c>
      <c r="S91" s="9">
        <f t="shared" si="62"/>
        <v>0</v>
      </c>
      <c r="T91" s="9">
        <f t="shared" si="62"/>
        <v>-6.1919999893689237E-5</v>
      </c>
      <c r="U91" s="9">
        <f t="shared" si="62"/>
        <v>9.2879999897377274E-5</v>
      </c>
      <c r="V91" s="9">
        <f t="shared" si="62"/>
        <v>3.0959999946844619E-5</v>
      </c>
      <c r="W91" s="9">
        <f t="shared" si="62"/>
        <v>-0.89771616000001586</v>
      </c>
      <c r="X91" s="9">
        <f t="shared" si="62"/>
        <v>3.0959999975266328E-5</v>
      </c>
      <c r="Y91" s="9">
        <f t="shared" si="62"/>
        <v>-1.2180761600000096</v>
      </c>
      <c r="Z91" s="9">
        <f t="shared" si="62"/>
        <v>-1.0332809599999848</v>
      </c>
      <c r="AA91" s="9">
        <f t="shared" si="62"/>
        <v>-1.295917119999956</v>
      </c>
      <c r="AB91" s="9">
        <f t="shared" si="62"/>
        <v>-1.2984190400000273</v>
      </c>
      <c r="AC91" s="9">
        <f t="shared" si="62"/>
        <v>-1.3254366400000208</v>
      </c>
      <c r="AD91" s="9">
        <f t="shared" si="62"/>
        <v>-1.2411326000000145</v>
      </c>
      <c r="AE91" s="9">
        <f t="shared" si="62"/>
        <v>-3.3575089599999899</v>
      </c>
      <c r="AF91" s="9">
        <f t="shared" si="62"/>
        <v>-3.509895599999993</v>
      </c>
      <c r="AG91" s="9">
        <f t="shared" si="62"/>
        <v>-3.3112456399999814</v>
      </c>
      <c r="AH91" s="9">
        <f t="shared" ref="AH91:AI91" si="63">AH89-AH$66</f>
        <v>-3.3425328400000183</v>
      </c>
      <c r="AI91" s="9">
        <f t="shared" si="63"/>
        <v>-3.3839161999999874</v>
      </c>
    </row>
    <row r="92" spans="1:35" x14ac:dyDescent="0.25">
      <c r="A92" s="10" t="s">
        <v>29</v>
      </c>
      <c r="B92" s="11">
        <f>IF(B$66=0,50%,B$67/B$66)*B91</f>
        <v>-0.87725941572139721</v>
      </c>
      <c r="C92" s="11">
        <f t="shared" ref="C92:AG92" si="64">IF(C$66=0,50%,C$67/C$66)*C91</f>
        <v>-10.699138969197557</v>
      </c>
      <c r="D92" s="11">
        <f t="shared" si="64"/>
        <v>-4.651528981319232</v>
      </c>
      <c r="E92" s="11">
        <f t="shared" si="64"/>
        <v>-4.4422953753571512</v>
      </c>
      <c r="F92" s="11">
        <f t="shared" si="64"/>
        <v>-4.4437906193231775</v>
      </c>
      <c r="G92" s="11">
        <f t="shared" si="64"/>
        <v>-4.6868415697452566</v>
      </c>
      <c r="H92" s="11">
        <f t="shared" si="64"/>
        <v>-4.1444304652232615</v>
      </c>
      <c r="I92" s="11">
        <f t="shared" si="64"/>
        <v>-0.22855293926810163</v>
      </c>
      <c r="J92" s="11">
        <f t="shared" si="64"/>
        <v>-1.7497441843216632</v>
      </c>
      <c r="K92" s="11">
        <f t="shared" si="64"/>
        <v>-0.19446298187043942</v>
      </c>
      <c r="L92" s="11">
        <f t="shared" si="64"/>
        <v>-1.6281772063509152</v>
      </c>
      <c r="M92" s="11">
        <f t="shared" si="64"/>
        <v>-2.4200471367228698</v>
      </c>
      <c r="N92" s="11">
        <f t="shared" si="64"/>
        <v>-2.6927680443122575</v>
      </c>
      <c r="O92" s="11">
        <f t="shared" si="64"/>
        <v>-2.8508322841343605</v>
      </c>
      <c r="P92" s="11">
        <f t="shared" si="64"/>
        <v>-2.2368111820108063</v>
      </c>
      <c r="Q92" s="11">
        <f t="shared" si="64"/>
        <v>-2.1243898326267989</v>
      </c>
      <c r="R92" s="11">
        <f t="shared" si="64"/>
        <v>-1.1358498504759059E-6</v>
      </c>
      <c r="S92" s="11">
        <f t="shared" si="64"/>
        <v>0</v>
      </c>
      <c r="T92" s="11">
        <f t="shared" si="64"/>
        <v>-2.2139847393314456E-5</v>
      </c>
      <c r="U92" s="11">
        <f t="shared" si="64"/>
        <v>4.7922052044606071E-5</v>
      </c>
      <c r="V92" s="11">
        <f t="shared" si="64"/>
        <v>1.4078081162678337E-5</v>
      </c>
      <c r="W92" s="11">
        <f t="shared" si="64"/>
        <v>-0.44140595129078175</v>
      </c>
      <c r="X92" s="11">
        <f t="shared" si="64"/>
        <v>1.5208913042617699E-5</v>
      </c>
      <c r="Y92" s="11">
        <f t="shared" si="64"/>
        <v>-0.62736706243421159</v>
      </c>
      <c r="Z92" s="11">
        <f t="shared" si="64"/>
        <v>-0.50944776401404768</v>
      </c>
      <c r="AA92" s="11">
        <f t="shared" si="64"/>
        <v>-0.6052585441966255</v>
      </c>
      <c r="AB92" s="11">
        <f t="shared" si="64"/>
        <v>-0.653251383024962</v>
      </c>
      <c r="AC92" s="11">
        <f t="shared" si="64"/>
        <v>-0.696323301091616</v>
      </c>
      <c r="AD92" s="11">
        <f t="shared" si="64"/>
        <v>-0.6642430229400581</v>
      </c>
      <c r="AE92" s="11">
        <f t="shared" si="64"/>
        <v>-1.7614253604224253</v>
      </c>
      <c r="AF92" s="11">
        <f t="shared" si="64"/>
        <v>-1.7160867767589891</v>
      </c>
      <c r="AG92" s="11">
        <f t="shared" si="64"/>
        <v>-1.4959678260838924</v>
      </c>
      <c r="AH92" s="11">
        <f t="shared" ref="AH92:AI92" si="65">IF(AH$66=0,50%,AH$67/AH$66)*AH91</f>
        <v>-1.5346536835576954</v>
      </c>
      <c r="AI92" s="11">
        <f t="shared" si="65"/>
        <v>-1.5123659609737723</v>
      </c>
    </row>
    <row r="93" spans="1:35" x14ac:dyDescent="0.25">
      <c r="A93" s="12" t="s">
        <v>30</v>
      </c>
      <c r="B93" s="13">
        <f>B91-B92</f>
        <v>-0.94934962427865355</v>
      </c>
      <c r="C93" s="13">
        <f t="shared" ref="C93:AG93" si="66">C91-C92</f>
        <v>-11.769898510802554</v>
      </c>
      <c r="D93" s="13">
        <f t="shared" si="66"/>
        <v>-5.1076505386810842</v>
      </c>
      <c r="E93" s="13">
        <f t="shared" si="66"/>
        <v>-4.87117426464307</v>
      </c>
      <c r="F93" s="13">
        <f t="shared" si="66"/>
        <v>-4.8689269806768642</v>
      </c>
      <c r="G93" s="13">
        <f t="shared" si="66"/>
        <v>-5.144457470254606</v>
      </c>
      <c r="H93" s="13">
        <f t="shared" si="66"/>
        <v>-4.4049719347767011</v>
      </c>
      <c r="I93" s="13">
        <f t="shared" si="66"/>
        <v>-0.23827706073189645</v>
      </c>
      <c r="J93" s="13">
        <f t="shared" si="66"/>
        <v>-1.8811261756782971</v>
      </c>
      <c r="K93" s="13">
        <f t="shared" si="66"/>
        <v>-0.19949545812956282</v>
      </c>
      <c r="L93" s="13">
        <f t="shared" si="66"/>
        <v>-1.6913842336491143</v>
      </c>
      <c r="M93" s="13">
        <f t="shared" si="66"/>
        <v>-2.5384416632770712</v>
      </c>
      <c r="N93" s="13">
        <f t="shared" si="66"/>
        <v>-2.7536708756876771</v>
      </c>
      <c r="O93" s="13">
        <f t="shared" si="66"/>
        <v>-4.2553873558655315</v>
      </c>
      <c r="P93" s="13">
        <f t="shared" si="66"/>
        <v>-3.7282091779892332</v>
      </c>
      <c r="Q93" s="13">
        <f t="shared" si="66"/>
        <v>-3.5813398073731029</v>
      </c>
      <c r="R93" s="13">
        <f t="shared" si="66"/>
        <v>-1.6641501538234575E-6</v>
      </c>
      <c r="S93" s="13">
        <f t="shared" si="66"/>
        <v>0</v>
      </c>
      <c r="T93" s="13">
        <f t="shared" si="66"/>
        <v>-3.9780152500374784E-5</v>
      </c>
      <c r="U93" s="13">
        <f t="shared" si="66"/>
        <v>4.4957947852771203E-5</v>
      </c>
      <c r="V93" s="13">
        <f t="shared" si="66"/>
        <v>1.6881918784166282E-5</v>
      </c>
      <c r="W93" s="13">
        <f t="shared" si="66"/>
        <v>-0.45631020870923411</v>
      </c>
      <c r="X93" s="13">
        <f t="shared" si="66"/>
        <v>1.5751086932648629E-5</v>
      </c>
      <c r="Y93" s="13">
        <f t="shared" si="66"/>
        <v>-0.59070909756579804</v>
      </c>
      <c r="Z93" s="13">
        <f t="shared" si="66"/>
        <v>-0.52383319598593714</v>
      </c>
      <c r="AA93" s="13">
        <f t="shared" si="66"/>
        <v>-0.69065857580333045</v>
      </c>
      <c r="AB93" s="13">
        <f t="shared" si="66"/>
        <v>-0.64516765697506528</v>
      </c>
      <c r="AC93" s="13">
        <f t="shared" si="66"/>
        <v>-0.62911333890840482</v>
      </c>
      <c r="AD93" s="13">
        <f t="shared" si="66"/>
        <v>-0.57688957705995636</v>
      </c>
      <c r="AE93" s="13">
        <f t="shared" si="66"/>
        <v>-1.5960835995775646</v>
      </c>
      <c r="AF93" s="13">
        <f t="shared" si="66"/>
        <v>-1.7938088232410039</v>
      </c>
      <c r="AG93" s="13">
        <f t="shared" si="66"/>
        <v>-1.815277813916089</v>
      </c>
      <c r="AH93" s="13">
        <f t="shared" ref="AH93:AI93" si="67">AH91-AH92</f>
        <v>-1.8078791564423229</v>
      </c>
      <c r="AI93" s="13">
        <f t="shared" si="67"/>
        <v>-1.8715502390262151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16.674147826086958</v>
      </c>
      <c r="C97" s="9">
        <f t="shared" si="68"/>
        <v>84.820226086956524</v>
      </c>
      <c r="D97" s="9">
        <f t="shared" si="68"/>
        <v>78.034678260869555</v>
      </c>
      <c r="E97" s="9">
        <f t="shared" si="68"/>
        <v>75.345678260869562</v>
      </c>
      <c r="F97" s="9">
        <f t="shared" si="68"/>
        <v>75.85634782608696</v>
      </c>
      <c r="G97" s="9">
        <f t="shared" si="68"/>
        <v>78.864347826086956</v>
      </c>
      <c r="H97" s="9">
        <f t="shared" si="68"/>
        <v>69.800799999999995</v>
      </c>
      <c r="I97" s="9">
        <f t="shared" si="68"/>
        <v>2.7493130434782609</v>
      </c>
      <c r="J97" s="9">
        <f t="shared" si="68"/>
        <v>20.876252173913045</v>
      </c>
      <c r="K97" s="9">
        <f t="shared" si="68"/>
        <v>2.5631478260869569</v>
      </c>
      <c r="L97" s="9">
        <f t="shared" si="68"/>
        <v>20.574278260869566</v>
      </c>
      <c r="M97" s="9">
        <f t="shared" si="68"/>
        <v>29.521913043478261</v>
      </c>
      <c r="N97" s="9">
        <f t="shared" si="68"/>
        <v>29.257603478260869</v>
      </c>
      <c r="O97" s="9">
        <f t="shared" si="68"/>
        <v>31.715883478260871</v>
      </c>
      <c r="P97" s="9">
        <f t="shared" si="68"/>
        <v>31.114123478260872</v>
      </c>
      <c r="Q97" s="9">
        <f t="shared" si="68"/>
        <v>30.195946086956518</v>
      </c>
      <c r="R97" s="9">
        <f t="shared" si="68"/>
        <v>31.408808695652176</v>
      </c>
      <c r="S97" s="9">
        <f t="shared" si="68"/>
        <v>29.356133913043479</v>
      </c>
      <c r="T97" s="9">
        <f t="shared" si="68"/>
        <v>27.300293913043479</v>
      </c>
      <c r="U97" s="9">
        <f t="shared" si="68"/>
        <v>29.345377391304346</v>
      </c>
      <c r="V97" s="9">
        <f t="shared" si="68"/>
        <v>28.260200869565214</v>
      </c>
      <c r="W97" s="9">
        <f t="shared" si="68"/>
        <v>31.289893913043478</v>
      </c>
      <c r="X97" s="9">
        <f t="shared" si="68"/>
        <v>29.232466086956521</v>
      </c>
      <c r="Y97" s="9">
        <f t="shared" si="68"/>
        <v>32.176594782608696</v>
      </c>
      <c r="Z97" s="9">
        <f t="shared" si="68"/>
        <v>30.119166956521738</v>
      </c>
      <c r="AA97" s="9">
        <f t="shared" si="68"/>
        <v>28.061739130434781</v>
      </c>
      <c r="AB97" s="9">
        <f t="shared" si="68"/>
        <v>26.193395652173912</v>
      </c>
      <c r="AC97" s="9">
        <f t="shared" si="68"/>
        <v>27.726613913043476</v>
      </c>
      <c r="AD97" s="9">
        <f t="shared" si="68"/>
        <v>28.996624347826085</v>
      </c>
      <c r="AE97" s="9">
        <f t="shared" si="68"/>
        <v>29.824673043478263</v>
      </c>
      <c r="AF97" s="9">
        <f t="shared" si="68"/>
        <v>27.767245217391306</v>
      </c>
      <c r="AG97" s="9">
        <f t="shared" si="68"/>
        <v>27.509342608695654</v>
      </c>
      <c r="AH97" s="9">
        <f t="shared" ref="AH97:AI97" si="69">SUM(AH98:AH99)</f>
        <v>26.913220869565222</v>
      </c>
      <c r="AI97" s="9">
        <f t="shared" si="69"/>
        <v>29.08086434782609</v>
      </c>
    </row>
    <row r="98" spans="1:35" x14ac:dyDescent="0.25">
      <c r="A98" s="10" t="s">
        <v>29</v>
      </c>
      <c r="B98" s="11">
        <v>8.4842173913043482</v>
      </c>
      <c r="C98" s="11">
        <v>43.158608695652177</v>
      </c>
      <c r="D98" s="11">
        <v>39.705956521739125</v>
      </c>
      <c r="E98" s="11">
        <v>38.337730434782614</v>
      </c>
      <c r="F98" s="11">
        <v>38.597573913043483</v>
      </c>
      <c r="G98" s="11">
        <v>40.128113043478258</v>
      </c>
      <c r="H98" s="11">
        <v>36.236347826086956</v>
      </c>
      <c r="I98" s="11">
        <v>1.4303304347826087</v>
      </c>
      <c r="J98" s="11">
        <v>10.640678260869565</v>
      </c>
      <c r="K98" s="11">
        <v>1.365495652173913</v>
      </c>
      <c r="L98" s="11">
        <v>10.825834782608695</v>
      </c>
      <c r="M98" s="11">
        <v>15.449521739130434</v>
      </c>
      <c r="N98" s="11">
        <v>15.512542608695652</v>
      </c>
      <c r="O98" s="11">
        <v>14.436673913043478</v>
      </c>
      <c r="P98" s="11">
        <v>13.358182608695651</v>
      </c>
      <c r="Q98" s="11">
        <v>12.278899999999998</v>
      </c>
      <c r="R98" s="11">
        <v>12.912347826086958</v>
      </c>
      <c r="S98" s="11">
        <v>11.834517391304347</v>
      </c>
      <c r="T98" s="11">
        <v>10.753521739130434</v>
      </c>
      <c r="U98" s="11">
        <v>13.290660869565217</v>
      </c>
      <c r="V98" s="11">
        <v>12.208077391304347</v>
      </c>
      <c r="W98" s="11">
        <v>14.841041739130436</v>
      </c>
      <c r="X98" s="11">
        <v>13.758458260869565</v>
      </c>
      <c r="Y98" s="11">
        <v>17.677431304347827</v>
      </c>
      <c r="Z98" s="11">
        <v>16.594847826086959</v>
      </c>
      <c r="AA98" s="11">
        <v>15.51226434782609</v>
      </c>
      <c r="AB98" s="11">
        <v>14.545573913043478</v>
      </c>
      <c r="AC98" s="11">
        <v>16.429643478260868</v>
      </c>
      <c r="AD98" s="11">
        <v>18.623913043478261</v>
      </c>
      <c r="AE98" s="11">
        <v>18.700568695652176</v>
      </c>
      <c r="AF98" s="11">
        <v>17.617985217391308</v>
      </c>
      <c r="AG98" s="11">
        <v>16.535401739130439</v>
      </c>
      <c r="AH98" s="11">
        <v>15.45281826086957</v>
      </c>
      <c r="AI98" s="11">
        <v>15.214234782608699</v>
      </c>
    </row>
    <row r="99" spans="1:35" x14ac:dyDescent="0.25">
      <c r="A99" s="12" t="s">
        <v>30</v>
      </c>
      <c r="B99" s="13">
        <v>8.1899304347826085</v>
      </c>
      <c r="C99" s="13">
        <v>41.661617391304354</v>
      </c>
      <c r="D99" s="13">
        <v>38.328721739130437</v>
      </c>
      <c r="E99" s="13">
        <v>37.007947826086955</v>
      </c>
      <c r="F99" s="13">
        <v>37.258773913043484</v>
      </c>
      <c r="G99" s="13">
        <v>38.736234782608697</v>
      </c>
      <c r="H99" s="13">
        <v>33.56445217391304</v>
      </c>
      <c r="I99" s="13">
        <v>1.3189826086956522</v>
      </c>
      <c r="J99" s="13">
        <v>10.235573913043478</v>
      </c>
      <c r="K99" s="13">
        <v>1.1976521739130437</v>
      </c>
      <c r="L99" s="13">
        <v>9.7484434782608709</v>
      </c>
      <c r="M99" s="13">
        <v>14.072391304347827</v>
      </c>
      <c r="N99" s="13">
        <v>13.745060869565219</v>
      </c>
      <c r="O99" s="13">
        <v>17.279209565217393</v>
      </c>
      <c r="P99" s="13">
        <v>17.755940869565219</v>
      </c>
      <c r="Q99" s="13">
        <v>17.917046086956521</v>
      </c>
      <c r="R99" s="13">
        <v>18.496460869565219</v>
      </c>
      <c r="S99" s="13">
        <v>17.52161652173913</v>
      </c>
      <c r="T99" s="13">
        <v>16.546772173913045</v>
      </c>
      <c r="U99" s="13">
        <v>16.054716521739131</v>
      </c>
      <c r="V99" s="13">
        <v>16.052123478260867</v>
      </c>
      <c r="W99" s="13">
        <v>16.448852173913043</v>
      </c>
      <c r="X99" s="13">
        <v>15.474007826086954</v>
      </c>
      <c r="Y99" s="13">
        <v>14.499163478260867</v>
      </c>
      <c r="Z99" s="13">
        <v>13.52431913043478</v>
      </c>
      <c r="AA99" s="13">
        <v>12.549474782608691</v>
      </c>
      <c r="AB99" s="13">
        <v>11.647821739130434</v>
      </c>
      <c r="AC99" s="13">
        <v>11.296970434782608</v>
      </c>
      <c r="AD99" s="13">
        <v>10.372711304347826</v>
      </c>
      <c r="AE99" s="13">
        <v>11.124104347826087</v>
      </c>
      <c r="AF99" s="13">
        <v>10.149259999999998</v>
      </c>
      <c r="AG99" s="13">
        <v>10.973940869565217</v>
      </c>
      <c r="AH99" s="13">
        <v>11.460402608695651</v>
      </c>
      <c r="AI99" s="13">
        <v>13.866629565217391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68.622482484471561</v>
      </c>
      <c r="D101" s="9">
        <f t="shared" si="70"/>
        <v>0</v>
      </c>
      <c r="E101" s="9">
        <f t="shared" si="70"/>
        <v>0</v>
      </c>
      <c r="F101" s="9">
        <f t="shared" si="70"/>
        <v>0.98707378881939389</v>
      </c>
      <c r="G101" s="9">
        <f t="shared" si="70"/>
        <v>3.4844042236019961</v>
      </c>
      <c r="H101" s="9">
        <f t="shared" si="70"/>
        <v>0</v>
      </c>
      <c r="I101" s="9">
        <f t="shared" si="70"/>
        <v>0</v>
      </c>
      <c r="J101" s="9">
        <f t="shared" si="70"/>
        <v>18.603343354036781</v>
      </c>
      <c r="K101" s="9">
        <f t="shared" si="70"/>
        <v>0</v>
      </c>
      <c r="L101" s="9">
        <f t="shared" si="70"/>
        <v>18.487534658384611</v>
      </c>
      <c r="M101" s="9">
        <f t="shared" si="70"/>
        <v>9.4240390062106965</v>
      </c>
      <c r="N101" s="9">
        <f t="shared" si="70"/>
        <v>0.44635975155265228</v>
      </c>
      <c r="O101" s="9">
        <f t="shared" si="70"/>
        <v>3.9013540372667386</v>
      </c>
      <c r="P101" s="9">
        <f t="shared" si="70"/>
        <v>0.84131403726673826</v>
      </c>
      <c r="Q101" s="9">
        <f t="shared" si="70"/>
        <v>0.52489664596239194</v>
      </c>
      <c r="R101" s="9">
        <f t="shared" si="70"/>
        <v>1.6892668322976561</v>
      </c>
      <c r="S101" s="9">
        <f t="shared" si="70"/>
        <v>4.2255900620434758E-3</v>
      </c>
      <c r="T101" s="9">
        <f t="shared" si="70"/>
        <v>1.0603726707391313E-3</v>
      </c>
      <c r="U101" s="9">
        <f t="shared" si="70"/>
        <v>3.1353140372668697</v>
      </c>
      <c r="V101" s="9">
        <f t="shared" si="70"/>
        <v>0.84523130434773952</v>
      </c>
      <c r="W101" s="9">
        <f t="shared" si="70"/>
        <v>4.1204510559004799</v>
      </c>
      <c r="X101" s="9">
        <f t="shared" si="70"/>
        <v>0</v>
      </c>
      <c r="Y101" s="9">
        <f t="shared" si="70"/>
        <v>4.1619067080744792</v>
      </c>
      <c r="Z101" s="9">
        <f t="shared" si="70"/>
        <v>0</v>
      </c>
      <c r="AA101" s="9">
        <f t="shared" si="70"/>
        <v>0</v>
      </c>
      <c r="AB101" s="9">
        <f t="shared" si="70"/>
        <v>5.5700372670739129E-2</v>
      </c>
      <c r="AC101" s="9">
        <f t="shared" si="70"/>
        <v>2.1366424844716523</v>
      </c>
      <c r="AD101" s="9">
        <f t="shared" si="70"/>
        <v>2.4366757763973936</v>
      </c>
      <c r="AE101" s="9">
        <f t="shared" si="70"/>
        <v>1.3146012422356943</v>
      </c>
      <c r="AF101" s="9">
        <f t="shared" si="70"/>
        <v>0</v>
      </c>
      <c r="AG101" s="9">
        <f t="shared" si="70"/>
        <v>1.1856988819873049</v>
      </c>
      <c r="AH101" s="9">
        <f t="shared" ref="AH101:AI101" si="71">SUM(AH102:AH103)</f>
        <v>0.84747975155251964</v>
      </c>
      <c r="AI101" s="9">
        <f t="shared" si="71"/>
        <v>3.6107175155276092</v>
      </c>
    </row>
    <row r="102" spans="1:35" x14ac:dyDescent="0.25">
      <c r="A102" s="10" t="s">
        <v>29</v>
      </c>
      <c r="B102" s="11">
        <v>0</v>
      </c>
      <c r="C102" s="11">
        <v>34.916797515527826</v>
      </c>
      <c r="D102" s="11">
        <v>0</v>
      </c>
      <c r="E102" s="11">
        <v>0</v>
      </c>
      <c r="F102" s="11">
        <v>0.50224968944086923</v>
      </c>
      <c r="G102" s="11">
        <v>1.7729453416147798</v>
      </c>
      <c r="H102" s="11">
        <v>0</v>
      </c>
      <c r="I102" s="11">
        <v>0</v>
      </c>
      <c r="J102" s="11">
        <v>9.4527540372669563</v>
      </c>
      <c r="K102" s="11">
        <v>0</v>
      </c>
      <c r="L102" s="11">
        <v>9.7027453416147829</v>
      </c>
      <c r="M102" s="11">
        <v>4.8660931677017398</v>
      </c>
      <c r="N102" s="11">
        <v>0.30595453416143492</v>
      </c>
      <c r="O102" s="11">
        <v>6.1873291924782609E-3</v>
      </c>
      <c r="P102" s="11">
        <v>3.5647204968260859E-3</v>
      </c>
      <c r="Q102" s="11">
        <v>2.7734161490000006E-3</v>
      </c>
      <c r="R102" s="11">
        <v>0.87585403726695832</v>
      </c>
      <c r="S102" s="11">
        <v>4.2255900620434758E-3</v>
      </c>
      <c r="T102" s="11">
        <v>1.0603726707391313E-3</v>
      </c>
      <c r="U102" s="11">
        <v>2.7795453416147828</v>
      </c>
      <c r="V102" s="11">
        <v>0</v>
      </c>
      <c r="W102" s="11">
        <v>2.8758980124223061</v>
      </c>
      <c r="X102" s="11">
        <v>0</v>
      </c>
      <c r="Y102" s="11">
        <v>4.1619067080744792</v>
      </c>
      <c r="Z102" s="11">
        <v>0</v>
      </c>
      <c r="AA102" s="11">
        <v>0</v>
      </c>
      <c r="AB102" s="11">
        <v>5.5700372670739129E-2</v>
      </c>
      <c r="AC102" s="11">
        <v>2.1264757763973918</v>
      </c>
      <c r="AD102" s="11">
        <v>2.4366757763973936</v>
      </c>
      <c r="AE102" s="11">
        <v>0.31958931677013069</v>
      </c>
      <c r="AF102" s="11">
        <v>0</v>
      </c>
      <c r="AG102" s="11">
        <v>0</v>
      </c>
      <c r="AH102" s="11">
        <v>0</v>
      </c>
      <c r="AI102" s="11">
        <v>0.84347254658378268</v>
      </c>
    </row>
    <row r="103" spans="1:35" x14ac:dyDescent="0.25">
      <c r="A103" s="12" t="s">
        <v>30</v>
      </c>
      <c r="B103" s="13">
        <v>0</v>
      </c>
      <c r="C103" s="13">
        <v>33.705684968943743</v>
      </c>
      <c r="D103" s="13">
        <v>0</v>
      </c>
      <c r="E103" s="13">
        <v>0</v>
      </c>
      <c r="F103" s="13">
        <v>0.48482409937852466</v>
      </c>
      <c r="G103" s="13">
        <v>1.7114588819872161</v>
      </c>
      <c r="H103" s="13">
        <v>0</v>
      </c>
      <c r="I103" s="13">
        <v>0</v>
      </c>
      <c r="J103" s="13">
        <v>9.1505893167698247</v>
      </c>
      <c r="K103" s="13">
        <v>0</v>
      </c>
      <c r="L103" s="13">
        <v>8.7847893167698263</v>
      </c>
      <c r="M103" s="13">
        <v>4.5579458385089566</v>
      </c>
      <c r="N103" s="13">
        <v>0.14040521739121736</v>
      </c>
      <c r="O103" s="13">
        <v>3.8951667080742602</v>
      </c>
      <c r="P103" s="13">
        <v>0.83774931676991216</v>
      </c>
      <c r="Q103" s="13">
        <v>0.52212322981339199</v>
      </c>
      <c r="R103" s="13">
        <v>0.81341279503069774</v>
      </c>
      <c r="S103" s="13">
        <v>0</v>
      </c>
      <c r="T103" s="13">
        <v>0</v>
      </c>
      <c r="U103" s="13">
        <v>0.35576869565208691</v>
      </c>
      <c r="V103" s="13">
        <v>0.84523130434773952</v>
      </c>
      <c r="W103" s="13">
        <v>1.2445530434781733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1.0166708074260455E-2</v>
      </c>
      <c r="AD103" s="13">
        <v>0</v>
      </c>
      <c r="AE103" s="13">
        <v>0.99501192546556361</v>
      </c>
      <c r="AF103" s="13">
        <v>0</v>
      </c>
      <c r="AG103" s="13">
        <v>1.1856988819873049</v>
      </c>
      <c r="AH103" s="13">
        <v>0.84747975155251964</v>
      </c>
      <c r="AI103" s="13">
        <v>2.7672449689438263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1252.0964051287119</v>
      </c>
      <c r="C3" s="9">
        <f t="shared" ref="C3:AG3" si="0">SUM(C4:C5)</f>
        <v>1204.6688090868381</v>
      </c>
      <c r="D3" s="9">
        <f t="shared" si="0"/>
        <v>1269.1079073594394</v>
      </c>
      <c r="E3" s="9">
        <f t="shared" si="0"/>
        <v>1070.3661936675344</v>
      </c>
      <c r="F3" s="9">
        <f t="shared" si="0"/>
        <v>1320.0093799445194</v>
      </c>
      <c r="G3" s="9">
        <f t="shared" si="0"/>
        <v>1471.267286</v>
      </c>
      <c r="H3" s="9">
        <f t="shared" si="0"/>
        <v>1993.7457899999999</v>
      </c>
      <c r="I3" s="9">
        <f t="shared" si="0"/>
        <v>2152.889334</v>
      </c>
      <c r="J3" s="9">
        <f t="shared" si="0"/>
        <v>2087.6551250000002</v>
      </c>
      <c r="K3" s="9">
        <f t="shared" si="0"/>
        <v>3716.4168530000002</v>
      </c>
      <c r="L3" s="9">
        <f t="shared" si="0"/>
        <v>4642.6260259999999</v>
      </c>
      <c r="M3" s="9">
        <f t="shared" si="0"/>
        <v>4482.4564840000003</v>
      </c>
      <c r="N3" s="9">
        <f t="shared" si="0"/>
        <v>3250.4747100000004</v>
      </c>
      <c r="O3" s="9">
        <f t="shared" si="0"/>
        <v>2529.8710769999998</v>
      </c>
      <c r="P3" s="9">
        <f t="shared" si="0"/>
        <v>3287.5057969999998</v>
      </c>
      <c r="Q3" s="9">
        <f t="shared" si="0"/>
        <v>4280.4795960000001</v>
      </c>
      <c r="R3" s="9">
        <f t="shared" si="0"/>
        <v>4529.4411209999998</v>
      </c>
      <c r="S3" s="9">
        <f t="shared" si="0"/>
        <v>6994.2827719999987</v>
      </c>
      <c r="T3" s="9">
        <f t="shared" si="0"/>
        <v>6894.2891739999995</v>
      </c>
      <c r="U3" s="9">
        <f t="shared" si="0"/>
        <v>4637.2199079999991</v>
      </c>
      <c r="V3" s="9">
        <f t="shared" si="0"/>
        <v>4781.2907539999997</v>
      </c>
      <c r="W3" s="9">
        <f t="shared" si="0"/>
        <v>8192.423573</v>
      </c>
      <c r="X3" s="9">
        <f t="shared" si="0"/>
        <v>10105.108783</v>
      </c>
      <c r="Y3" s="9">
        <f t="shared" si="0"/>
        <v>9480.6817100000007</v>
      </c>
      <c r="Z3" s="9">
        <f t="shared" si="0"/>
        <v>10049.629362</v>
      </c>
      <c r="AA3" s="9">
        <f t="shared" si="0"/>
        <v>10432.390090999999</v>
      </c>
      <c r="AB3" s="9">
        <f t="shared" si="0"/>
        <v>14189.408504999999</v>
      </c>
      <c r="AC3" s="9">
        <f t="shared" si="0"/>
        <v>11620.333605</v>
      </c>
      <c r="AD3" s="9">
        <f t="shared" si="0"/>
        <v>11171.937195</v>
      </c>
      <c r="AE3" s="9">
        <f t="shared" si="0"/>
        <v>11372.364174</v>
      </c>
      <c r="AF3" s="9">
        <f t="shared" si="0"/>
        <v>11213.616641999999</v>
      </c>
      <c r="AG3" s="9">
        <f t="shared" si="0"/>
        <v>11048.166509999999</v>
      </c>
      <c r="AH3" s="9">
        <f t="shared" ref="AH3:AI3" si="1">SUM(AH4:AH5)</f>
        <v>11424.744674</v>
      </c>
      <c r="AI3" s="9">
        <f t="shared" si="1"/>
        <v>13949.615757</v>
      </c>
    </row>
    <row r="4" spans="1:35" x14ac:dyDescent="0.25">
      <c r="A4" s="10" t="s">
        <v>29</v>
      </c>
      <c r="B4" s="11">
        <v>912.73134787535753</v>
      </c>
      <c r="C4" s="11">
        <v>878.15840805660798</v>
      </c>
      <c r="D4" s="11">
        <v>925.13209537118655</v>
      </c>
      <c r="E4" s="11">
        <v>780.25683538797171</v>
      </c>
      <c r="F4" s="11">
        <v>962.23736098102165</v>
      </c>
      <c r="G4" s="11">
        <v>1072.498705</v>
      </c>
      <c r="H4" s="11">
        <v>1474.333836</v>
      </c>
      <c r="I4" s="11">
        <v>1602.8165899999999</v>
      </c>
      <c r="J4" s="11">
        <v>1541.481847</v>
      </c>
      <c r="K4" s="11">
        <v>2718.0877180000002</v>
      </c>
      <c r="L4" s="11">
        <v>3338.106131</v>
      </c>
      <c r="M4" s="11">
        <v>3224.0436759999998</v>
      </c>
      <c r="N4" s="11">
        <v>2328.7379110000002</v>
      </c>
      <c r="O4" s="11">
        <v>1914.9399249999999</v>
      </c>
      <c r="P4" s="11">
        <v>2625.6528779999999</v>
      </c>
      <c r="Q4" s="11">
        <v>2236.5014610000003</v>
      </c>
      <c r="R4" s="11">
        <v>2536.3532989999999</v>
      </c>
      <c r="S4" s="11">
        <v>2114.1158879999998</v>
      </c>
      <c r="T4" s="11">
        <v>3241.7815500000002</v>
      </c>
      <c r="U4" s="11">
        <v>2457.9579089999997</v>
      </c>
      <c r="V4" s="11">
        <v>2292.6987429999999</v>
      </c>
      <c r="W4" s="11">
        <v>5243.4848320000001</v>
      </c>
      <c r="X4" s="11">
        <v>6530.9141319999999</v>
      </c>
      <c r="Y4" s="11">
        <v>6052.1713589999999</v>
      </c>
      <c r="Z4" s="11">
        <v>6137.8556769999996</v>
      </c>
      <c r="AA4" s="11">
        <v>6298.9144209999995</v>
      </c>
      <c r="AB4" s="11">
        <v>8450.1782910000002</v>
      </c>
      <c r="AC4" s="11">
        <v>6326.2804939999996</v>
      </c>
      <c r="AD4" s="11">
        <v>5478.8703750000004</v>
      </c>
      <c r="AE4" s="11">
        <v>6668.7080880000003</v>
      </c>
      <c r="AF4" s="11">
        <v>6760.9502909999992</v>
      </c>
      <c r="AG4" s="11">
        <v>7048.0579600000001</v>
      </c>
      <c r="AH4" s="11">
        <v>6341.3472279999996</v>
      </c>
      <c r="AI4" s="11">
        <v>8102.4561050000002</v>
      </c>
    </row>
    <row r="5" spans="1:35" x14ac:dyDescent="0.25">
      <c r="A5" s="12" t="s">
        <v>30</v>
      </c>
      <c r="B5" s="13">
        <v>339.36505725335451</v>
      </c>
      <c r="C5" s="13">
        <v>326.51040103023007</v>
      </c>
      <c r="D5" s="13">
        <v>343.97581198825287</v>
      </c>
      <c r="E5" s="13">
        <v>290.10935827956274</v>
      </c>
      <c r="F5" s="13">
        <v>357.77201896349771</v>
      </c>
      <c r="G5" s="13">
        <v>398.76858099999998</v>
      </c>
      <c r="H5" s="13">
        <v>519.41195400000004</v>
      </c>
      <c r="I5" s="13">
        <v>550.07274400000006</v>
      </c>
      <c r="J5" s="13">
        <v>546.17327799999998</v>
      </c>
      <c r="K5" s="13">
        <v>998.32913499999995</v>
      </c>
      <c r="L5" s="13">
        <v>1304.5198949999999</v>
      </c>
      <c r="M5" s="13">
        <v>1258.412808</v>
      </c>
      <c r="N5" s="13">
        <v>921.73679900000002</v>
      </c>
      <c r="O5" s="13">
        <v>614.931152</v>
      </c>
      <c r="P5" s="13">
        <v>661.85291899999993</v>
      </c>
      <c r="Q5" s="13">
        <v>2043.9781349999998</v>
      </c>
      <c r="R5" s="13">
        <v>1993.087822</v>
      </c>
      <c r="S5" s="13">
        <v>4880.1668839999993</v>
      </c>
      <c r="T5" s="13">
        <v>3652.5076239999999</v>
      </c>
      <c r="U5" s="13">
        <v>2179.2619989999998</v>
      </c>
      <c r="V5" s="13">
        <v>2488.5920109999997</v>
      </c>
      <c r="W5" s="13">
        <v>2948.9387409999999</v>
      </c>
      <c r="X5" s="13">
        <v>3574.1946510000002</v>
      </c>
      <c r="Y5" s="13">
        <v>3428.5103509999999</v>
      </c>
      <c r="Z5" s="13">
        <v>3911.7736850000001</v>
      </c>
      <c r="AA5" s="13">
        <v>4133.4756699999998</v>
      </c>
      <c r="AB5" s="13">
        <v>5739.2302140000002</v>
      </c>
      <c r="AC5" s="13">
        <v>5294.0531110000002</v>
      </c>
      <c r="AD5" s="13">
        <v>5693.06682</v>
      </c>
      <c r="AE5" s="13">
        <v>4703.656086</v>
      </c>
      <c r="AF5" s="13">
        <v>4452.6663509999998</v>
      </c>
      <c r="AG5" s="13">
        <v>4000.1085499999999</v>
      </c>
      <c r="AH5" s="13">
        <v>5083.3974459999999</v>
      </c>
      <c r="AI5" s="13">
        <v>5847.1596519999994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0.72896251769170395</v>
      </c>
      <c r="C9" s="16">
        <f t="shared" si="2"/>
        <v>0.72896251769170384</v>
      </c>
      <c r="D9" s="16">
        <f t="shared" si="2"/>
        <v>0.72896251769170384</v>
      </c>
      <c r="E9" s="16">
        <f t="shared" si="2"/>
        <v>0.72896251769170384</v>
      </c>
      <c r="F9" s="16">
        <f t="shared" si="2"/>
        <v>0.72896251769170373</v>
      </c>
      <c r="G9" s="16">
        <f t="shared" si="2"/>
        <v>0.72896251769170373</v>
      </c>
      <c r="H9" s="16">
        <f t="shared" si="2"/>
        <v>0.73947934756516776</v>
      </c>
      <c r="I9" s="16">
        <f t="shared" si="2"/>
        <v>0.74449557842437619</v>
      </c>
      <c r="J9" s="16">
        <f t="shared" si="2"/>
        <v>0.73837954772342962</v>
      </c>
      <c r="K9" s="16">
        <f t="shared" si="2"/>
        <v>0.73137320852634724</v>
      </c>
      <c r="L9" s="16">
        <f t="shared" si="2"/>
        <v>0.71901249687260516</v>
      </c>
      <c r="M9" s="16">
        <f t="shared" si="2"/>
        <v>0.7192582209126025</v>
      </c>
      <c r="N9" s="16">
        <f t="shared" si="2"/>
        <v>0.71643009675962066</v>
      </c>
      <c r="O9" s="16">
        <f t="shared" si="2"/>
        <v>0.75693182249855817</v>
      </c>
      <c r="P9" s="16">
        <f t="shared" si="2"/>
        <v>0.79867627317829493</v>
      </c>
      <c r="Q9" s="16">
        <f t="shared" si="2"/>
        <v>0.52248852280243419</v>
      </c>
      <c r="R9" s="16">
        <f t="shared" si="2"/>
        <v>0.5599704756599263</v>
      </c>
      <c r="S9" s="16">
        <f t="shared" si="2"/>
        <v>0.30226342813352874</v>
      </c>
      <c r="T9" s="16">
        <f t="shared" si="2"/>
        <v>0.47021258728536186</v>
      </c>
      <c r="U9" s="16">
        <f t="shared" si="2"/>
        <v>0.53004989147907366</v>
      </c>
      <c r="V9" s="16">
        <f t="shared" si="2"/>
        <v>0.47951460410181951</v>
      </c>
      <c r="W9" s="16">
        <f t="shared" si="2"/>
        <v>0.64004073828422403</v>
      </c>
      <c r="X9" s="16">
        <f t="shared" si="2"/>
        <v>0.6462982509388786</v>
      </c>
      <c r="Y9" s="16">
        <f t="shared" si="2"/>
        <v>0.63836879500092403</v>
      </c>
      <c r="Z9" s="16">
        <f t="shared" si="2"/>
        <v>0.61075443241804206</v>
      </c>
      <c r="AA9" s="16">
        <f t="shared" si="2"/>
        <v>0.60378440281235835</v>
      </c>
      <c r="AB9" s="16">
        <f t="shared" si="2"/>
        <v>0.59552717000305999</v>
      </c>
      <c r="AC9" s="16">
        <f t="shared" si="2"/>
        <v>0.54441470520931745</v>
      </c>
      <c r="AD9" s="16">
        <f t="shared" si="2"/>
        <v>0.49041363904659868</v>
      </c>
      <c r="AE9" s="16">
        <f t="shared" si="2"/>
        <v>0.58639593192471751</v>
      </c>
      <c r="AF9" s="16">
        <f t="shared" si="2"/>
        <v>0.6029232590025615</v>
      </c>
      <c r="AG9" s="16">
        <f t="shared" si="2"/>
        <v>0.63793915068356444</v>
      </c>
      <c r="AH9" s="16">
        <f t="shared" ref="AH9:AI9" si="4">IF(AH4=0,0,AH4/AH$3)</f>
        <v>0.55505373721229823</v>
      </c>
      <c r="AI9" s="16">
        <f t="shared" si="4"/>
        <v>0.58083722492027356</v>
      </c>
    </row>
    <row r="10" spans="1:35" x14ac:dyDescent="0.25">
      <c r="A10" s="12" t="s">
        <v>30</v>
      </c>
      <c r="B10" s="17">
        <f t="shared" si="2"/>
        <v>0.27103748230829616</v>
      </c>
      <c r="C10" s="17">
        <f t="shared" si="2"/>
        <v>0.27103748230829616</v>
      </c>
      <c r="D10" s="17">
        <f t="shared" si="2"/>
        <v>0.27103748230829622</v>
      </c>
      <c r="E10" s="17">
        <f t="shared" si="2"/>
        <v>0.27103748230829622</v>
      </c>
      <c r="F10" s="17">
        <f t="shared" si="2"/>
        <v>0.27103748230829622</v>
      </c>
      <c r="G10" s="17">
        <f t="shared" si="2"/>
        <v>0.27103748230829622</v>
      </c>
      <c r="H10" s="17">
        <f t="shared" si="2"/>
        <v>0.26052065243483224</v>
      </c>
      <c r="I10" s="17">
        <f t="shared" si="2"/>
        <v>0.25550442157562386</v>
      </c>
      <c r="J10" s="17">
        <f t="shared" si="2"/>
        <v>0.26162045227657033</v>
      </c>
      <c r="K10" s="17">
        <f t="shared" si="2"/>
        <v>0.26862679147365276</v>
      </c>
      <c r="L10" s="17">
        <f t="shared" si="2"/>
        <v>0.2809875031273949</v>
      </c>
      <c r="M10" s="17">
        <f t="shared" si="2"/>
        <v>0.28074177908739739</v>
      </c>
      <c r="N10" s="17">
        <f t="shared" si="2"/>
        <v>0.28356990324037928</v>
      </c>
      <c r="O10" s="17">
        <f t="shared" si="2"/>
        <v>0.24306817750144191</v>
      </c>
      <c r="P10" s="17">
        <f t="shared" si="2"/>
        <v>0.20132372682170513</v>
      </c>
      <c r="Q10" s="17">
        <f t="shared" si="2"/>
        <v>0.47751147719756581</v>
      </c>
      <c r="R10" s="17">
        <f t="shared" si="2"/>
        <v>0.44002952434007364</v>
      </c>
      <c r="S10" s="17">
        <f t="shared" si="2"/>
        <v>0.69773657186647131</v>
      </c>
      <c r="T10" s="17">
        <f t="shared" si="2"/>
        <v>0.52978741271463825</v>
      </c>
      <c r="U10" s="17">
        <f t="shared" si="2"/>
        <v>0.46995010852092639</v>
      </c>
      <c r="V10" s="17">
        <f t="shared" si="2"/>
        <v>0.52048539589818044</v>
      </c>
      <c r="W10" s="17">
        <f t="shared" si="2"/>
        <v>0.35995926171577602</v>
      </c>
      <c r="X10" s="17">
        <f t="shared" si="2"/>
        <v>0.35370174906112145</v>
      </c>
      <c r="Y10" s="17">
        <f t="shared" si="2"/>
        <v>0.36163120499907592</v>
      </c>
      <c r="Z10" s="17">
        <f t="shared" si="2"/>
        <v>0.389245567581958</v>
      </c>
      <c r="AA10" s="17">
        <f t="shared" si="2"/>
        <v>0.39621559718764165</v>
      </c>
      <c r="AB10" s="17">
        <f t="shared" si="2"/>
        <v>0.40447282999694006</v>
      </c>
      <c r="AC10" s="17">
        <f t="shared" si="2"/>
        <v>0.4555852947906826</v>
      </c>
      <c r="AD10" s="17">
        <f t="shared" si="2"/>
        <v>0.50958636095340126</v>
      </c>
      <c r="AE10" s="17">
        <f t="shared" si="2"/>
        <v>0.41360406807528249</v>
      </c>
      <c r="AF10" s="17">
        <f t="shared" si="2"/>
        <v>0.3970767409974385</v>
      </c>
      <c r="AG10" s="17">
        <f t="shared" si="2"/>
        <v>0.36206084931643562</v>
      </c>
      <c r="AH10" s="17">
        <f t="shared" ref="AH10:AI10" si="5">IF(AH5=0,0,AH5/AH$3)</f>
        <v>0.44494626278770177</v>
      </c>
      <c r="AI10" s="17">
        <f t="shared" si="5"/>
        <v>0.41916277507972649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0.19412299999999999</v>
      </c>
      <c r="C12" s="18">
        <f t="shared" si="6"/>
        <v>0.18676999999999999</v>
      </c>
      <c r="D12" s="18">
        <f t="shared" si="6"/>
        <v>0.19676199999999999</v>
      </c>
      <c r="E12" s="18">
        <f t="shared" si="6"/>
        <v>0.16594800000000001</v>
      </c>
      <c r="F12" s="18">
        <f t="shared" si="6"/>
        <v>0.20465299999999997</v>
      </c>
      <c r="G12" s="18">
        <f t="shared" si="6"/>
        <v>0.228105</v>
      </c>
      <c r="H12" s="18">
        <f t="shared" si="6"/>
        <v>0.30955500000000002</v>
      </c>
      <c r="I12" s="18">
        <f t="shared" si="6"/>
        <v>0.33411600000000002</v>
      </c>
      <c r="J12" s="18">
        <f t="shared" si="6"/>
        <v>0.32327100000000003</v>
      </c>
      <c r="K12" s="18">
        <f t="shared" si="6"/>
        <v>0.57998700000000003</v>
      </c>
      <c r="L12" s="18">
        <f t="shared" si="6"/>
        <v>0.72455400000000003</v>
      </c>
      <c r="M12" s="18">
        <f t="shared" si="6"/>
        <v>0.67533699999999997</v>
      </c>
      <c r="N12" s="18">
        <f t="shared" si="6"/>
        <v>0.46785899999999997</v>
      </c>
      <c r="O12" s="18">
        <f t="shared" si="6"/>
        <v>0.36170000000000002</v>
      </c>
      <c r="P12" s="18">
        <f t="shared" si="6"/>
        <v>0.480346</v>
      </c>
      <c r="Q12" s="18">
        <f t="shared" si="6"/>
        <v>0.46459300000000003</v>
      </c>
      <c r="R12" s="18">
        <f t="shared" si="6"/>
        <v>0.508432</v>
      </c>
      <c r="S12" s="18">
        <f t="shared" si="6"/>
        <v>0.53587099999999999</v>
      </c>
      <c r="T12" s="18">
        <f t="shared" si="6"/>
        <v>0.63909499999999997</v>
      </c>
      <c r="U12" s="18">
        <f t="shared" si="6"/>
        <v>0.50188299999999997</v>
      </c>
      <c r="V12" s="18">
        <f t="shared" si="6"/>
        <v>0.45275199999999999</v>
      </c>
      <c r="W12" s="18">
        <f t="shared" si="6"/>
        <v>1.014475</v>
      </c>
      <c r="X12" s="18">
        <f t="shared" si="6"/>
        <v>1.1940230000000001</v>
      </c>
      <c r="Y12" s="18">
        <f t="shared" si="6"/>
        <v>1.097321</v>
      </c>
      <c r="Z12" s="18">
        <f t="shared" si="6"/>
        <v>1.158998</v>
      </c>
      <c r="AA12" s="18">
        <f t="shared" si="6"/>
        <v>1.0754679999999999</v>
      </c>
      <c r="AB12" s="18">
        <f t="shared" si="6"/>
        <v>1.424255</v>
      </c>
      <c r="AC12" s="18">
        <f t="shared" si="6"/>
        <v>1.0890759999999999</v>
      </c>
      <c r="AD12" s="18">
        <f t="shared" si="6"/>
        <v>1.0372219999999999</v>
      </c>
      <c r="AE12" s="18">
        <f t="shared" si="6"/>
        <v>1.199821</v>
      </c>
      <c r="AF12" s="18">
        <f t="shared" si="6"/>
        <v>1.0784389999999999</v>
      </c>
      <c r="AG12" s="18">
        <f t="shared" si="6"/>
        <v>1.124009</v>
      </c>
      <c r="AH12" s="18">
        <f t="shared" ref="AH12:AI12" si="7">SUM(AH13:AH14)</f>
        <v>1.177216</v>
      </c>
      <c r="AI12" s="18">
        <f t="shared" si="7"/>
        <v>1.3796360000000001</v>
      </c>
    </row>
    <row r="13" spans="1:35" x14ac:dyDescent="0.25">
      <c r="A13" s="10" t="s">
        <v>29</v>
      </c>
      <c r="B13" s="19">
        <v>0.150285</v>
      </c>
      <c r="C13" s="19">
        <v>0.144592</v>
      </c>
      <c r="D13" s="19">
        <v>0.15232699999999999</v>
      </c>
      <c r="E13" s="19">
        <v>0.128472</v>
      </c>
      <c r="F13" s="19">
        <v>0.15843599999999999</v>
      </c>
      <c r="G13" s="19">
        <v>0.176592</v>
      </c>
      <c r="H13" s="19">
        <v>0.242756</v>
      </c>
      <c r="I13" s="19">
        <v>0.26391100000000001</v>
      </c>
      <c r="J13" s="19">
        <v>0.25381200000000004</v>
      </c>
      <c r="K13" s="19">
        <v>0.44754499999999997</v>
      </c>
      <c r="L13" s="19">
        <v>0.54963300000000004</v>
      </c>
      <c r="M13" s="19">
        <v>0.51324999999999998</v>
      </c>
      <c r="N13" s="19">
        <v>0.35381599999999996</v>
      </c>
      <c r="O13" s="19">
        <v>0.28915800000000003</v>
      </c>
      <c r="P13" s="19">
        <v>0.39561099999999999</v>
      </c>
      <c r="Q13" s="19">
        <v>0.339783</v>
      </c>
      <c r="R13" s="19">
        <v>0.38245199999999996</v>
      </c>
      <c r="S13" s="19">
        <v>0.31167100000000003</v>
      </c>
      <c r="T13" s="19">
        <v>0.460287</v>
      </c>
      <c r="U13" s="19">
        <v>0.34647499999999998</v>
      </c>
      <c r="V13" s="19">
        <v>0.32219100000000001</v>
      </c>
      <c r="W13" s="19">
        <v>0.78923600000000005</v>
      </c>
      <c r="X13" s="19">
        <v>0.97385599999999994</v>
      </c>
      <c r="Y13" s="19">
        <v>0.89893299999999998</v>
      </c>
      <c r="Z13" s="19">
        <v>0.92333799999999999</v>
      </c>
      <c r="AA13" s="19">
        <v>0.86619299999999999</v>
      </c>
      <c r="AB13" s="19">
        <v>1.1285670000000001</v>
      </c>
      <c r="AC13" s="19">
        <v>0.83069900000000008</v>
      </c>
      <c r="AD13" s="19">
        <v>0.75194499999999997</v>
      </c>
      <c r="AE13" s="19">
        <v>0.93827799999999995</v>
      </c>
      <c r="AF13" s="19">
        <v>0.85126100000000005</v>
      </c>
      <c r="AG13" s="19">
        <v>0.93301299999999998</v>
      </c>
      <c r="AH13" s="19">
        <v>0.92647599999999997</v>
      </c>
      <c r="AI13" s="19">
        <v>1.1046720000000001</v>
      </c>
    </row>
    <row r="14" spans="1:35" x14ac:dyDescent="0.25">
      <c r="A14" s="12" t="s">
        <v>30</v>
      </c>
      <c r="B14" s="20">
        <v>4.3838000000000002E-2</v>
      </c>
      <c r="C14" s="20">
        <v>4.2178E-2</v>
      </c>
      <c r="D14" s="20">
        <v>4.4435000000000002E-2</v>
      </c>
      <c r="E14" s="20">
        <v>3.7476000000000002E-2</v>
      </c>
      <c r="F14" s="20">
        <v>4.6216999999999994E-2</v>
      </c>
      <c r="G14" s="20">
        <v>5.1512999999999996E-2</v>
      </c>
      <c r="H14" s="20">
        <v>6.6798999999999997E-2</v>
      </c>
      <c r="I14" s="20">
        <v>7.0205000000000004E-2</v>
      </c>
      <c r="J14" s="20">
        <v>6.9458999999999993E-2</v>
      </c>
      <c r="K14" s="20">
        <v>0.132442</v>
      </c>
      <c r="L14" s="20">
        <v>0.17492099999999999</v>
      </c>
      <c r="M14" s="20">
        <v>0.16208700000000001</v>
      </c>
      <c r="N14" s="20">
        <v>0.11404300000000001</v>
      </c>
      <c r="O14" s="20">
        <v>7.2541999999999995E-2</v>
      </c>
      <c r="P14" s="20">
        <v>8.4735000000000005E-2</v>
      </c>
      <c r="Q14" s="20">
        <v>0.12481</v>
      </c>
      <c r="R14" s="20">
        <v>0.12598000000000001</v>
      </c>
      <c r="S14" s="20">
        <v>0.22419999999999998</v>
      </c>
      <c r="T14" s="20">
        <v>0.17880799999999999</v>
      </c>
      <c r="U14" s="20">
        <v>0.15540799999999999</v>
      </c>
      <c r="V14" s="20">
        <v>0.13056099999999998</v>
      </c>
      <c r="W14" s="20">
        <v>0.22523899999999999</v>
      </c>
      <c r="X14" s="20">
        <v>0.220167</v>
      </c>
      <c r="Y14" s="20">
        <v>0.19838800000000001</v>
      </c>
      <c r="Z14" s="20">
        <v>0.23565999999999998</v>
      </c>
      <c r="AA14" s="20">
        <v>0.20927499999999999</v>
      </c>
      <c r="AB14" s="20">
        <v>0.29568800000000001</v>
      </c>
      <c r="AC14" s="20">
        <v>0.25837699999999997</v>
      </c>
      <c r="AD14" s="20">
        <v>0.285277</v>
      </c>
      <c r="AE14" s="20">
        <v>0.26154299999999997</v>
      </c>
      <c r="AF14" s="20">
        <v>0.22717799999999999</v>
      </c>
      <c r="AG14" s="20">
        <v>0.190996</v>
      </c>
      <c r="AH14" s="20">
        <v>0.25074000000000002</v>
      </c>
      <c r="AI14" s="20">
        <v>0.27496399999999999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0.7741741061079831</v>
      </c>
      <c r="C18" s="16">
        <f t="shared" si="8"/>
        <v>0.77417144080955191</v>
      </c>
      <c r="D18" s="16">
        <f t="shared" si="8"/>
        <v>0.77416879275469852</v>
      </c>
      <c r="E18" s="16">
        <f t="shared" si="8"/>
        <v>0.77417022199725216</v>
      </c>
      <c r="F18" s="16">
        <f t="shared" si="8"/>
        <v>0.77416895916502571</v>
      </c>
      <c r="G18" s="16">
        <f t="shared" si="8"/>
        <v>0.77416979022818433</v>
      </c>
      <c r="H18" s="16">
        <f t="shared" si="8"/>
        <v>0.78420959118734956</v>
      </c>
      <c r="I18" s="16">
        <f t="shared" si="8"/>
        <v>0.78987836559757685</v>
      </c>
      <c r="J18" s="16">
        <f t="shared" si="8"/>
        <v>0.78513692845940408</v>
      </c>
      <c r="K18" s="16">
        <f t="shared" si="8"/>
        <v>0.77164660587220046</v>
      </c>
      <c r="L18" s="16">
        <f t="shared" si="8"/>
        <v>0.75858114095015694</v>
      </c>
      <c r="M18" s="16">
        <f t="shared" si="8"/>
        <v>0.75999093785769178</v>
      </c>
      <c r="N18" s="16">
        <f t="shared" si="8"/>
        <v>0.756244937042998</v>
      </c>
      <c r="O18" s="16">
        <f t="shared" si="8"/>
        <v>0.79944152612662434</v>
      </c>
      <c r="P18" s="16">
        <f t="shared" si="8"/>
        <v>0.82359590794968629</v>
      </c>
      <c r="Q18" s="16">
        <f t="shared" si="8"/>
        <v>0.73135626236297147</v>
      </c>
      <c r="R18" s="16">
        <f t="shared" si="8"/>
        <v>0.75221858576958167</v>
      </c>
      <c r="S18" s="16">
        <f t="shared" si="8"/>
        <v>0.581615724680007</v>
      </c>
      <c r="T18" s="16">
        <f t="shared" si="8"/>
        <v>0.72021686916655592</v>
      </c>
      <c r="U18" s="16">
        <f t="shared" si="8"/>
        <v>0.69035014136760953</v>
      </c>
      <c r="V18" s="16">
        <f t="shared" si="8"/>
        <v>0.71162799943456911</v>
      </c>
      <c r="W18" s="16">
        <f t="shared" si="8"/>
        <v>0.77797481455925477</v>
      </c>
      <c r="X18" s="16">
        <f t="shared" si="8"/>
        <v>0.81560907955709383</v>
      </c>
      <c r="Y18" s="16">
        <f t="shared" si="8"/>
        <v>0.81920695949498823</v>
      </c>
      <c r="Z18" s="16">
        <f t="shared" si="8"/>
        <v>0.79666919183639662</v>
      </c>
      <c r="AA18" s="16">
        <f t="shared" si="8"/>
        <v>0.80541029579680667</v>
      </c>
      <c r="AB18" s="16">
        <f t="shared" si="8"/>
        <v>0.79239110973807358</v>
      </c>
      <c r="AC18" s="16">
        <f t="shared" si="8"/>
        <v>0.76275576727427663</v>
      </c>
      <c r="AD18" s="16">
        <f t="shared" si="8"/>
        <v>0.72496051954162177</v>
      </c>
      <c r="AE18" s="16">
        <f t="shared" si="8"/>
        <v>0.78201498390176527</v>
      </c>
      <c r="AF18" s="16">
        <f t="shared" si="8"/>
        <v>0.78934552626527799</v>
      </c>
      <c r="AG18" s="16">
        <f t="shared" si="8"/>
        <v>0.83007609369675861</v>
      </c>
      <c r="AH18" s="16">
        <f t="shared" ref="AH18:AI18" si="10">IF(AH13=0,0,AH13/AH$12)</f>
        <v>0.78700595302816134</v>
      </c>
      <c r="AI18" s="16">
        <f t="shared" si="10"/>
        <v>0.80069815516556542</v>
      </c>
    </row>
    <row r="19" spans="1:35" x14ac:dyDescent="0.25">
      <c r="A19" s="12" t="s">
        <v>30</v>
      </c>
      <c r="B19" s="17">
        <f t="shared" si="8"/>
        <v>0.22582589389201693</v>
      </c>
      <c r="C19" s="17">
        <f t="shared" si="8"/>
        <v>0.22582855919044817</v>
      </c>
      <c r="D19" s="17">
        <f t="shared" si="8"/>
        <v>0.22583120724530145</v>
      </c>
      <c r="E19" s="17">
        <f t="shared" si="8"/>
        <v>0.22582977800274784</v>
      </c>
      <c r="F19" s="17">
        <f t="shared" si="8"/>
        <v>0.22583104083497432</v>
      </c>
      <c r="G19" s="17">
        <f t="shared" si="8"/>
        <v>0.22583020977181559</v>
      </c>
      <c r="H19" s="17">
        <f t="shared" si="8"/>
        <v>0.21579040881265038</v>
      </c>
      <c r="I19" s="17">
        <f t="shared" si="8"/>
        <v>0.2101216344024231</v>
      </c>
      <c r="J19" s="17">
        <f t="shared" si="8"/>
        <v>0.21486307154059592</v>
      </c>
      <c r="K19" s="17">
        <f t="shared" si="8"/>
        <v>0.22835339412779943</v>
      </c>
      <c r="L19" s="17">
        <f t="shared" si="8"/>
        <v>0.24141885904984306</v>
      </c>
      <c r="M19" s="17">
        <f t="shared" si="8"/>
        <v>0.24000906214230824</v>
      </c>
      <c r="N19" s="17">
        <f t="shared" si="8"/>
        <v>0.24375506295700203</v>
      </c>
      <c r="O19" s="17">
        <f t="shared" si="8"/>
        <v>0.20055847387337569</v>
      </c>
      <c r="P19" s="17">
        <f t="shared" si="8"/>
        <v>0.17640409205031374</v>
      </c>
      <c r="Q19" s="17">
        <f t="shared" si="8"/>
        <v>0.26864373763702853</v>
      </c>
      <c r="R19" s="17">
        <f t="shared" si="8"/>
        <v>0.24778141423041825</v>
      </c>
      <c r="S19" s="17">
        <f t="shared" si="8"/>
        <v>0.41838427531999306</v>
      </c>
      <c r="T19" s="17">
        <f t="shared" si="8"/>
        <v>0.27978313083344419</v>
      </c>
      <c r="U19" s="17">
        <f t="shared" si="8"/>
        <v>0.30964985863239042</v>
      </c>
      <c r="V19" s="17">
        <f t="shared" si="8"/>
        <v>0.28837200056543094</v>
      </c>
      <c r="W19" s="17">
        <f t="shared" si="8"/>
        <v>0.2220251854407452</v>
      </c>
      <c r="X19" s="17">
        <f t="shared" si="8"/>
        <v>0.18439092044290603</v>
      </c>
      <c r="Y19" s="17">
        <f t="shared" si="8"/>
        <v>0.18079304050501177</v>
      </c>
      <c r="Z19" s="17">
        <f t="shared" si="8"/>
        <v>0.20333080816360338</v>
      </c>
      <c r="AA19" s="17">
        <f t="shared" si="8"/>
        <v>0.19458970420319341</v>
      </c>
      <c r="AB19" s="17">
        <f t="shared" si="8"/>
        <v>0.20760889026192642</v>
      </c>
      <c r="AC19" s="17">
        <f t="shared" si="8"/>
        <v>0.23724423272572345</v>
      </c>
      <c r="AD19" s="17">
        <f t="shared" si="8"/>
        <v>0.27503948045837828</v>
      </c>
      <c r="AE19" s="17">
        <f t="shared" si="8"/>
        <v>0.21798501609823462</v>
      </c>
      <c r="AF19" s="17">
        <f t="shared" si="8"/>
        <v>0.21065447373472213</v>
      </c>
      <c r="AG19" s="17">
        <f t="shared" si="8"/>
        <v>0.16992390630324133</v>
      </c>
      <c r="AH19" s="17">
        <f t="shared" ref="AH19:AI19" si="11">IF(AH14=0,0,AH14/AH$12)</f>
        <v>0.21299404697183866</v>
      </c>
      <c r="AI19" s="17">
        <f t="shared" si="11"/>
        <v>0.19930184483443456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6450.0157381078598</v>
      </c>
      <c r="C21" s="21">
        <f t="shared" si="12"/>
        <v>6450.0123632641116</v>
      </c>
      <c r="D21" s="21">
        <f t="shared" si="12"/>
        <v>6449.9644614277122</v>
      </c>
      <c r="E21" s="21">
        <f t="shared" si="12"/>
        <v>6450.009603415132</v>
      </c>
      <c r="F21" s="21">
        <f t="shared" si="12"/>
        <v>6449.9879305190716</v>
      </c>
      <c r="G21" s="21">
        <f t="shared" si="12"/>
        <v>6449.9563183621576</v>
      </c>
      <c r="H21" s="21">
        <f t="shared" si="12"/>
        <v>6440.6835295827877</v>
      </c>
      <c r="I21" s="21">
        <f t="shared" si="12"/>
        <v>6443.5385734295869</v>
      </c>
      <c r="J21" s="21">
        <f t="shared" si="12"/>
        <v>6457.9103136377835</v>
      </c>
      <c r="K21" s="21">
        <f t="shared" si="12"/>
        <v>6407.7588859750304</v>
      </c>
      <c r="L21" s="21">
        <f t="shared" si="12"/>
        <v>6407.5638613547089</v>
      </c>
      <c r="M21" s="21">
        <f t="shared" si="12"/>
        <v>6637.3625079034618</v>
      </c>
      <c r="N21" s="21">
        <f t="shared" si="12"/>
        <v>6947.5519547556005</v>
      </c>
      <c r="O21" s="21">
        <f t="shared" si="12"/>
        <v>6994.3905916505382</v>
      </c>
      <c r="P21" s="21">
        <f t="shared" si="12"/>
        <v>6844.0370004122024</v>
      </c>
      <c r="Q21" s="21">
        <f t="shared" si="12"/>
        <v>9213.3966633160635</v>
      </c>
      <c r="R21" s="21">
        <f t="shared" si="12"/>
        <v>8908.6468219938943</v>
      </c>
      <c r="S21" s="21">
        <f t="shared" si="12"/>
        <v>13052.176311089794</v>
      </c>
      <c r="T21" s="21">
        <f t="shared" si="12"/>
        <v>10787.581148342579</v>
      </c>
      <c r="U21" s="21">
        <f t="shared" si="12"/>
        <v>9239.6433192596669</v>
      </c>
      <c r="V21" s="21">
        <f t="shared" si="12"/>
        <v>10560.507195992508</v>
      </c>
      <c r="W21" s="21">
        <f t="shared" si="12"/>
        <v>8075.5302723083369</v>
      </c>
      <c r="X21" s="21">
        <f t="shared" si="12"/>
        <v>8463.0771626677197</v>
      </c>
      <c r="Y21" s="21">
        <f t="shared" si="12"/>
        <v>8639.8435006711807</v>
      </c>
      <c r="Z21" s="21">
        <f t="shared" si="12"/>
        <v>8670.9635064081212</v>
      </c>
      <c r="AA21" s="21">
        <f t="shared" si="12"/>
        <v>9700.325896260978</v>
      </c>
      <c r="AB21" s="21">
        <f t="shared" si="12"/>
        <v>9962.6882159444758</v>
      </c>
      <c r="AC21" s="21">
        <f t="shared" si="12"/>
        <v>10669.901462340553</v>
      </c>
      <c r="AD21" s="21">
        <f t="shared" si="12"/>
        <v>10771.018349977152</v>
      </c>
      <c r="AE21" s="21">
        <f t="shared" si="12"/>
        <v>9478.3840039472561</v>
      </c>
      <c r="AF21" s="21">
        <f t="shared" si="12"/>
        <v>10398.007343948058</v>
      </c>
      <c r="AG21" s="21">
        <f t="shared" si="12"/>
        <v>9829.2509312647835</v>
      </c>
      <c r="AH21" s="21">
        <f t="shared" ref="AH21:AI21" si="13">IF(AH3=0,0,AH3/AH12)</f>
        <v>9704.8839584239413</v>
      </c>
      <c r="AI21" s="21">
        <f t="shared" si="13"/>
        <v>10111.084196846125</v>
      </c>
    </row>
    <row r="22" spans="1:35" x14ac:dyDescent="0.25">
      <c r="A22" s="10" t="s">
        <v>29</v>
      </c>
      <c r="B22" s="22">
        <f t="shared" si="12"/>
        <v>6073.3363135067211</v>
      </c>
      <c r="C22" s="22">
        <f t="shared" si="12"/>
        <v>6073.3540448752901</v>
      </c>
      <c r="D22" s="22">
        <f t="shared" si="12"/>
        <v>6073.3297141753374</v>
      </c>
      <c r="E22" s="22">
        <f t="shared" si="12"/>
        <v>6073.3610077524418</v>
      </c>
      <c r="F22" s="22">
        <f t="shared" si="12"/>
        <v>6073.3505073406404</v>
      </c>
      <c r="G22" s="22">
        <f t="shared" si="12"/>
        <v>6073.3142214822865</v>
      </c>
      <c r="H22" s="22">
        <f t="shared" si="12"/>
        <v>6073.315740908567</v>
      </c>
      <c r="I22" s="22">
        <f t="shared" si="12"/>
        <v>6073.3224079329766</v>
      </c>
      <c r="J22" s="22">
        <f t="shared" si="12"/>
        <v>6073.3213835437246</v>
      </c>
      <c r="K22" s="22">
        <f t="shared" si="12"/>
        <v>6073.3283088851413</v>
      </c>
      <c r="L22" s="22">
        <f t="shared" si="12"/>
        <v>6073.3364463196349</v>
      </c>
      <c r="M22" s="22">
        <f t="shared" si="12"/>
        <v>6281.6243078421821</v>
      </c>
      <c r="N22" s="22">
        <f t="shared" si="12"/>
        <v>6581.7767172767781</v>
      </c>
      <c r="O22" s="22">
        <f t="shared" si="12"/>
        <v>6622.4691172300254</v>
      </c>
      <c r="P22" s="22">
        <f t="shared" si="12"/>
        <v>6636.9561968701573</v>
      </c>
      <c r="Q22" s="22">
        <f t="shared" si="12"/>
        <v>6582.1464316931697</v>
      </c>
      <c r="R22" s="22">
        <f t="shared" si="12"/>
        <v>6631.8212455419243</v>
      </c>
      <c r="S22" s="22">
        <f t="shared" si="12"/>
        <v>6783.1652223017209</v>
      </c>
      <c r="T22" s="22">
        <f t="shared" si="12"/>
        <v>7042.9570029134002</v>
      </c>
      <c r="U22" s="22">
        <f t="shared" si="12"/>
        <v>7094.1854650407677</v>
      </c>
      <c r="V22" s="22">
        <f t="shared" si="12"/>
        <v>7115.9614731634338</v>
      </c>
      <c r="W22" s="22">
        <f t="shared" si="12"/>
        <v>6643.7476648302909</v>
      </c>
      <c r="X22" s="22">
        <f t="shared" si="12"/>
        <v>6706.2421261459604</v>
      </c>
      <c r="Y22" s="22">
        <f t="shared" si="12"/>
        <v>6732.6167345063541</v>
      </c>
      <c r="Z22" s="22">
        <f t="shared" si="12"/>
        <v>6647.4635258161143</v>
      </c>
      <c r="AA22" s="22">
        <f t="shared" si="12"/>
        <v>7271.9525798522955</v>
      </c>
      <c r="AB22" s="22">
        <f t="shared" si="12"/>
        <v>7487.5291329624197</v>
      </c>
      <c r="AC22" s="22">
        <f t="shared" si="12"/>
        <v>7615.6110624907442</v>
      </c>
      <c r="AD22" s="22">
        <f t="shared" si="12"/>
        <v>7286.2647866532798</v>
      </c>
      <c r="AE22" s="22">
        <f t="shared" si="12"/>
        <v>7107.3904407862074</v>
      </c>
      <c r="AF22" s="22">
        <f t="shared" si="12"/>
        <v>7942.2765650018018</v>
      </c>
      <c r="AG22" s="22">
        <f t="shared" si="12"/>
        <v>7554.0833407465925</v>
      </c>
      <c r="AH22" s="22">
        <f t="shared" ref="AH22:AI22" si="14">IF(AH4=0,0,AH4/AH13)</f>
        <v>6844.5887729417709</v>
      </c>
      <c r="AI22" s="22">
        <f t="shared" si="14"/>
        <v>7334.716644397613</v>
      </c>
    </row>
    <row r="23" spans="1:35" x14ac:dyDescent="0.25">
      <c r="A23" s="12" t="s">
        <v>30</v>
      </c>
      <c r="B23" s="23">
        <f t="shared" si="12"/>
        <v>7741.3444329886051</v>
      </c>
      <c r="C23" s="23">
        <f t="shared" si="12"/>
        <v>7741.2490167914566</v>
      </c>
      <c r="D23" s="23">
        <f t="shared" si="12"/>
        <v>7741.1007536458392</v>
      </c>
      <c r="E23" s="23">
        <f t="shared" si="12"/>
        <v>7741.203924633438</v>
      </c>
      <c r="F23" s="23">
        <f t="shared" si="12"/>
        <v>7741.1346249972466</v>
      </c>
      <c r="G23" s="23">
        <f t="shared" si="12"/>
        <v>7741.1251722866073</v>
      </c>
      <c r="H23" s="23">
        <f t="shared" si="12"/>
        <v>7775.7444572523546</v>
      </c>
      <c r="I23" s="23">
        <f t="shared" si="12"/>
        <v>7835.2360088312798</v>
      </c>
      <c r="J23" s="23">
        <f t="shared" si="12"/>
        <v>7863.2470666148383</v>
      </c>
      <c r="K23" s="23">
        <f t="shared" si="12"/>
        <v>7537.8591005874259</v>
      </c>
      <c r="L23" s="23">
        <f t="shared" si="12"/>
        <v>7457.7660486734012</v>
      </c>
      <c r="M23" s="23">
        <f t="shared" si="12"/>
        <v>7763.810842325418</v>
      </c>
      <c r="N23" s="23">
        <f t="shared" si="12"/>
        <v>8082.3619073507361</v>
      </c>
      <c r="O23" s="23">
        <f t="shared" si="12"/>
        <v>8476.8982382619724</v>
      </c>
      <c r="P23" s="23">
        <f t="shared" si="12"/>
        <v>7810.856422965715</v>
      </c>
      <c r="Q23" s="23">
        <f t="shared" si="12"/>
        <v>16376.717690890151</v>
      </c>
      <c r="R23" s="23">
        <f t="shared" si="12"/>
        <v>15820.668534688044</v>
      </c>
      <c r="S23" s="23">
        <f t="shared" si="12"/>
        <v>21767.024460303299</v>
      </c>
      <c r="T23" s="23">
        <f t="shared" si="12"/>
        <v>20426.981029931547</v>
      </c>
      <c r="U23" s="23">
        <f t="shared" si="12"/>
        <v>14022.843090445795</v>
      </c>
      <c r="V23" s="23">
        <f t="shared" si="12"/>
        <v>19060.760954649551</v>
      </c>
      <c r="W23" s="23">
        <f t="shared" si="12"/>
        <v>13092.487273518351</v>
      </c>
      <c r="X23" s="23">
        <f t="shared" si="12"/>
        <v>16234.016228590117</v>
      </c>
      <c r="Y23" s="23">
        <f t="shared" si="12"/>
        <v>17281.843412908038</v>
      </c>
      <c r="Z23" s="23">
        <f t="shared" si="12"/>
        <v>16599.226364253587</v>
      </c>
      <c r="AA23" s="23">
        <f t="shared" si="12"/>
        <v>19751.406857006332</v>
      </c>
      <c r="AB23" s="23">
        <f t="shared" si="12"/>
        <v>19409.750189388815</v>
      </c>
      <c r="AC23" s="23">
        <f t="shared" si="12"/>
        <v>20489.645405744322</v>
      </c>
      <c r="AD23" s="23">
        <f t="shared" si="12"/>
        <v>19956.276951874843</v>
      </c>
      <c r="AE23" s="23">
        <f t="shared" si="12"/>
        <v>17984.255307922598</v>
      </c>
      <c r="AF23" s="23">
        <f t="shared" si="12"/>
        <v>19599.901183213162</v>
      </c>
      <c r="AG23" s="23">
        <f t="shared" si="12"/>
        <v>20943.415307126852</v>
      </c>
      <c r="AH23" s="23">
        <f t="shared" ref="AH23:AI23" si="15">IF(AH5=0,0,AH5/AH14)</f>
        <v>20273.579987237776</v>
      </c>
      <c r="AI23" s="23">
        <f t="shared" si="15"/>
        <v>21265.182540259815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57.458383490971627</v>
      </c>
      <c r="C25" s="21">
        <f t="shared" ref="C25:AG25" si="16">SUM(C26,C32)</f>
        <v>55.281943250214965</v>
      </c>
      <c r="D25" s="21">
        <f t="shared" si="16"/>
        <v>58.239036973344788</v>
      </c>
      <c r="E25" s="21">
        <f t="shared" si="16"/>
        <v>49.118830610490107</v>
      </c>
      <c r="F25" s="21">
        <f t="shared" si="16"/>
        <v>60.574892519346506</v>
      </c>
      <c r="G25" s="21">
        <f t="shared" si="16"/>
        <v>67.516079105760952</v>
      </c>
      <c r="H25" s="21">
        <f t="shared" si="16"/>
        <v>89.361736887360266</v>
      </c>
      <c r="I25" s="21">
        <f t="shared" si="16"/>
        <v>97.205846947549446</v>
      </c>
      <c r="J25" s="21">
        <f t="shared" si="16"/>
        <v>97.700601891659488</v>
      </c>
      <c r="K25" s="21">
        <f t="shared" si="16"/>
        <v>152.42484952708509</v>
      </c>
      <c r="L25" s="21">
        <f t="shared" si="16"/>
        <v>190.30490111779872</v>
      </c>
      <c r="M25" s="21">
        <f t="shared" si="16"/>
        <v>189.15726569217543</v>
      </c>
      <c r="N25" s="21">
        <f t="shared" si="16"/>
        <v>136.17841788478069</v>
      </c>
      <c r="O25" s="21">
        <f t="shared" si="16"/>
        <v>122.85219260533103</v>
      </c>
      <c r="P25" s="21">
        <f t="shared" si="16"/>
        <v>54.745485812553738</v>
      </c>
      <c r="Q25" s="21">
        <f t="shared" si="16"/>
        <v>286.88804815133273</v>
      </c>
      <c r="R25" s="21">
        <f t="shared" si="16"/>
        <v>293.16878761822869</v>
      </c>
      <c r="S25" s="21">
        <f t="shared" si="16"/>
        <v>272.89071367153912</v>
      </c>
      <c r="T25" s="21">
        <f t="shared" si="16"/>
        <v>251.53310404127254</v>
      </c>
      <c r="U25" s="21">
        <f t="shared" si="16"/>
        <v>217.0680997420464</v>
      </c>
      <c r="V25" s="21">
        <f t="shared" si="16"/>
        <v>184.45047291487532</v>
      </c>
      <c r="W25" s="21">
        <f t="shared" si="16"/>
        <v>196.64135855546002</v>
      </c>
      <c r="X25" s="21">
        <f t="shared" si="16"/>
        <v>195.30060189165951</v>
      </c>
      <c r="Y25" s="21">
        <f t="shared" si="16"/>
        <v>236.93490971625107</v>
      </c>
      <c r="Z25" s="21">
        <f t="shared" si="16"/>
        <v>230.46001719690457</v>
      </c>
      <c r="AA25" s="21">
        <f t="shared" si="16"/>
        <v>241.89724849527076</v>
      </c>
      <c r="AB25" s="21">
        <f t="shared" si="16"/>
        <v>284.72622527944969</v>
      </c>
      <c r="AC25" s="21">
        <f t="shared" si="16"/>
        <v>253.27824591573517</v>
      </c>
      <c r="AD25" s="21">
        <f t="shared" si="16"/>
        <v>269.36887360275148</v>
      </c>
      <c r="AE25" s="21">
        <f t="shared" si="16"/>
        <v>277.39097162510751</v>
      </c>
      <c r="AF25" s="21">
        <f t="shared" si="16"/>
        <v>275.59157351676697</v>
      </c>
      <c r="AG25" s="21">
        <f t="shared" si="16"/>
        <v>252.59294926913151</v>
      </c>
      <c r="AH25" s="21">
        <f t="shared" ref="AH25:AI25" si="17">SUM(AH26,AH32)</f>
        <v>288.16337059329322</v>
      </c>
      <c r="AI25" s="21">
        <f t="shared" si="17"/>
        <v>231.91865864144449</v>
      </c>
    </row>
    <row r="26" spans="1:35" x14ac:dyDescent="0.25">
      <c r="A26" s="24" t="s">
        <v>29</v>
      </c>
      <c r="B26" s="25">
        <f>SUM(B27:B31)</f>
        <v>35.400984954908949</v>
      </c>
      <c r="C26" s="25">
        <f t="shared" ref="C26:AG26" si="18">SUM(C27:C31)</f>
        <v>34.060029036305785</v>
      </c>
      <c r="D26" s="25">
        <f t="shared" si="18"/>
        <v>35.881925451159901</v>
      </c>
      <c r="E26" s="25">
        <f t="shared" si="18"/>
        <v>30.262839913043443</v>
      </c>
      <c r="F26" s="25">
        <f t="shared" si="18"/>
        <v>37.321080419447455</v>
      </c>
      <c r="G26" s="25">
        <f t="shared" si="18"/>
        <v>41.597656936087489</v>
      </c>
      <c r="H26" s="25">
        <f t="shared" si="18"/>
        <v>55.759686283855899</v>
      </c>
      <c r="I26" s="25">
        <f t="shared" si="18"/>
        <v>61.096666746526523</v>
      </c>
      <c r="J26" s="25">
        <f t="shared" si="18"/>
        <v>61.057919384676268</v>
      </c>
      <c r="K26" s="25">
        <f t="shared" si="18"/>
        <v>93.519735348575011</v>
      </c>
      <c r="L26" s="25">
        <f t="shared" si="18"/>
        <v>114.78349630894564</v>
      </c>
      <c r="M26" s="25">
        <f t="shared" si="18"/>
        <v>114.34033346621621</v>
      </c>
      <c r="N26" s="25">
        <f t="shared" si="18"/>
        <v>81.949818892331677</v>
      </c>
      <c r="O26" s="25">
        <f t="shared" si="18"/>
        <v>78.194466150406726</v>
      </c>
      <c r="P26" s="25">
        <f t="shared" si="18"/>
        <v>35.763633819068602</v>
      </c>
      <c r="Q26" s="25">
        <f t="shared" si="18"/>
        <v>176.56830459200827</v>
      </c>
      <c r="R26" s="25">
        <f t="shared" si="18"/>
        <v>183.2683542384967</v>
      </c>
      <c r="S26" s="25">
        <f t="shared" si="18"/>
        <v>144.77746739099462</v>
      </c>
      <c r="T26" s="25">
        <f t="shared" si="18"/>
        <v>154.46074043917622</v>
      </c>
      <c r="U26" s="25">
        <f t="shared" si="18"/>
        <v>123.13792635173061</v>
      </c>
      <c r="V26" s="25">
        <f t="shared" si="18"/>
        <v>109.8105925078921</v>
      </c>
      <c r="W26" s="25">
        <f t="shared" si="18"/>
        <v>123.10916422926749</v>
      </c>
      <c r="X26" s="25">
        <f t="shared" si="18"/>
        <v>128.31509921452704</v>
      </c>
      <c r="Y26" s="25">
        <f t="shared" si="18"/>
        <v>156.63292242556008</v>
      </c>
      <c r="Z26" s="25">
        <f t="shared" si="18"/>
        <v>148.25050861821762</v>
      </c>
      <c r="AA26" s="25">
        <f t="shared" si="18"/>
        <v>158.01682141526544</v>
      </c>
      <c r="AB26" s="25">
        <f t="shared" si="18"/>
        <v>183.36448353555465</v>
      </c>
      <c r="AC26" s="25">
        <f t="shared" si="18"/>
        <v>157.92332180194626</v>
      </c>
      <c r="AD26" s="25">
        <f t="shared" si="18"/>
        <v>159.99954181758048</v>
      </c>
      <c r="AE26" s="25">
        <f t="shared" si="18"/>
        <v>175.752960772927</v>
      </c>
      <c r="AF26" s="25">
        <f t="shared" si="18"/>
        <v>166.93655356186545</v>
      </c>
      <c r="AG26" s="25">
        <f t="shared" si="18"/>
        <v>152.96098596082649</v>
      </c>
      <c r="AH26" s="25">
        <f t="shared" ref="AH26:AI26" si="19">SUM(AH27:AH31)</f>
        <v>183.426044199496</v>
      </c>
      <c r="AI26" s="25">
        <f t="shared" si="19"/>
        <v>152.23477874892262</v>
      </c>
    </row>
    <row r="27" spans="1:35" x14ac:dyDescent="0.25">
      <c r="A27" s="26" t="s">
        <v>13</v>
      </c>
      <c r="B27" s="27">
        <v>21.934185537627698</v>
      </c>
      <c r="C27" s="27">
        <v>18.278471702595272</v>
      </c>
      <c r="D27" s="27">
        <v>19.19235962493504</v>
      </c>
      <c r="E27" s="27">
        <v>12.794907028470435</v>
      </c>
      <c r="F27" s="27">
        <v>10.967051262179757</v>
      </c>
      <c r="G27" s="27">
        <v>13.708873220112148</v>
      </c>
      <c r="H27" s="27">
        <v>22.932709155773658</v>
      </c>
      <c r="I27" s="27">
        <v>24.820033317116856</v>
      </c>
      <c r="J27" s="27">
        <v>32.121822561240336</v>
      </c>
      <c r="K27" s="27">
        <v>41.984814414052877</v>
      </c>
      <c r="L27" s="27">
        <v>45.405269586147341</v>
      </c>
      <c r="M27" s="27">
        <v>42.70955146938595</v>
      </c>
      <c r="N27" s="27">
        <v>29.947600128317021</v>
      </c>
      <c r="O27" s="27">
        <v>33.219517746773619</v>
      </c>
      <c r="P27" s="27">
        <v>25.096054734279807</v>
      </c>
      <c r="Q27" s="27">
        <v>61.274500625401288</v>
      </c>
      <c r="R27" s="27">
        <v>97.304915637104614</v>
      </c>
      <c r="S27" s="27">
        <v>91.906467234801866</v>
      </c>
      <c r="T27" s="27">
        <v>81.033648128180573</v>
      </c>
      <c r="U27" s="27">
        <v>64.972424799763019</v>
      </c>
      <c r="V27" s="27">
        <v>47.91375587640475</v>
      </c>
      <c r="W27" s="27">
        <v>53.307749321036049</v>
      </c>
      <c r="X27" s="27">
        <v>64.18672867754627</v>
      </c>
      <c r="Y27" s="27">
        <v>77.080958787548255</v>
      </c>
      <c r="Z27" s="27">
        <v>73.632935002066418</v>
      </c>
      <c r="AA27" s="27">
        <v>70.598551935447631</v>
      </c>
      <c r="AB27" s="27">
        <v>87.711075587744915</v>
      </c>
      <c r="AC27" s="27">
        <v>92.573779588927664</v>
      </c>
      <c r="AD27" s="27">
        <v>106.12949668399267</v>
      </c>
      <c r="AE27" s="27">
        <v>113.56824811295881</v>
      </c>
      <c r="AF27" s="27">
        <v>107.79948266383387</v>
      </c>
      <c r="AG27" s="27">
        <v>102.6832589114624</v>
      </c>
      <c r="AH27" s="27">
        <v>113.1604256960072</v>
      </c>
      <c r="AI27" s="27">
        <v>80.794084051582303</v>
      </c>
    </row>
    <row r="28" spans="1:35" x14ac:dyDescent="0.25">
      <c r="A28" s="26" t="s">
        <v>14</v>
      </c>
      <c r="B28" s="27">
        <v>13.466799417281248</v>
      </c>
      <c r="C28" s="27">
        <v>15.781557333710515</v>
      </c>
      <c r="D28" s="27">
        <v>16.689565826224865</v>
      </c>
      <c r="E28" s="27">
        <v>17.467932884573006</v>
      </c>
      <c r="F28" s="27">
        <v>26.354029157267696</v>
      </c>
      <c r="G28" s="27">
        <v>27.888783715975343</v>
      </c>
      <c r="H28" s="27">
        <v>32.826977128082241</v>
      </c>
      <c r="I28" s="27">
        <v>36.276633429409671</v>
      </c>
      <c r="J28" s="27">
        <v>28.936096823435932</v>
      </c>
      <c r="K28" s="27">
        <v>51.534920934522127</v>
      </c>
      <c r="L28" s="27">
        <v>69.378226722798303</v>
      </c>
      <c r="M28" s="27">
        <v>71.630781996830251</v>
      </c>
      <c r="N28" s="27">
        <v>52.002218764014664</v>
      </c>
      <c r="O28" s="27">
        <v>44.974948403633114</v>
      </c>
      <c r="P28" s="27">
        <v>10.667579084788798</v>
      </c>
      <c r="Q28" s="27">
        <v>115.29380396660699</v>
      </c>
      <c r="R28" s="27">
        <v>85.963438601392085</v>
      </c>
      <c r="S28" s="27">
        <v>52.871000156192736</v>
      </c>
      <c r="T28" s="27">
        <v>73.427092310995647</v>
      </c>
      <c r="U28" s="27">
        <v>58.165501551967587</v>
      </c>
      <c r="V28" s="27">
        <v>61.896836631487339</v>
      </c>
      <c r="W28" s="27">
        <v>69.80141490823145</v>
      </c>
      <c r="X28" s="27">
        <v>64.128370536980754</v>
      </c>
      <c r="Y28" s="27">
        <v>79.551963638011827</v>
      </c>
      <c r="Z28" s="27">
        <v>74.617573616151205</v>
      </c>
      <c r="AA28" s="27">
        <v>87.418269479817823</v>
      </c>
      <c r="AB28" s="27">
        <v>95.653407947809725</v>
      </c>
      <c r="AC28" s="27">
        <v>65.349542213018594</v>
      </c>
      <c r="AD28" s="27">
        <v>53.870045133587809</v>
      </c>
      <c r="AE28" s="27">
        <v>62.184712659968177</v>
      </c>
      <c r="AF28" s="27">
        <v>59.137070898031574</v>
      </c>
      <c r="AG28" s="27">
        <v>50.277727049364096</v>
      </c>
      <c r="AH28" s="27">
        <v>70.26561850348881</v>
      </c>
      <c r="AI28" s="27">
        <v>71.440694697340334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22.057398536062678</v>
      </c>
      <c r="C32" s="25">
        <f t="shared" ref="C32:AG32" si="20">SUM(C33:C37)</f>
        <v>21.221914213909177</v>
      </c>
      <c r="D32" s="25">
        <f t="shared" si="20"/>
        <v>22.357111522184887</v>
      </c>
      <c r="E32" s="25">
        <f t="shared" si="20"/>
        <v>18.855990697446668</v>
      </c>
      <c r="F32" s="25">
        <f t="shared" si="20"/>
        <v>23.253812099899054</v>
      </c>
      <c r="G32" s="25">
        <f t="shared" si="20"/>
        <v>25.918422169673455</v>
      </c>
      <c r="H32" s="25">
        <f t="shared" si="20"/>
        <v>33.602050603504367</v>
      </c>
      <c r="I32" s="25">
        <f t="shared" si="20"/>
        <v>36.109180201022916</v>
      </c>
      <c r="J32" s="25">
        <f t="shared" si="20"/>
        <v>36.64268250698322</v>
      </c>
      <c r="K32" s="25">
        <f t="shared" si="20"/>
        <v>58.905114178510075</v>
      </c>
      <c r="L32" s="25">
        <f t="shared" si="20"/>
        <v>75.521404808853077</v>
      </c>
      <c r="M32" s="25">
        <f t="shared" si="20"/>
        <v>74.816932225959235</v>
      </c>
      <c r="N32" s="25">
        <f t="shared" si="20"/>
        <v>54.228598992449022</v>
      </c>
      <c r="O32" s="25">
        <f t="shared" si="20"/>
        <v>44.657726454924301</v>
      </c>
      <c r="P32" s="25">
        <f t="shared" si="20"/>
        <v>18.981851993485133</v>
      </c>
      <c r="Q32" s="25">
        <f t="shared" si="20"/>
        <v>110.31974355932445</v>
      </c>
      <c r="R32" s="25">
        <f t="shared" si="20"/>
        <v>109.90043337973199</v>
      </c>
      <c r="S32" s="25">
        <f t="shared" si="20"/>
        <v>128.1132462805445</v>
      </c>
      <c r="T32" s="25">
        <f t="shared" si="20"/>
        <v>97.072363602096317</v>
      </c>
      <c r="U32" s="25">
        <f t="shared" si="20"/>
        <v>93.930173390315773</v>
      </c>
      <c r="V32" s="25">
        <f t="shared" si="20"/>
        <v>74.639880406983238</v>
      </c>
      <c r="W32" s="25">
        <f t="shared" si="20"/>
        <v>73.532194326192524</v>
      </c>
      <c r="X32" s="25">
        <f t="shared" si="20"/>
        <v>66.985502677132473</v>
      </c>
      <c r="Y32" s="25">
        <f t="shared" si="20"/>
        <v>80.301987290690988</v>
      </c>
      <c r="Z32" s="25">
        <f t="shared" si="20"/>
        <v>82.209508578686965</v>
      </c>
      <c r="AA32" s="25">
        <f t="shared" si="20"/>
        <v>83.880427080005319</v>
      </c>
      <c r="AB32" s="25">
        <f t="shared" si="20"/>
        <v>101.36174174389504</v>
      </c>
      <c r="AC32" s="25">
        <f t="shared" si="20"/>
        <v>95.354924113788925</v>
      </c>
      <c r="AD32" s="25">
        <f t="shared" si="20"/>
        <v>109.369331785171</v>
      </c>
      <c r="AE32" s="25">
        <f t="shared" si="20"/>
        <v>101.63801085218051</v>
      </c>
      <c r="AF32" s="25">
        <f t="shared" si="20"/>
        <v>108.65501995490153</v>
      </c>
      <c r="AG32" s="25">
        <f t="shared" si="20"/>
        <v>99.631963308305018</v>
      </c>
      <c r="AH32" s="25">
        <f t="shared" ref="AH32:AI32" si="21">SUM(AH33:AH37)</f>
        <v>104.7373263937972</v>
      </c>
      <c r="AI32" s="25">
        <f t="shared" si="21"/>
        <v>79.683879892521873</v>
      </c>
    </row>
    <row r="33" spans="1:35" x14ac:dyDescent="0.25">
      <c r="A33" s="26" t="s">
        <v>13</v>
      </c>
      <c r="B33" s="27">
        <v>2.7147396558374726</v>
      </c>
      <c r="C33" s="27">
        <v>2.2622849612052449</v>
      </c>
      <c r="D33" s="27">
        <v>2.3753961790202491</v>
      </c>
      <c r="E33" s="27">
        <v>1.5835968408330949</v>
      </c>
      <c r="F33" s="27">
        <v>1.357368342291434</v>
      </c>
      <c r="G33" s="27">
        <v>1.6967157738689325</v>
      </c>
      <c r="H33" s="27">
        <v>2.7432151778462917</v>
      </c>
      <c r="I33" s="27">
        <v>2.9099752813354254</v>
      </c>
      <c r="J33" s="27">
        <v>3.8245230965412649</v>
      </c>
      <c r="K33" s="27">
        <v>5.2588657235223542</v>
      </c>
      <c r="L33" s="27">
        <v>5.9465790810925503</v>
      </c>
      <c r="M33" s="27">
        <v>5.5612137928668375</v>
      </c>
      <c r="N33" s="27">
        <v>3.9446612646322539</v>
      </c>
      <c r="O33" s="27">
        <v>3.753827051162749</v>
      </c>
      <c r="P33" s="27">
        <v>2.6339538641724736</v>
      </c>
      <c r="Q33" s="27">
        <v>7.5370213006520181</v>
      </c>
      <c r="R33" s="27">
        <v>11.561034491872192</v>
      </c>
      <c r="S33" s="27">
        <v>14.905398629342621</v>
      </c>
      <c r="T33" s="27">
        <v>9.3077964118022258</v>
      </c>
      <c r="U33" s="27">
        <v>9.903671502902494</v>
      </c>
      <c r="V33" s="27">
        <v>6.4989698329675587</v>
      </c>
      <c r="W33" s="27">
        <v>6.1828783659802795</v>
      </c>
      <c r="X33" s="27">
        <v>6.4431939363832251</v>
      </c>
      <c r="Y33" s="27">
        <v>7.5862811092702955</v>
      </c>
      <c r="Z33" s="27">
        <v>8.1574347313815601</v>
      </c>
      <c r="AA33" s="27">
        <v>6.3271574368653418</v>
      </c>
      <c r="AB33" s="27">
        <v>9.6804979290220547</v>
      </c>
      <c r="AC33" s="27">
        <v>11.157518777366436</v>
      </c>
      <c r="AD33" s="27">
        <v>14.47282489812252</v>
      </c>
      <c r="AE33" s="27">
        <v>13.076377854367083</v>
      </c>
      <c r="AF33" s="27">
        <v>14.004816562305436</v>
      </c>
      <c r="AG33" s="27">
        <v>13.325253556293404</v>
      </c>
      <c r="AH33" s="27">
        <v>12.884630193932614</v>
      </c>
      <c r="AI33" s="27">
        <v>8.4242306517710794</v>
      </c>
    </row>
    <row r="34" spans="1:35" x14ac:dyDescent="0.25">
      <c r="A34" s="26" t="s">
        <v>14</v>
      </c>
      <c r="B34" s="27">
        <v>19.342658880225205</v>
      </c>
      <c r="C34" s="27">
        <v>18.95962925270393</v>
      </c>
      <c r="D34" s="27">
        <v>19.981715343164637</v>
      </c>
      <c r="E34" s="27">
        <v>17.272393856613572</v>
      </c>
      <c r="F34" s="27">
        <v>21.896443757607621</v>
      </c>
      <c r="G34" s="27">
        <v>24.221706395804524</v>
      </c>
      <c r="H34" s="27">
        <v>30.858835425658079</v>
      </c>
      <c r="I34" s="27">
        <v>33.199204919687489</v>
      </c>
      <c r="J34" s="27">
        <v>32.818159410441957</v>
      </c>
      <c r="K34" s="27">
        <v>53.64624845498772</v>
      </c>
      <c r="L34" s="27">
        <v>69.574825727760526</v>
      </c>
      <c r="M34" s="27">
        <v>69.255718433092397</v>
      </c>
      <c r="N34" s="27">
        <v>50.28393772781677</v>
      </c>
      <c r="O34" s="27">
        <v>40.90389940376155</v>
      </c>
      <c r="P34" s="27">
        <v>16.347898129312661</v>
      </c>
      <c r="Q34" s="27">
        <v>102.78272225867244</v>
      </c>
      <c r="R34" s="27">
        <v>98.339398887859801</v>
      </c>
      <c r="S34" s="27">
        <v>113.20784765120189</v>
      </c>
      <c r="T34" s="27">
        <v>87.764567190294088</v>
      </c>
      <c r="U34" s="27">
        <v>84.026501887413275</v>
      </c>
      <c r="V34" s="27">
        <v>68.140910574015678</v>
      </c>
      <c r="W34" s="27">
        <v>67.349315960212252</v>
      </c>
      <c r="X34" s="27">
        <v>60.542308740749242</v>
      </c>
      <c r="Y34" s="27">
        <v>72.715706181420686</v>
      </c>
      <c r="Z34" s="27">
        <v>74.052073847305408</v>
      </c>
      <c r="AA34" s="27">
        <v>77.553269643139984</v>
      </c>
      <c r="AB34" s="27">
        <v>91.681243814872985</v>
      </c>
      <c r="AC34" s="27">
        <v>84.197405336422491</v>
      </c>
      <c r="AD34" s="27">
        <v>94.896506887048474</v>
      </c>
      <c r="AE34" s="27">
        <v>88.561632997813433</v>
      </c>
      <c r="AF34" s="27">
        <v>94.650203392596097</v>
      </c>
      <c r="AG34" s="27">
        <v>86.306709752011614</v>
      </c>
      <c r="AH34" s="27">
        <v>91.852696199864596</v>
      </c>
      <c r="AI34" s="27">
        <v>71.25964924075079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45.88974399704076</v>
      </c>
      <c r="C40" s="21">
        <f t="shared" si="22"/>
        <v>45.88974399704076</v>
      </c>
      <c r="D40" s="21">
        <f t="shared" si="22"/>
        <v>45.889743997040753</v>
      </c>
      <c r="E40" s="21">
        <f t="shared" si="22"/>
        <v>45.88974399704076</v>
      </c>
      <c r="F40" s="21">
        <f t="shared" si="22"/>
        <v>45.88974399704076</v>
      </c>
      <c r="G40" s="21">
        <f t="shared" si="22"/>
        <v>45.88974399704076</v>
      </c>
      <c r="H40" s="21">
        <f t="shared" si="22"/>
        <v>44.821028506026472</v>
      </c>
      <c r="I40" s="21">
        <f t="shared" si="22"/>
        <v>45.15134401587845</v>
      </c>
      <c r="J40" s="21">
        <f t="shared" si="22"/>
        <v>46.799205827475681</v>
      </c>
      <c r="K40" s="21">
        <f t="shared" si="22"/>
        <v>41.013927004459497</v>
      </c>
      <c r="L40" s="21">
        <f t="shared" si="22"/>
        <v>40.990788414151432</v>
      </c>
      <c r="M40" s="21">
        <f t="shared" si="22"/>
        <v>42.199465040512244</v>
      </c>
      <c r="N40" s="21">
        <f t="shared" si="22"/>
        <v>41.894932289684135</v>
      </c>
      <c r="O40" s="21">
        <f t="shared" si="22"/>
        <v>48.560653434961992</v>
      </c>
      <c r="P40" s="21">
        <f t="shared" si="22"/>
        <v>16.652589894293573</v>
      </c>
      <c r="Q40" s="21">
        <f t="shared" si="22"/>
        <v>67.022407587089617</v>
      </c>
      <c r="R40" s="21">
        <f t="shared" si="22"/>
        <v>64.725156986587251</v>
      </c>
      <c r="S40" s="21">
        <f t="shared" si="22"/>
        <v>39.01625407025211</v>
      </c>
      <c r="T40" s="21">
        <f t="shared" si="22"/>
        <v>36.484269471878775</v>
      </c>
      <c r="U40" s="21">
        <f t="shared" si="22"/>
        <v>46.809964601326485</v>
      </c>
      <c r="V40" s="21">
        <f t="shared" si="22"/>
        <v>38.577547864154702</v>
      </c>
      <c r="W40" s="21">
        <f t="shared" si="22"/>
        <v>24.002831006386984</v>
      </c>
      <c r="X40" s="21">
        <f t="shared" si="22"/>
        <v>19.326917313370945</v>
      </c>
      <c r="Y40" s="21">
        <f t="shared" si="22"/>
        <v>24.99133680084816</v>
      </c>
      <c r="Z40" s="21">
        <f t="shared" si="22"/>
        <v>22.932190720219776</v>
      </c>
      <c r="AA40" s="21">
        <f t="shared" si="22"/>
        <v>23.187136062325258</v>
      </c>
      <c r="AB40" s="21">
        <f t="shared" si="22"/>
        <v>20.066109533679235</v>
      </c>
      <c r="AC40" s="21">
        <f t="shared" si="22"/>
        <v>21.796125182391886</v>
      </c>
      <c r="AD40" s="21">
        <f t="shared" si="22"/>
        <v>24.111205505461264</v>
      </c>
      <c r="AE40" s="21">
        <f t="shared" si="22"/>
        <v>24.391671545243952</v>
      </c>
      <c r="AF40" s="21">
        <f t="shared" si="22"/>
        <v>24.576511068209118</v>
      </c>
      <c r="AG40" s="21">
        <f t="shared" si="22"/>
        <v>22.862883994416872</v>
      </c>
      <c r="AH40" s="21">
        <f t="shared" ref="AH40:AI40" si="23">IF(AH25=0,0,AH25/(AH3/1000))</f>
        <v>25.222740535207276</v>
      </c>
      <c r="AI40" s="21">
        <f t="shared" si="23"/>
        <v>16.625451387438133</v>
      </c>
    </row>
    <row r="41" spans="1:35" x14ac:dyDescent="0.25">
      <c r="A41" s="10" t="s">
        <v>29</v>
      </c>
      <c r="B41" s="22">
        <f t="shared" si="22"/>
        <v>38.785766520800273</v>
      </c>
      <c r="C41" s="22">
        <f t="shared" si="22"/>
        <v>38.785746083877619</v>
      </c>
      <c r="D41" s="22">
        <f t="shared" si="22"/>
        <v>38.785731930274409</v>
      </c>
      <c r="E41" s="22">
        <f t="shared" si="22"/>
        <v>38.785741489846316</v>
      </c>
      <c r="F41" s="22">
        <f t="shared" si="22"/>
        <v>38.785732016680178</v>
      </c>
      <c r="G41" s="22">
        <f t="shared" si="22"/>
        <v>38.785740945102113</v>
      </c>
      <c r="H41" s="22">
        <f t="shared" si="22"/>
        <v>37.820258154785982</v>
      </c>
      <c r="I41" s="22">
        <f t="shared" si="22"/>
        <v>38.118314427059012</v>
      </c>
      <c r="J41" s="22">
        <f t="shared" si="22"/>
        <v>39.609885451136464</v>
      </c>
      <c r="K41" s="22">
        <f t="shared" si="22"/>
        <v>34.406444916865269</v>
      </c>
      <c r="L41" s="22">
        <f t="shared" si="22"/>
        <v>34.385813932932031</v>
      </c>
      <c r="M41" s="22">
        <f t="shared" si="22"/>
        <v>35.464883530385585</v>
      </c>
      <c r="N41" s="22">
        <f t="shared" si="22"/>
        <v>35.190657783013897</v>
      </c>
      <c r="O41" s="22">
        <f t="shared" si="22"/>
        <v>40.833900390064052</v>
      </c>
      <c r="P41" s="22">
        <f t="shared" si="22"/>
        <v>13.62085373840822</v>
      </c>
      <c r="Q41" s="22">
        <f t="shared" si="22"/>
        <v>78.948441425591469</v>
      </c>
      <c r="R41" s="22">
        <f t="shared" si="22"/>
        <v>72.256634874468531</v>
      </c>
      <c r="S41" s="22">
        <f t="shared" si="22"/>
        <v>68.481329813928653</v>
      </c>
      <c r="T41" s="22">
        <f t="shared" si="22"/>
        <v>47.646868876521374</v>
      </c>
      <c r="U41" s="22">
        <f t="shared" si="22"/>
        <v>50.097654602160489</v>
      </c>
      <c r="V41" s="22">
        <f t="shared" si="22"/>
        <v>47.895779087053</v>
      </c>
      <c r="W41" s="22">
        <f t="shared" si="22"/>
        <v>23.478501068212395</v>
      </c>
      <c r="X41" s="22">
        <f t="shared" si="22"/>
        <v>19.647341340136769</v>
      </c>
      <c r="Y41" s="22">
        <f t="shared" si="22"/>
        <v>25.88045069025285</v>
      </c>
      <c r="Z41" s="22">
        <f t="shared" si="22"/>
        <v>24.153469292826067</v>
      </c>
      <c r="AA41" s="22">
        <f t="shared" si="22"/>
        <v>25.086357879137388</v>
      </c>
      <c r="AB41" s="22">
        <f t="shared" si="22"/>
        <v>21.699481031169483</v>
      </c>
      <c r="AC41" s="22">
        <f t="shared" si="22"/>
        <v>24.963060356195815</v>
      </c>
      <c r="AD41" s="22">
        <f t="shared" si="22"/>
        <v>29.203016473551898</v>
      </c>
      <c r="AE41" s="22">
        <f t="shared" si="22"/>
        <v>26.354873905664796</v>
      </c>
      <c r="AF41" s="22">
        <f t="shared" si="22"/>
        <v>24.691285452000297</v>
      </c>
      <c r="AG41" s="22">
        <f t="shared" si="22"/>
        <v>21.702572088500034</v>
      </c>
      <c r="AH41" s="22">
        <f t="shared" ref="AH41:AI41" si="24">IF(AH26=0,0,AH26/(AH4/1000))</f>
        <v>28.925406164416394</v>
      </c>
      <c r="AI41" s="22">
        <f t="shared" si="24"/>
        <v>18.788719960479519</v>
      </c>
    </row>
    <row r="42" spans="1:35" x14ac:dyDescent="0.25">
      <c r="A42" s="12" t="s">
        <v>30</v>
      </c>
      <c r="B42" s="23">
        <f t="shared" ref="B42:AG42" si="25">IF(B32=0,0,B32/(B5/1000))</f>
        <v>64.996080370159106</v>
      </c>
      <c r="C42" s="23">
        <f t="shared" si="25"/>
        <v>64.996135335806159</v>
      </c>
      <c r="D42" s="23">
        <f t="shared" si="25"/>
        <v>64.996173402298425</v>
      </c>
      <c r="E42" s="23">
        <f t="shared" si="25"/>
        <v>64.996147691575558</v>
      </c>
      <c r="F42" s="23">
        <f t="shared" si="25"/>
        <v>64.996173169907863</v>
      </c>
      <c r="G42" s="23">
        <f t="shared" si="25"/>
        <v>64.996149156679564</v>
      </c>
      <c r="H42" s="23">
        <f t="shared" si="25"/>
        <v>64.692486079179389</v>
      </c>
      <c r="I42" s="23">
        <f t="shared" si="25"/>
        <v>65.644372666868421</v>
      </c>
      <c r="J42" s="23">
        <f t="shared" si="25"/>
        <v>67.089848557151896</v>
      </c>
      <c r="K42" s="23">
        <f t="shared" si="25"/>
        <v>59.003701398046523</v>
      </c>
      <c r="L42" s="23">
        <f t="shared" si="25"/>
        <v>57.892106589032196</v>
      </c>
      <c r="M42" s="23">
        <f t="shared" si="25"/>
        <v>59.453409684272088</v>
      </c>
      <c r="N42" s="23">
        <f t="shared" si="25"/>
        <v>58.8330628128139</v>
      </c>
      <c r="O42" s="23">
        <f t="shared" si="25"/>
        <v>72.622319278637391</v>
      </c>
      <c r="P42" s="23">
        <f t="shared" si="25"/>
        <v>28.679864435991306</v>
      </c>
      <c r="Q42" s="23">
        <f t="shared" si="25"/>
        <v>53.97305463804507</v>
      </c>
      <c r="R42" s="23">
        <f t="shared" si="25"/>
        <v>55.140788161281534</v>
      </c>
      <c r="S42" s="23">
        <f t="shared" si="25"/>
        <v>26.251816654175002</v>
      </c>
      <c r="T42" s="23">
        <f t="shared" si="25"/>
        <v>26.576909234699606</v>
      </c>
      <c r="U42" s="23">
        <f t="shared" si="25"/>
        <v>43.101826872316224</v>
      </c>
      <c r="V42" s="23">
        <f t="shared" si="25"/>
        <v>29.992815245352503</v>
      </c>
      <c r="W42" s="23">
        <f t="shared" si="25"/>
        <v>24.935137954495922</v>
      </c>
      <c r="X42" s="23">
        <f t="shared" si="25"/>
        <v>18.741425472837928</v>
      </c>
      <c r="Y42" s="23">
        <f t="shared" si="25"/>
        <v>23.421830203099478</v>
      </c>
      <c r="Z42" s="23">
        <f t="shared" si="25"/>
        <v>21.015916358843999</v>
      </c>
      <c r="AA42" s="23">
        <f t="shared" si="25"/>
        <v>20.292952898886984</v>
      </c>
      <c r="AB42" s="23">
        <f t="shared" si="25"/>
        <v>17.661208553132809</v>
      </c>
      <c r="AC42" s="23">
        <f t="shared" si="25"/>
        <v>18.011705231226365</v>
      </c>
      <c r="AD42" s="23">
        <f t="shared" si="25"/>
        <v>19.2109692795018</v>
      </c>
      <c r="AE42" s="23">
        <f t="shared" si="25"/>
        <v>21.608299797831037</v>
      </c>
      <c r="AF42" s="23">
        <f t="shared" si="25"/>
        <v>24.402237084415567</v>
      </c>
      <c r="AG42" s="23">
        <f t="shared" si="25"/>
        <v>24.907314904818023</v>
      </c>
      <c r="AH42" s="23">
        <f t="shared" ref="AH42:AI42" si="26">IF(AH32=0,0,AH32/(AH5/1000))</f>
        <v>20.603804346680075</v>
      </c>
      <c r="AI42" s="23">
        <f t="shared" si="26"/>
        <v>13.627792746392053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0.61611522643116934</v>
      </c>
      <c r="C45" s="31">
        <f t="shared" si="27"/>
        <v>0.61611490178890083</v>
      </c>
      <c r="D45" s="31">
        <f t="shared" si="27"/>
        <v>0.6161146769577005</v>
      </c>
      <c r="E45" s="31">
        <f t="shared" si="27"/>
        <v>0.61611482881231971</v>
      </c>
      <c r="F45" s="31">
        <f t="shared" si="27"/>
        <v>0.61611467833026345</v>
      </c>
      <c r="G45" s="31">
        <f t="shared" si="27"/>
        <v>0.61611482015901131</v>
      </c>
      <c r="H45" s="31">
        <f t="shared" si="27"/>
        <v>0.62397719903475601</v>
      </c>
      <c r="I45" s="31">
        <f t="shared" si="27"/>
        <v>0.62852872193473308</v>
      </c>
      <c r="J45" s="31">
        <f t="shared" si="27"/>
        <v>0.62494926543424567</v>
      </c>
      <c r="K45" s="31">
        <f t="shared" si="27"/>
        <v>0.61354651579929587</v>
      </c>
      <c r="L45" s="31">
        <f t="shared" si="27"/>
        <v>0.60315575497393348</v>
      </c>
      <c r="M45" s="31">
        <f t="shared" si="27"/>
        <v>0.60447233178072923</v>
      </c>
      <c r="N45" s="31">
        <f t="shared" si="27"/>
        <v>0.60178272126548471</v>
      </c>
      <c r="O45" s="31">
        <f t="shared" si="27"/>
        <v>0.63649223096579532</v>
      </c>
      <c r="P45" s="31">
        <f t="shared" si="27"/>
        <v>0.65327091883925903</v>
      </c>
      <c r="Q45" s="31">
        <f t="shared" si="27"/>
        <v>0.6154606499984584</v>
      </c>
      <c r="R45" s="31">
        <f t="shared" si="27"/>
        <v>0.6251291473673285</v>
      </c>
      <c r="S45" s="31">
        <f t="shared" si="27"/>
        <v>0.53053277424915923</v>
      </c>
      <c r="T45" s="31">
        <f t="shared" si="27"/>
        <v>0.61407718490140251</v>
      </c>
      <c r="U45" s="31">
        <f t="shared" si="27"/>
        <v>0.56727785657156427</v>
      </c>
      <c r="V45" s="31">
        <f t="shared" si="27"/>
        <v>0.59533917572859874</v>
      </c>
      <c r="W45" s="31">
        <f t="shared" si="27"/>
        <v>0.62605936581009858</v>
      </c>
      <c r="X45" s="31">
        <f t="shared" si="27"/>
        <v>0.65701333212330904</v>
      </c>
      <c r="Y45" s="31">
        <f t="shared" si="27"/>
        <v>0.66107996754526721</v>
      </c>
      <c r="Z45" s="31">
        <f t="shared" si="27"/>
        <v>0.64328081903922052</v>
      </c>
      <c r="AA45" s="31">
        <f t="shared" si="27"/>
        <v>0.65323943285098907</v>
      </c>
      <c r="AB45" s="31">
        <f t="shared" si="27"/>
        <v>0.64400279024381502</v>
      </c>
      <c r="AC45" s="31">
        <f t="shared" si="27"/>
        <v>0.62351711743331806</v>
      </c>
      <c r="AD45" s="31">
        <f t="shared" si="27"/>
        <v>0.59397932536755482</v>
      </c>
      <c r="AE45" s="31">
        <f t="shared" si="27"/>
        <v>0.63359293831111496</v>
      </c>
      <c r="AF45" s="31">
        <f t="shared" si="27"/>
        <v>0.60573896157862406</v>
      </c>
      <c r="AG45" s="31">
        <f t="shared" si="27"/>
        <v>0.60556316557296441</v>
      </c>
      <c r="AH45" s="31">
        <f t="shared" ref="AH45:AI45" si="29">IF(AH26=0,0,AH26/AH$25)</f>
        <v>0.63653490664633805</v>
      </c>
      <c r="AI45" s="31">
        <f t="shared" si="29"/>
        <v>0.65641453620290069</v>
      </c>
    </row>
    <row r="46" spans="1:35" x14ac:dyDescent="0.25">
      <c r="A46" s="12" t="s">
        <v>30</v>
      </c>
      <c r="B46" s="32">
        <f t="shared" ref="B46:AG46" si="30">IF(B32=0,0,B32/B$25)</f>
        <v>0.38388477356883061</v>
      </c>
      <c r="C46" s="32">
        <f t="shared" si="30"/>
        <v>0.38388509821109906</v>
      </c>
      <c r="D46" s="32">
        <f t="shared" si="30"/>
        <v>0.3838853230422995</v>
      </c>
      <c r="E46" s="32">
        <f t="shared" si="30"/>
        <v>0.38388517118768034</v>
      </c>
      <c r="F46" s="32">
        <f t="shared" si="30"/>
        <v>0.3838853216697366</v>
      </c>
      <c r="G46" s="32">
        <f t="shared" si="30"/>
        <v>0.38388517984098858</v>
      </c>
      <c r="H46" s="32">
        <f t="shared" si="30"/>
        <v>0.37602280096524393</v>
      </c>
      <c r="I46" s="32">
        <f t="shared" si="30"/>
        <v>0.37147127806526692</v>
      </c>
      <c r="J46" s="32">
        <f t="shared" si="30"/>
        <v>0.37505073456575433</v>
      </c>
      <c r="K46" s="32">
        <f t="shared" si="30"/>
        <v>0.38645348420070408</v>
      </c>
      <c r="L46" s="32">
        <f t="shared" si="30"/>
        <v>0.39684424502606652</v>
      </c>
      <c r="M46" s="32">
        <f t="shared" si="30"/>
        <v>0.39552766821927088</v>
      </c>
      <c r="N46" s="32">
        <f t="shared" si="30"/>
        <v>0.39821727873451535</v>
      </c>
      <c r="O46" s="32">
        <f t="shared" si="30"/>
        <v>0.36350776903420468</v>
      </c>
      <c r="P46" s="32">
        <f t="shared" si="30"/>
        <v>0.34672908116074086</v>
      </c>
      <c r="Q46" s="32">
        <f t="shared" si="30"/>
        <v>0.3845393500015416</v>
      </c>
      <c r="R46" s="32">
        <f t="shared" si="30"/>
        <v>0.37487085263267156</v>
      </c>
      <c r="S46" s="32">
        <f t="shared" si="30"/>
        <v>0.46946722575084077</v>
      </c>
      <c r="T46" s="32">
        <f t="shared" si="30"/>
        <v>0.38592281509859755</v>
      </c>
      <c r="U46" s="32">
        <f t="shared" si="30"/>
        <v>0.43272214342843562</v>
      </c>
      <c r="V46" s="32">
        <f t="shared" si="30"/>
        <v>0.40466082427140138</v>
      </c>
      <c r="W46" s="32">
        <f t="shared" si="30"/>
        <v>0.37394063418990148</v>
      </c>
      <c r="X46" s="32">
        <f t="shared" si="30"/>
        <v>0.34298666787669102</v>
      </c>
      <c r="Y46" s="32">
        <f t="shared" si="30"/>
        <v>0.33892003245473273</v>
      </c>
      <c r="Z46" s="32">
        <f t="shared" si="30"/>
        <v>0.35671918096077954</v>
      </c>
      <c r="AA46" s="32">
        <f t="shared" si="30"/>
        <v>0.34676056714901093</v>
      </c>
      <c r="AB46" s="32">
        <f t="shared" si="30"/>
        <v>0.35599720975618498</v>
      </c>
      <c r="AC46" s="32">
        <f t="shared" si="30"/>
        <v>0.376482882566682</v>
      </c>
      <c r="AD46" s="32">
        <f t="shared" si="30"/>
        <v>0.40602067463244512</v>
      </c>
      <c r="AE46" s="32">
        <f t="shared" si="30"/>
        <v>0.36640706168888498</v>
      </c>
      <c r="AF46" s="32">
        <f t="shared" si="30"/>
        <v>0.394261038421376</v>
      </c>
      <c r="AG46" s="32">
        <f t="shared" si="30"/>
        <v>0.39443683442703553</v>
      </c>
      <c r="AH46" s="32">
        <f t="shared" ref="AH46:AI46" si="31">IF(AH32=0,0,AH32/AH$25)</f>
        <v>0.36346509335366195</v>
      </c>
      <c r="AI46" s="32">
        <f t="shared" si="31"/>
        <v>0.34358546379709937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29598.957099865358</v>
      </c>
      <c r="C48" s="21">
        <f t="shared" si="32"/>
        <v>29598.941612793791</v>
      </c>
      <c r="D48" s="21">
        <f t="shared" si="32"/>
        <v>29598.721792492855</v>
      </c>
      <c r="E48" s="21">
        <f t="shared" si="32"/>
        <v>29598.92894791748</v>
      </c>
      <c r="F48" s="21">
        <f t="shared" si="32"/>
        <v>29598.829491552293</v>
      </c>
      <c r="G48" s="21">
        <f t="shared" si="32"/>
        <v>29598.684424173498</v>
      </c>
      <c r="H48" s="21">
        <f t="shared" si="32"/>
        <v>28867.806007772528</v>
      </c>
      <c r="I48" s="21">
        <f t="shared" si="32"/>
        <v>29093.442680850196</v>
      </c>
      <c r="J48" s="21">
        <f t="shared" si="32"/>
        <v>30222.507398331269</v>
      </c>
      <c r="K48" s="21">
        <f t="shared" si="32"/>
        <v>26280.735521155661</v>
      </c>
      <c r="L48" s="21">
        <f t="shared" si="32"/>
        <v>26265.109449095406</v>
      </c>
      <c r="M48" s="21">
        <f t="shared" si="32"/>
        <v>28009.314711347881</v>
      </c>
      <c r="N48" s="21">
        <f t="shared" si="32"/>
        <v>29106.721872354854</v>
      </c>
      <c r="O48" s="21">
        <f t="shared" si="32"/>
        <v>33965.21775099005</v>
      </c>
      <c r="P48" s="21">
        <f t="shared" si="32"/>
        <v>11397.094138923556</v>
      </c>
      <c r="Q48" s="21">
        <f t="shared" si="32"/>
        <v>61750.402643030073</v>
      </c>
      <c r="R48" s="21">
        <f t="shared" si="32"/>
        <v>57661.356409161643</v>
      </c>
      <c r="S48" s="21">
        <f t="shared" si="32"/>
        <v>50924.702712320526</v>
      </c>
      <c r="T48" s="21">
        <f t="shared" si="32"/>
        <v>39357.701756589013</v>
      </c>
      <c r="U48" s="21">
        <f t="shared" si="32"/>
        <v>43250.737670342773</v>
      </c>
      <c r="V48" s="21">
        <f t="shared" si="32"/>
        <v>40739.847182315112</v>
      </c>
      <c r="W48" s="21">
        <f t="shared" si="32"/>
        <v>19383.558841317925</v>
      </c>
      <c r="X48" s="21">
        <f t="shared" si="32"/>
        <v>16356.519253955701</v>
      </c>
      <c r="Y48" s="21">
        <f t="shared" si="32"/>
        <v>21592.123883189244</v>
      </c>
      <c r="Z48" s="21">
        <f t="shared" si="32"/>
        <v>19884.418885701667</v>
      </c>
      <c r="AA48" s="21">
        <f t="shared" si="32"/>
        <v>22492.277640550048</v>
      </c>
      <c r="AB48" s="21">
        <f t="shared" si="32"/>
        <v>19991.23929910372</v>
      </c>
      <c r="AC48" s="21">
        <f t="shared" si="32"/>
        <v>23256.250795696094</v>
      </c>
      <c r="AD48" s="21">
        <f t="shared" si="32"/>
        <v>25970.223693939341</v>
      </c>
      <c r="AE48" s="21">
        <f t="shared" si="32"/>
        <v>23119.362940397568</v>
      </c>
      <c r="AF48" s="21">
        <f t="shared" si="32"/>
        <v>25554.674257585917</v>
      </c>
      <c r="AG48" s="21">
        <f t="shared" si="32"/>
        <v>22472.502379352078</v>
      </c>
      <c r="AH48" s="21">
        <f t="shared" ref="AH48:AI48" si="33">IF(AH25=0,0,100*AH25/AH12)</f>
        <v>24478.377000762241</v>
      </c>
      <c r="AI48" s="21">
        <f t="shared" si="33"/>
        <v>16810.133878895918</v>
      </c>
    </row>
    <row r="49" spans="1:35" x14ac:dyDescent="0.25">
      <c r="A49" s="10" t="s">
        <v>29</v>
      </c>
      <c r="B49" s="22">
        <f t="shared" si="32"/>
        <v>23555.90042579695</v>
      </c>
      <c r="C49" s="22">
        <f t="shared" si="32"/>
        <v>23555.956786202409</v>
      </c>
      <c r="D49" s="22">
        <f t="shared" si="32"/>
        <v>23555.853821817473</v>
      </c>
      <c r="E49" s="22">
        <f t="shared" si="32"/>
        <v>23555.981002119872</v>
      </c>
      <c r="F49" s="22">
        <f t="shared" si="32"/>
        <v>23555.934522108266</v>
      </c>
      <c r="G49" s="22">
        <f t="shared" si="32"/>
        <v>23555.799207261647</v>
      </c>
      <c r="H49" s="22">
        <f t="shared" si="32"/>
        <v>22969.436917668729</v>
      </c>
      <c r="I49" s="22">
        <f t="shared" si="32"/>
        <v>23150.481316249236</v>
      </c>
      <c r="J49" s="22">
        <f t="shared" si="32"/>
        <v>24056.356431010456</v>
      </c>
      <c r="K49" s="22">
        <f t="shared" si="32"/>
        <v>20896.163592169505</v>
      </c>
      <c r="L49" s="22">
        <f t="shared" si="32"/>
        <v>20883.661699524164</v>
      </c>
      <c r="M49" s="22">
        <f t="shared" si="32"/>
        <v>22277.7074459262</v>
      </c>
      <c r="N49" s="22">
        <f t="shared" si="32"/>
        <v>23161.70520618957</v>
      </c>
      <c r="O49" s="22">
        <f t="shared" si="32"/>
        <v>27042.124426924627</v>
      </c>
      <c r="P49" s="22">
        <f t="shared" si="32"/>
        <v>9040.1009625790484</v>
      </c>
      <c r="Q49" s="22">
        <f t="shared" si="32"/>
        <v>51965.020201719417</v>
      </c>
      <c r="R49" s="22">
        <f t="shared" si="32"/>
        <v>47919.308629186591</v>
      </c>
      <c r="S49" s="22">
        <f t="shared" si="32"/>
        <v>46452.01747708147</v>
      </c>
      <c r="T49" s="22">
        <f t="shared" si="32"/>
        <v>33557.484882079276</v>
      </c>
      <c r="U49" s="22">
        <f t="shared" si="32"/>
        <v>35540.205311127967</v>
      </c>
      <c r="V49" s="22">
        <f t="shared" si="32"/>
        <v>34082.451871061603</v>
      </c>
      <c r="W49" s="22">
        <f t="shared" si="32"/>
        <v>15598.52366456516</v>
      </c>
      <c r="X49" s="22">
        <f t="shared" si="32"/>
        <v>13175.982816199423</v>
      </c>
      <c r="Y49" s="22">
        <f t="shared" si="32"/>
        <v>17424.315541376287</v>
      </c>
      <c r="Z49" s="22">
        <f t="shared" si="32"/>
        <v>16055.930614598081</v>
      </c>
      <c r="AA49" s="22">
        <f t="shared" si="32"/>
        <v>18242.680489829108</v>
      </c>
      <c r="AB49" s="22">
        <f t="shared" si="32"/>
        <v>16247.549639104691</v>
      </c>
      <c r="AC49" s="22">
        <f t="shared" si="32"/>
        <v>19010.895860226898</v>
      </c>
      <c r="AD49" s="22">
        <f t="shared" si="32"/>
        <v>21278.091059529685</v>
      </c>
      <c r="AE49" s="22">
        <f t="shared" si="32"/>
        <v>18731.437886524785</v>
      </c>
      <c r="AF49" s="22">
        <f t="shared" si="32"/>
        <v>19610.501780519186</v>
      </c>
      <c r="AG49" s="22">
        <f t="shared" si="32"/>
        <v>16394.303826509007</v>
      </c>
      <c r="AH49" s="22">
        <f t="shared" ref="AH49:AI49" si="34">IF(AH26=0,0,100*AH26/AH13)</f>
        <v>19798.251028574512</v>
      </c>
      <c r="AI49" s="22">
        <f t="shared" si="34"/>
        <v>13780.993702105476</v>
      </c>
    </row>
    <row r="50" spans="1:35" x14ac:dyDescent="0.25">
      <c r="A50" s="12" t="s">
        <v>30</v>
      </c>
      <c r="B50" s="23">
        <f t="shared" ref="B50:AG50" si="35">IF(B32=0,0,100*B32/B14)</f>
        <v>50315.704493961122</v>
      </c>
      <c r="C50" s="23">
        <f t="shared" si="35"/>
        <v>50315.126876355389</v>
      </c>
      <c r="D50" s="23">
        <f t="shared" si="35"/>
        <v>50314.192690862801</v>
      </c>
      <c r="E50" s="23">
        <f t="shared" si="35"/>
        <v>50314.843359607927</v>
      </c>
      <c r="F50" s="23">
        <f t="shared" si="35"/>
        <v>50314.41266178908</v>
      </c>
      <c r="G50" s="23">
        <f t="shared" si="35"/>
        <v>50314.332633846709</v>
      </c>
      <c r="H50" s="23">
        <f t="shared" si="35"/>
        <v>50303.224005605429</v>
      </c>
      <c r="I50" s="23">
        <f t="shared" si="35"/>
        <v>51433.915249658734</v>
      </c>
      <c r="J50" s="23">
        <f t="shared" si="35"/>
        <v>52754.405486665833</v>
      </c>
      <c r="K50" s="23">
        <f t="shared" si="35"/>
        <v>44476.158755160803</v>
      </c>
      <c r="L50" s="23">
        <f t="shared" si="35"/>
        <v>43174.578700586593</v>
      </c>
      <c r="M50" s="23">
        <f t="shared" si="35"/>
        <v>46158.502671996663</v>
      </c>
      <c r="N50" s="23">
        <f t="shared" si="35"/>
        <v>47551.010577106026</v>
      </c>
      <c r="O50" s="23">
        <f t="shared" si="35"/>
        <v>61561.201035157988</v>
      </c>
      <c r="P50" s="23">
        <f t="shared" si="35"/>
        <v>22401.430333964869</v>
      </c>
      <c r="Q50" s="23">
        <f t="shared" si="35"/>
        <v>88390.147872225338</v>
      </c>
      <c r="R50" s="23">
        <f t="shared" si="35"/>
        <v>87236.413224108575</v>
      </c>
      <c r="S50" s="23">
        <f t="shared" si="35"/>
        <v>57142.393523882478</v>
      </c>
      <c r="T50" s="23">
        <f t="shared" si="35"/>
        <v>54288.602077142146</v>
      </c>
      <c r="U50" s="23">
        <f t="shared" si="35"/>
        <v>60441.01551420505</v>
      </c>
      <c r="V50" s="23">
        <f t="shared" si="35"/>
        <v>57168.588174863282</v>
      </c>
      <c r="W50" s="23">
        <f t="shared" si="35"/>
        <v>32646.297633266229</v>
      </c>
      <c r="X50" s="23">
        <f t="shared" si="35"/>
        <v>30424.86052729631</v>
      </c>
      <c r="Y50" s="23">
        <f t="shared" si="35"/>
        <v>40477.240201368521</v>
      </c>
      <c r="Z50" s="23">
        <f t="shared" si="35"/>
        <v>34884.795289267153</v>
      </c>
      <c r="AA50" s="23">
        <f t="shared" si="35"/>
        <v>40081.436903598289</v>
      </c>
      <c r="AB50" s="23">
        <f t="shared" si="35"/>
        <v>34279.964605900488</v>
      </c>
      <c r="AC50" s="23">
        <f t="shared" si="35"/>
        <v>36905.345334061836</v>
      </c>
      <c r="AD50" s="23">
        <f t="shared" si="35"/>
        <v>38337.942345569747</v>
      </c>
      <c r="AE50" s="23">
        <f t="shared" si="35"/>
        <v>38860.918033432565</v>
      </c>
      <c r="AF50" s="23">
        <f t="shared" si="35"/>
        <v>47828.143550388479</v>
      </c>
      <c r="AG50" s="23">
        <f t="shared" si="35"/>
        <v>52164.424023699459</v>
      </c>
      <c r="AH50" s="23">
        <f t="shared" ref="AH50:AI50" si="36">IF(AH32=0,0,100*AH32/AH14)</f>
        <v>41771.287546381594</v>
      </c>
      <c r="AI50" s="23">
        <f t="shared" si="36"/>
        <v>28979.750037285565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8488.8066882294879</v>
      </c>
      <c r="C53" s="21">
        <v>8488.8030024994205</v>
      </c>
      <c r="D53" s="21">
        <v>8488.7481574278117</v>
      </c>
      <c r="E53" s="21">
        <v>8488.7989158620985</v>
      </c>
      <c r="F53" s="21">
        <v>8488.7746672427638</v>
      </c>
      <c r="G53" s="21">
        <v>8488.7387147610079</v>
      </c>
      <c r="H53" s="21">
        <v>8490.47765112862</v>
      </c>
      <c r="I53" s="21">
        <v>8489.9315639370961</v>
      </c>
      <c r="J53" s="21">
        <v>8487.302463700702</v>
      </c>
      <c r="K53" s="21">
        <v>8496.5068880044</v>
      </c>
      <c r="L53" s="21">
        <v>8496.548052593409</v>
      </c>
      <c r="M53" s="21">
        <v>8740.7734603863555</v>
      </c>
      <c r="N53" s="21">
        <v>9090.1521500171239</v>
      </c>
      <c r="O53" s="21">
        <v>9133.0799585117184</v>
      </c>
      <c r="P53" s="21">
        <v>9184.4081707084224</v>
      </c>
      <c r="Q53" s="21">
        <v>8596.0278717115143</v>
      </c>
      <c r="R53" s="21">
        <v>8760.2986838825673</v>
      </c>
      <c r="S53" s="21">
        <v>8135.7607867814331</v>
      </c>
      <c r="T53" s="21">
        <v>8986.4636418426398</v>
      </c>
      <c r="U53" s="21">
        <v>9382.0438201807756</v>
      </c>
      <c r="V53" s="21">
        <v>9239.4012540365566</v>
      </c>
      <c r="W53" s="21">
        <v>9060.619518924128</v>
      </c>
      <c r="X53" s="21">
        <v>9123.7195524146409</v>
      </c>
      <c r="Y53" s="21">
        <v>9138.0316381428675</v>
      </c>
      <c r="Z53" s="21">
        <v>9034.2416351751399</v>
      </c>
      <c r="AA53" s="21">
        <v>9707.4436705250082</v>
      </c>
      <c r="AB53" s="21">
        <v>9931.0759814957728</v>
      </c>
      <c r="AC53" s="21">
        <v>10017.119966094762</v>
      </c>
      <c r="AD53" s="21">
        <v>9625.625205416527</v>
      </c>
      <c r="AE53" s="21">
        <v>9512.3268952313756</v>
      </c>
      <c r="AF53" s="21">
        <v>9189.6494305363685</v>
      </c>
      <c r="AG53" s="21">
        <v>9502.1776333057151</v>
      </c>
      <c r="AH53" s="21">
        <v>9176.0135435306129</v>
      </c>
      <c r="AI53" s="21">
        <v>9002.4919018631244</v>
      </c>
    </row>
    <row r="54" spans="1:35" x14ac:dyDescent="0.25">
      <c r="A54" s="10" t="s">
        <v>29</v>
      </c>
      <c r="B54" s="22">
        <v>8557.8091645997865</v>
      </c>
      <c r="C54" s="22">
        <v>8557.8304022340835</v>
      </c>
      <c r="D54" s="22">
        <v>8557.8012602772324</v>
      </c>
      <c r="E54" s="22">
        <v>8557.8387417059603</v>
      </c>
      <c r="F54" s="22">
        <v>8557.8261652703968</v>
      </c>
      <c r="G54" s="22">
        <v>8557.7827036265262</v>
      </c>
      <c r="H54" s="22">
        <v>8557.7845244535256</v>
      </c>
      <c r="I54" s="22">
        <v>8557.7925098190062</v>
      </c>
      <c r="J54" s="22">
        <v>8557.7912823451607</v>
      </c>
      <c r="K54" s="22">
        <v>8557.7995773743278</v>
      </c>
      <c r="L54" s="22">
        <v>8557.8093239514092</v>
      </c>
      <c r="M54" s="22">
        <v>8806.6458305739525</v>
      </c>
      <c r="N54" s="22">
        <v>9163.0707444243108</v>
      </c>
      <c r="O54" s="22">
        <v>9211.2022199750136</v>
      </c>
      <c r="P54" s="22">
        <v>9228.3269978818371</v>
      </c>
      <c r="Q54" s="22">
        <v>9163.5082475590807</v>
      </c>
      <c r="R54" s="22">
        <v>9222.2577555579064</v>
      </c>
      <c r="S54" s="22">
        <v>9400.8452236233807</v>
      </c>
      <c r="T54" s="22">
        <v>9706.0192367575073</v>
      </c>
      <c r="U54" s="22">
        <v>9765.9955877713965</v>
      </c>
      <c r="V54" s="22">
        <v>9791.4704189510558</v>
      </c>
      <c r="W54" s="22">
        <v>9236.3530732230156</v>
      </c>
      <c r="X54" s="22">
        <v>9310.1507103453223</v>
      </c>
      <c r="Y54" s="22">
        <v>9341.2646139487024</v>
      </c>
      <c r="Z54" s="22">
        <v>9240.7439140238748</v>
      </c>
      <c r="AA54" s="22">
        <v>9973.6184207919341</v>
      </c>
      <c r="AB54" s="22">
        <v>10224.383074746078</v>
      </c>
      <c r="AC54" s="22">
        <v>10372.857434691505</v>
      </c>
      <c r="AD54" s="22">
        <v>9990.3010041062753</v>
      </c>
      <c r="AE54" s="22">
        <v>9754.0167077718233</v>
      </c>
      <c r="AF54" s="22">
        <v>9393.7965331238356</v>
      </c>
      <c r="AG54" s="22">
        <v>9717.8098595369138</v>
      </c>
      <c r="AH54" s="22">
        <v>9594.8557538969781</v>
      </c>
      <c r="AI54" s="22">
        <v>9412.0272603301655</v>
      </c>
    </row>
    <row r="55" spans="1:35" x14ac:dyDescent="0.25">
      <c r="A55" s="12" t="s">
        <v>30</v>
      </c>
      <c r="B55" s="23">
        <v>8252.2530780896541</v>
      </c>
      <c r="C55" s="23">
        <v>8252.1675578971481</v>
      </c>
      <c r="D55" s="23">
        <v>8252.028184484323</v>
      </c>
      <c r="E55" s="23">
        <v>8252.1225228155472</v>
      </c>
      <c r="F55" s="23">
        <v>8252.0599704535798</v>
      </c>
      <c r="G55" s="23">
        <v>8252.0486349415605</v>
      </c>
      <c r="H55" s="23">
        <v>8245.8759753421527</v>
      </c>
      <c r="I55" s="23">
        <v>8234.8322107764889</v>
      </c>
      <c r="J55" s="23">
        <v>8229.7273756950035</v>
      </c>
      <c r="K55" s="23">
        <v>8289.3880234141307</v>
      </c>
      <c r="L55" s="23">
        <v>8304.0542047402996</v>
      </c>
      <c r="M55" s="23">
        <v>8532.1879846925367</v>
      </c>
      <c r="N55" s="23">
        <v>8863.9237502137748</v>
      </c>
      <c r="O55" s="23">
        <v>8821.6786064645785</v>
      </c>
      <c r="P55" s="23">
        <v>8979.3598301537368</v>
      </c>
      <c r="Q55" s="23">
        <v>7051.1181325350535</v>
      </c>
      <c r="R55" s="23">
        <v>7357.8763082644055</v>
      </c>
      <c r="S55" s="23">
        <v>6377.1072117815756</v>
      </c>
      <c r="T55" s="23">
        <v>7134.1858571988896</v>
      </c>
      <c r="U55" s="23">
        <v>8526.0409845741124</v>
      </c>
      <c r="V55" s="23">
        <v>7877.0364106838952</v>
      </c>
      <c r="W55" s="23">
        <v>8444.8502806455144</v>
      </c>
      <c r="X55" s="23">
        <v>8299.0859709163215</v>
      </c>
      <c r="Y55" s="23">
        <v>8217.145149846865</v>
      </c>
      <c r="Z55" s="23">
        <v>8225.1463235073352</v>
      </c>
      <c r="AA55" s="23">
        <v>8605.7415777859933</v>
      </c>
      <c r="AB55" s="23">
        <v>8811.5963059316055</v>
      </c>
      <c r="AC55" s="23">
        <v>8873.4006744169146</v>
      </c>
      <c r="AD55" s="23">
        <v>8664.3975444211992</v>
      </c>
      <c r="AE55" s="23">
        <v>8645.2716349842049</v>
      </c>
      <c r="AF55" s="23">
        <v>8424.6877410430534</v>
      </c>
      <c r="AG55" s="23">
        <v>8448.816985477235</v>
      </c>
      <c r="AH55" s="23">
        <v>7628.4054407492931</v>
      </c>
      <c r="AI55" s="23">
        <v>7357.1774479400528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3.4868219040618555</v>
      </c>
      <c r="C58" s="18">
        <f t="shared" si="37"/>
        <v>3.4868215935837781</v>
      </c>
      <c r="D58" s="18">
        <f t="shared" si="37"/>
        <v>3.486818226147212</v>
      </c>
      <c r="E58" s="18">
        <f t="shared" si="37"/>
        <v>3.4868217802413919</v>
      </c>
      <c r="F58" s="18">
        <f t="shared" si="37"/>
        <v>3.4868200243046714</v>
      </c>
      <c r="G58" s="18">
        <f t="shared" si="37"/>
        <v>3.4868177026941063</v>
      </c>
      <c r="H58" s="18">
        <f t="shared" si="37"/>
        <v>3.4000214350643976</v>
      </c>
      <c r="I58" s="18">
        <f t="shared" si="37"/>
        <v>3.4268171023228469</v>
      </c>
      <c r="J58" s="18">
        <f t="shared" si="37"/>
        <v>3.5609084897810286</v>
      </c>
      <c r="K58" s="18">
        <f t="shared" si="37"/>
        <v>3.0931223698835009</v>
      </c>
      <c r="L58" s="18">
        <f t="shared" si="37"/>
        <v>3.0912682758356769</v>
      </c>
      <c r="M58" s="18">
        <f t="shared" si="37"/>
        <v>3.2044435012859638</v>
      </c>
      <c r="N58" s="18">
        <f t="shared" si="37"/>
        <v>3.2020060161809307</v>
      </c>
      <c r="O58" s="18">
        <f t="shared" si="37"/>
        <v>3.7189226312790167</v>
      </c>
      <c r="P58" s="18">
        <f t="shared" si="37"/>
        <v>1.2409176429322895</v>
      </c>
      <c r="Q58" s="18">
        <f t="shared" si="37"/>
        <v>7.1835973038481136</v>
      </c>
      <c r="R58" s="18">
        <f t="shared" si="37"/>
        <v>6.5821221958160576</v>
      </c>
      <c r="S58" s="18">
        <f t="shared" si="37"/>
        <v>6.2593657860565877</v>
      </c>
      <c r="T58" s="18">
        <f t="shared" si="37"/>
        <v>4.3796651636503885</v>
      </c>
      <c r="U58" s="18">
        <f t="shared" si="37"/>
        <v>4.6099483757803856</v>
      </c>
      <c r="V58" s="18">
        <f t="shared" si="37"/>
        <v>4.4093600940338513</v>
      </c>
      <c r="W58" s="18">
        <f t="shared" si="37"/>
        <v>2.1393193700312843</v>
      </c>
      <c r="X58" s="18">
        <f t="shared" si="37"/>
        <v>1.7927468243614373</v>
      </c>
      <c r="Y58" s="18">
        <f t="shared" si="37"/>
        <v>2.3628856561474367</v>
      </c>
      <c r="Z58" s="18">
        <f t="shared" si="37"/>
        <v>2.2010058717359273</v>
      </c>
      <c r="AA58" s="18">
        <f t="shared" si="37"/>
        <v>2.3170134593563496</v>
      </c>
      <c r="AB58" s="18">
        <f t="shared" si="37"/>
        <v>2.0129983232786355</v>
      </c>
      <c r="AC58" s="18">
        <f t="shared" si="37"/>
        <v>2.3216504219188954</v>
      </c>
      <c r="AD58" s="18">
        <f t="shared" si="37"/>
        <v>2.6980298047887206</v>
      </c>
      <c r="AE58" s="18">
        <f t="shared" si="37"/>
        <v>2.4304634602063073</v>
      </c>
      <c r="AF58" s="18">
        <f t="shared" si="37"/>
        <v>2.780810568537039</v>
      </c>
      <c r="AG58" s="18">
        <f t="shared" si="37"/>
        <v>2.3649844537303299</v>
      </c>
      <c r="AH58" s="18">
        <f t="shared" ref="AH58:AI58" si="38">IF(AH48=0,0,AH48/AH53)</f>
        <v>2.6676483076924282</v>
      </c>
      <c r="AI58" s="18">
        <f t="shared" si="38"/>
        <v>1.8672756456928277</v>
      </c>
    </row>
    <row r="59" spans="1:35" x14ac:dyDescent="0.25">
      <c r="A59" s="10" t="s">
        <v>29</v>
      </c>
      <c r="B59" s="19">
        <f t="shared" si="37"/>
        <v>2.7525620135627973</v>
      </c>
      <c r="C59" s="19">
        <f t="shared" si="37"/>
        <v>2.7525617684656329</v>
      </c>
      <c r="D59" s="19">
        <f t="shared" si="37"/>
        <v>2.7525591101486242</v>
      </c>
      <c r="E59" s="19">
        <f t="shared" si="37"/>
        <v>2.7525619158166226</v>
      </c>
      <c r="F59" s="19">
        <f t="shared" si="37"/>
        <v>2.7525605296475408</v>
      </c>
      <c r="G59" s="19">
        <f t="shared" si="37"/>
        <v>2.7525586969250133</v>
      </c>
      <c r="H59" s="19">
        <f t="shared" si="37"/>
        <v>2.6840401101516971</v>
      </c>
      <c r="I59" s="19">
        <f t="shared" si="37"/>
        <v>2.7051931078823106</v>
      </c>
      <c r="J59" s="19">
        <f t="shared" si="37"/>
        <v>2.811047341226824</v>
      </c>
      <c r="K59" s="19">
        <f t="shared" si="37"/>
        <v>2.4417682843865793</v>
      </c>
      <c r="L59" s="19">
        <f t="shared" si="37"/>
        <v>2.4403046280869369</v>
      </c>
      <c r="M59" s="19">
        <f t="shared" si="37"/>
        <v>2.5296472544160782</v>
      </c>
      <c r="N59" s="19">
        <f t="shared" si="37"/>
        <v>2.5277230583735664</v>
      </c>
      <c r="O59" s="19">
        <f t="shared" si="37"/>
        <v>2.9357866412141349</v>
      </c>
      <c r="P59" s="19">
        <f t="shared" si="37"/>
        <v>0.97960344975356939</v>
      </c>
      <c r="Q59" s="19">
        <f t="shared" si="37"/>
        <v>5.6708652186308166</v>
      </c>
      <c r="R59" s="19">
        <f t="shared" si="37"/>
        <v>5.1960495899507295</v>
      </c>
      <c r="S59" s="19">
        <f t="shared" si="37"/>
        <v>4.941259681666943</v>
      </c>
      <c r="T59" s="19">
        <f t="shared" si="37"/>
        <v>3.4573890761512476</v>
      </c>
      <c r="U59" s="19">
        <f t="shared" si="37"/>
        <v>3.6391789236143057</v>
      </c>
      <c r="V59" s="19">
        <f t="shared" si="37"/>
        <v>3.480830806075478</v>
      </c>
      <c r="W59" s="19">
        <f t="shared" si="37"/>
        <v>1.6888184698987554</v>
      </c>
      <c r="X59" s="19">
        <f t="shared" si="37"/>
        <v>1.4152276613050352</v>
      </c>
      <c r="Y59" s="19">
        <f t="shared" si="37"/>
        <v>1.8653058511325855</v>
      </c>
      <c r="Z59" s="19">
        <f t="shared" si="37"/>
        <v>1.7375149407864652</v>
      </c>
      <c r="AA59" s="19">
        <f t="shared" si="37"/>
        <v>1.8290934864520902</v>
      </c>
      <c r="AB59" s="19">
        <f t="shared" si="37"/>
        <v>1.5890982879187747</v>
      </c>
      <c r="AC59" s="19">
        <f t="shared" si="37"/>
        <v>1.8327539908767958</v>
      </c>
      <c r="AD59" s="19">
        <f t="shared" si="37"/>
        <v>2.12987487071549</v>
      </c>
      <c r="AE59" s="19">
        <f t="shared" si="37"/>
        <v>1.920381976750144</v>
      </c>
      <c r="AF59" s="19">
        <f t="shared" si="37"/>
        <v>2.08760129212612</v>
      </c>
      <c r="AG59" s="19">
        <f t="shared" si="37"/>
        <v>1.6870369006468964</v>
      </c>
      <c r="AH59" s="19">
        <f t="shared" ref="AH59:AI59" si="39">IF(AH49=0,0,AH49/AH54)</f>
        <v>2.0634235194764021</v>
      </c>
      <c r="AI59" s="19">
        <f t="shared" si="39"/>
        <v>1.4641897352114184</v>
      </c>
    </row>
    <row r="60" spans="1:35" x14ac:dyDescent="0.25">
      <c r="A60" s="12" t="s">
        <v>30</v>
      </c>
      <c r="B60" s="20">
        <f t="shared" si="37"/>
        <v>6.0972081221736962</v>
      </c>
      <c r="C60" s="20">
        <f t="shared" si="37"/>
        <v>6.0972013138784229</v>
      </c>
      <c r="D60" s="20">
        <f t="shared" si="37"/>
        <v>6.0971910863640586</v>
      </c>
      <c r="E60" s="20">
        <f t="shared" si="37"/>
        <v>6.0972002318793699</v>
      </c>
      <c r="F60" s="20">
        <f t="shared" si="37"/>
        <v>6.0971942571841868</v>
      </c>
      <c r="G60" s="20">
        <f t="shared" si="37"/>
        <v>6.0971929347097245</v>
      </c>
      <c r="H60" s="20">
        <f t="shared" si="37"/>
        <v>6.1004099693020377</v>
      </c>
      <c r="I60" s="20">
        <f t="shared" si="37"/>
        <v>6.2458971759436572</v>
      </c>
      <c r="J60" s="20">
        <f t="shared" si="37"/>
        <v>6.4102251603699942</v>
      </c>
      <c r="K60" s="20">
        <f t="shared" si="37"/>
        <v>5.3654333262641156</v>
      </c>
      <c r="L60" s="20">
        <f t="shared" si="37"/>
        <v>5.1992168687844966</v>
      </c>
      <c r="M60" s="20">
        <f t="shared" si="37"/>
        <v>5.4099256550381805</v>
      </c>
      <c r="N60" s="20">
        <f t="shared" si="37"/>
        <v>5.3645554629189158</v>
      </c>
      <c r="O60" s="20">
        <f t="shared" si="37"/>
        <v>6.978399892061991</v>
      </c>
      <c r="P60" s="20">
        <f t="shared" si="37"/>
        <v>2.4947691993295842</v>
      </c>
      <c r="Q60" s="20">
        <f t="shared" si="37"/>
        <v>12.535621473192773</v>
      </c>
      <c r="R60" s="20">
        <f t="shared" si="37"/>
        <v>11.856194582412886</v>
      </c>
      <c r="S60" s="20">
        <f t="shared" si="37"/>
        <v>8.9605508620449523</v>
      </c>
      <c r="T60" s="20">
        <f t="shared" si="37"/>
        <v>7.6096422442318588</v>
      </c>
      <c r="U60" s="20">
        <f t="shared" si="37"/>
        <v>7.0889895584080591</v>
      </c>
      <c r="V60" s="20">
        <f t="shared" si="37"/>
        <v>7.2576264973618203</v>
      </c>
      <c r="W60" s="20">
        <f t="shared" si="37"/>
        <v>3.8658231405342081</v>
      </c>
      <c r="X60" s="20">
        <f t="shared" si="37"/>
        <v>3.6660495666533057</v>
      </c>
      <c r="Y60" s="20">
        <f t="shared" si="37"/>
        <v>4.9259492759626928</v>
      </c>
      <c r="Z60" s="20">
        <f t="shared" si="37"/>
        <v>4.2412370451777823</v>
      </c>
      <c r="AA60" s="20">
        <f t="shared" si="37"/>
        <v>4.6575227179794165</v>
      </c>
      <c r="AB60" s="20">
        <f t="shared" si="37"/>
        <v>3.8903240021135126</v>
      </c>
      <c r="AC60" s="20">
        <f t="shared" si="37"/>
        <v>4.1590982632469649</v>
      </c>
      <c r="AD60" s="20">
        <f t="shared" si="37"/>
        <v>4.424767232691746</v>
      </c>
      <c r="AE60" s="20">
        <f t="shared" si="37"/>
        <v>4.4950488167632416</v>
      </c>
      <c r="AF60" s="20">
        <f t="shared" si="37"/>
        <v>5.6771413992451327</v>
      </c>
      <c r="AG60" s="20">
        <f t="shared" si="37"/>
        <v>6.1741690124623911</v>
      </c>
      <c r="AH60" s="20">
        <f t="shared" ref="AH60:AI60" si="40">IF(AH50=0,0,AH50/AH55)</f>
        <v>5.4757560896341984</v>
      </c>
      <c r="AI60" s="20">
        <f t="shared" si="40"/>
        <v>3.9389766309632299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3.1813124068957159</v>
      </c>
      <c r="C62" s="33">
        <f t="shared" si="41"/>
        <v>3.1892463411064056</v>
      </c>
      <c r="D62" s="33">
        <f t="shared" si="41"/>
        <v>3.1894165565446175</v>
      </c>
      <c r="E62" s="33">
        <f t="shared" si="41"/>
        <v>3.200138479812062</v>
      </c>
      <c r="F62" s="33">
        <f t="shared" si="41"/>
        <v>3.2124726088098283</v>
      </c>
      <c r="G62" s="33">
        <f t="shared" si="41"/>
        <v>3.2090573177480732</v>
      </c>
      <c r="H62" s="33">
        <f t="shared" si="41"/>
        <v>3.199040547302018</v>
      </c>
      <c r="I62" s="33">
        <f t="shared" si="41"/>
        <v>3.1994732766210467</v>
      </c>
      <c r="J62" s="33">
        <f t="shared" si="41"/>
        <v>3.1880622318519212</v>
      </c>
      <c r="K62" s="33">
        <f t="shared" si="41"/>
        <v>3.1966781565588329</v>
      </c>
      <c r="L62" s="33">
        <f t="shared" si="41"/>
        <v>3.2024348273760803</v>
      </c>
      <c r="M62" s="33">
        <f t="shared" si="41"/>
        <v>3.2044538648936163</v>
      </c>
      <c r="N62" s="33">
        <f t="shared" si="41"/>
        <v>3.2049863047261731</v>
      </c>
      <c r="O62" s="33">
        <f t="shared" si="41"/>
        <v>3.1976598723151577</v>
      </c>
      <c r="P62" s="33">
        <f t="shared" si="41"/>
        <v>3.1675885985148193</v>
      </c>
      <c r="Q62" s="33">
        <f t="shared" si="41"/>
        <v>3.2068692561033276</v>
      </c>
      <c r="R62" s="33">
        <f t="shared" si="41"/>
        <v>3.1887147056642333</v>
      </c>
      <c r="S62" s="33">
        <f t="shared" si="41"/>
        <v>3.1859004221244547</v>
      </c>
      <c r="T62" s="33">
        <f t="shared" si="41"/>
        <v>3.1903043452615605</v>
      </c>
      <c r="U62" s="33">
        <f t="shared" si="41"/>
        <v>3.1929243734276316</v>
      </c>
      <c r="V62" s="33">
        <f t="shared" si="41"/>
        <v>3.1998248246963508</v>
      </c>
      <c r="W62" s="33">
        <f t="shared" si="41"/>
        <v>3.1987838199490244</v>
      </c>
      <c r="X62" s="33">
        <f t="shared" si="41"/>
        <v>3.1906164268027855</v>
      </c>
      <c r="Y62" s="33">
        <f t="shared" si="41"/>
        <v>3.19121099725449</v>
      </c>
      <c r="Z62" s="33">
        <f t="shared" si="41"/>
        <v>3.1915485887149342</v>
      </c>
      <c r="AA62" s="33">
        <f t="shared" si="41"/>
        <v>3.1966455589308516</v>
      </c>
      <c r="AB62" s="33">
        <f t="shared" si="41"/>
        <v>3.1933235971769967</v>
      </c>
      <c r="AC62" s="33">
        <f t="shared" si="41"/>
        <v>3.1839973193287952</v>
      </c>
      <c r="AD62" s="33">
        <f t="shared" si="41"/>
        <v>3.1787239837619228</v>
      </c>
      <c r="AE62" s="33">
        <f t="shared" si="41"/>
        <v>3.1775033576479275</v>
      </c>
      <c r="AF62" s="33">
        <f t="shared" si="41"/>
        <v>3.1795181329326425</v>
      </c>
      <c r="AG62" s="33">
        <f t="shared" si="41"/>
        <v>3.1771283546989841</v>
      </c>
      <c r="AH62" s="33">
        <f t="shared" ref="AH62:AI62" si="42">IF(AH66=0,0,AH66/AH25)</f>
        <v>3.1801489418771003</v>
      </c>
      <c r="AI62" s="33">
        <f t="shared" si="42"/>
        <v>3.1874318279102809</v>
      </c>
    </row>
    <row r="63" spans="1:35" x14ac:dyDescent="0.25">
      <c r="A63" s="10" t="s">
        <v>29</v>
      </c>
      <c r="B63" s="34">
        <f t="shared" si="41"/>
        <v>3.1549775709997037</v>
      </c>
      <c r="C63" s="34">
        <f t="shared" si="41"/>
        <v>3.166436637382156</v>
      </c>
      <c r="D63" s="34">
        <f t="shared" si="41"/>
        <v>3.1666824597575993</v>
      </c>
      <c r="E63" s="34">
        <f t="shared" si="41"/>
        <v>3.1821683037865598</v>
      </c>
      <c r="F63" s="34">
        <f t="shared" si="41"/>
        <v>3.1999826589551401</v>
      </c>
      <c r="G63" s="34">
        <f t="shared" si="41"/>
        <v>3.1950499084003554</v>
      </c>
      <c r="H63" s="34">
        <f t="shared" si="41"/>
        <v>3.1822356097182354</v>
      </c>
      <c r="I63" s="34">
        <f t="shared" si="41"/>
        <v>3.1830463798443116</v>
      </c>
      <c r="J63" s="34">
        <f t="shared" si="41"/>
        <v>3.1666317102385433</v>
      </c>
      <c r="K63" s="34">
        <f t="shared" si="41"/>
        <v>3.1776920375614197</v>
      </c>
      <c r="L63" s="34">
        <f t="shared" si="41"/>
        <v>3.1852121066672594</v>
      </c>
      <c r="M63" s="34">
        <f t="shared" si="41"/>
        <v>3.188241728357927</v>
      </c>
      <c r="N63" s="34">
        <f t="shared" si="41"/>
        <v>3.1890701015243605</v>
      </c>
      <c r="O63" s="34">
        <f t="shared" si="41"/>
        <v>3.1807826264506045</v>
      </c>
      <c r="P63" s="34">
        <f t="shared" si="41"/>
        <v>3.1418106412024698</v>
      </c>
      <c r="Q63" s="34">
        <f t="shared" si="41"/>
        <v>3.1921424840477943</v>
      </c>
      <c r="R63" s="34">
        <f t="shared" si="41"/>
        <v>3.1668063944272289</v>
      </c>
      <c r="S63" s="34">
        <f t="shared" si="41"/>
        <v>3.1525123562067638</v>
      </c>
      <c r="T63" s="34">
        <f t="shared" si="41"/>
        <v>3.1676128938847317</v>
      </c>
      <c r="U63" s="34">
        <f t="shared" si="41"/>
        <v>3.167682215267134</v>
      </c>
      <c r="V63" s="34">
        <f t="shared" si="41"/>
        <v>3.1802978014676664</v>
      </c>
      <c r="W63" s="34">
        <f t="shared" si="41"/>
        <v>3.180756352450496</v>
      </c>
      <c r="X63" s="34">
        <f t="shared" si="41"/>
        <v>3.1714695811820834</v>
      </c>
      <c r="Y63" s="34">
        <f t="shared" si="41"/>
        <v>3.1725908248505958</v>
      </c>
      <c r="Z63" s="34">
        <f t="shared" si="41"/>
        <v>3.1719598247440093</v>
      </c>
      <c r="AA63" s="34">
        <f t="shared" si="41"/>
        <v>3.1788542873331904</v>
      </c>
      <c r="AB63" s="34">
        <f t="shared" si="41"/>
        <v>3.1744932577261702</v>
      </c>
      <c r="AC63" s="34">
        <f t="shared" si="41"/>
        <v>3.1595919913128054</v>
      </c>
      <c r="AD63" s="34">
        <f t="shared" si="41"/>
        <v>3.1489371986110473</v>
      </c>
      <c r="AE63" s="34">
        <f t="shared" si="41"/>
        <v>3.151303970844646</v>
      </c>
      <c r="AF63" s="34">
        <f t="shared" si="41"/>
        <v>3.1513633705212549</v>
      </c>
      <c r="AG63" s="34">
        <f t="shared" si="41"/>
        <v>3.1478329423546931</v>
      </c>
      <c r="AH63" s="34">
        <f t="shared" ref="AH63:AI63" si="43">IF(AH67=0,0,AH67/AH26)</f>
        <v>3.1553458914800121</v>
      </c>
      <c r="AI63" s="34">
        <f t="shared" si="43"/>
        <v>3.1672565512652384</v>
      </c>
    </row>
    <row r="64" spans="1:35" x14ac:dyDescent="0.25">
      <c r="A64" s="12" t="s">
        <v>30</v>
      </c>
      <c r="B64" s="35">
        <f t="shared" ref="B64:AG64" si="44">IF(B68=0,0,B68/B32)</f>
        <v>3.2235784578001554</v>
      </c>
      <c r="C64" s="35">
        <f t="shared" si="44"/>
        <v>3.2258546867686593</v>
      </c>
      <c r="D64" s="35">
        <f t="shared" si="44"/>
        <v>3.22590352246156</v>
      </c>
      <c r="E64" s="35">
        <f t="shared" si="44"/>
        <v>3.228979635336318</v>
      </c>
      <c r="F64" s="35">
        <f t="shared" si="44"/>
        <v>3.2325182865231903</v>
      </c>
      <c r="G64" s="35">
        <f t="shared" si="44"/>
        <v>3.2315384473783917</v>
      </c>
      <c r="H64" s="35">
        <f t="shared" si="44"/>
        <v>3.2269268825363864</v>
      </c>
      <c r="I64" s="35">
        <f t="shared" si="44"/>
        <v>3.2272675558724875</v>
      </c>
      <c r="J64" s="35">
        <f t="shared" si="44"/>
        <v>3.2237720372350789</v>
      </c>
      <c r="K64" s="35">
        <f t="shared" si="44"/>
        <v>3.2268211560028845</v>
      </c>
      <c r="L64" s="35">
        <f t="shared" si="44"/>
        <v>3.2286113015017204</v>
      </c>
      <c r="M64" s="35">
        <f t="shared" si="44"/>
        <v>3.2292303565585248</v>
      </c>
      <c r="N64" s="35">
        <f t="shared" si="44"/>
        <v>3.229038741891729</v>
      </c>
      <c r="O64" s="35">
        <f t="shared" si="44"/>
        <v>3.2272114714499676</v>
      </c>
      <c r="P64" s="35">
        <f t="shared" si="44"/>
        <v>3.2161567480420028</v>
      </c>
      <c r="Q64" s="35">
        <f t="shared" si="44"/>
        <v>3.2304396623612077</v>
      </c>
      <c r="R64" s="35">
        <f t="shared" si="44"/>
        <v>3.2252486848404338</v>
      </c>
      <c r="S64" s="35">
        <f t="shared" si="44"/>
        <v>3.2236314122053837</v>
      </c>
      <c r="T64" s="35">
        <f t="shared" si="44"/>
        <v>3.2264107946282561</v>
      </c>
      <c r="U64" s="35">
        <f t="shared" si="44"/>
        <v>3.2260156251557648</v>
      </c>
      <c r="V64" s="35">
        <f t="shared" si="44"/>
        <v>3.2285530860355345</v>
      </c>
      <c r="W64" s="35">
        <f t="shared" si="44"/>
        <v>3.2289657895917228</v>
      </c>
      <c r="X64" s="35">
        <f t="shared" si="44"/>
        <v>3.2272934583585164</v>
      </c>
      <c r="Y64" s="35">
        <f t="shared" si="44"/>
        <v>3.2275305469703892</v>
      </c>
      <c r="Z64" s="35">
        <f t="shared" si="44"/>
        <v>3.2268735075971842</v>
      </c>
      <c r="AA64" s="35">
        <f t="shared" si="44"/>
        <v>3.2301613657127688</v>
      </c>
      <c r="AB64" s="35">
        <f t="shared" si="44"/>
        <v>3.2273878842422676</v>
      </c>
      <c r="AC64" s="35">
        <f t="shared" si="44"/>
        <v>3.2244165268922345</v>
      </c>
      <c r="AD64" s="35">
        <f t="shared" si="44"/>
        <v>3.2222999286686735</v>
      </c>
      <c r="AE64" s="35">
        <f t="shared" si="44"/>
        <v>3.2228074693921918</v>
      </c>
      <c r="AF64" s="35">
        <f t="shared" si="44"/>
        <v>3.2227748458324337</v>
      </c>
      <c r="AG64" s="35">
        <f t="shared" si="44"/>
        <v>3.2221044347391361</v>
      </c>
      <c r="AH64" s="35">
        <f t="shared" ref="AH64:AI64" si="45">IF(AH68=0,0,AH68/AH32)</f>
        <v>3.223586420902611</v>
      </c>
      <c r="AI64" s="35">
        <f t="shared" si="45"/>
        <v>3.2259763714289833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182.79306828000003</v>
      </c>
      <c r="C66" s="9">
        <f t="shared" si="46"/>
        <v>176.30773524000003</v>
      </c>
      <c r="D66" s="9">
        <f t="shared" si="46"/>
        <v>185.74854876000001</v>
      </c>
      <c r="E66" s="9">
        <f t="shared" si="46"/>
        <v>157.18705992</v>
      </c>
      <c r="F66" s="9">
        <f t="shared" si="46"/>
        <v>194.59518300000002</v>
      </c>
      <c r="G66" s="9">
        <f t="shared" si="46"/>
        <v>216.66296771999998</v>
      </c>
      <c r="H66" s="9">
        <f t="shared" si="46"/>
        <v>285.87181967999993</v>
      </c>
      <c r="I66" s="9">
        <f t="shared" si="46"/>
        <v>311.00750964000002</v>
      </c>
      <c r="J66" s="9">
        <f t="shared" si="46"/>
        <v>311.47559891999998</v>
      </c>
      <c r="K66" s="9">
        <f t="shared" si="46"/>
        <v>487.25318699999985</v>
      </c>
      <c r="L66" s="9">
        <f t="shared" si="46"/>
        <v>609.43904315999976</v>
      </c>
      <c r="M66" s="9">
        <f t="shared" si="46"/>
        <v>606.14573112000016</v>
      </c>
      <c r="N66" s="9">
        <f t="shared" si="46"/>
        <v>436.44996431999982</v>
      </c>
      <c r="O66" s="9">
        <f t="shared" si="46"/>
        <v>392.83952651999999</v>
      </c>
      <c r="P66" s="9">
        <f t="shared" si="46"/>
        <v>173.41117668000001</v>
      </c>
      <c r="Q66" s="9">
        <f t="shared" si="46"/>
        <v>920.01246156000002</v>
      </c>
      <c r="R66" s="9">
        <f t="shared" si="46"/>
        <v>934.83162432000017</v>
      </c>
      <c r="S66" s="9">
        <f t="shared" si="46"/>
        <v>869.40263988000015</v>
      </c>
      <c r="T66" s="9">
        <f t="shared" si="46"/>
        <v>802.4671548</v>
      </c>
      <c r="U66" s="9">
        <f t="shared" si="46"/>
        <v>693.0820263600001</v>
      </c>
      <c r="V66" s="9">
        <f t="shared" si="46"/>
        <v>590.2092021599999</v>
      </c>
      <c r="W66" s="9">
        <f t="shared" si="46"/>
        <v>629.01319608000017</v>
      </c>
      <c r="X66" s="9">
        <f t="shared" si="46"/>
        <v>623.12930856000003</v>
      </c>
      <c r="Y66" s="9">
        <f t="shared" si="46"/>
        <v>756.10928952000017</v>
      </c>
      <c r="Z66" s="9">
        <f t="shared" si="46"/>
        <v>735.52434264000021</v>
      </c>
      <c r="AA66" s="9">
        <f t="shared" si="46"/>
        <v>773.25976511999988</v>
      </c>
      <c r="AB66" s="9">
        <f t="shared" si="46"/>
        <v>909.22297392000019</v>
      </c>
      <c r="AC66" s="9">
        <f t="shared" si="46"/>
        <v>806.43725604000019</v>
      </c>
      <c r="AD66" s="9">
        <f t="shared" si="46"/>
        <v>856.24929900000006</v>
      </c>
      <c r="AE66" s="9">
        <f t="shared" si="46"/>
        <v>881.41074372000014</v>
      </c>
      <c r="AF66" s="9">
        <f t="shared" si="46"/>
        <v>876.24840528000004</v>
      </c>
      <c r="AG66" s="9">
        <f t="shared" si="46"/>
        <v>802.52022131999979</v>
      </c>
      <c r="AH66" s="9">
        <f t="shared" ref="AH66:AI66" si="47">SUM(AH67:AH68)</f>
        <v>916.40243808000014</v>
      </c>
      <c r="AI66" s="9">
        <f t="shared" si="47"/>
        <v>739.22491403999993</v>
      </c>
    </row>
    <row r="67" spans="1:35" x14ac:dyDescent="0.25">
      <c r="A67" s="10" t="s">
        <v>29</v>
      </c>
      <c r="B67" s="11">
        <v>111.6893135240357</v>
      </c>
      <c r="C67" s="11">
        <v>107.84892381085868</v>
      </c>
      <c r="D67" s="11">
        <v>113.62666394851784</v>
      </c>
      <c r="E67" s="11">
        <v>96.301449953853648</v>
      </c>
      <c r="F67" s="11">
        <v>119.42681015570209</v>
      </c>
      <c r="G67" s="11">
        <v>132.90658998331574</v>
      </c>
      <c r="H67" s="11">
        <v>177.44045927920371</v>
      </c>
      <c r="I67" s="11">
        <v>194.47352390808558</v>
      </c>
      <c r="J67" s="11">
        <v>193.34794368470452</v>
      </c>
      <c r="K67" s="11">
        <v>297.17691837201806</v>
      </c>
      <c r="L67" s="11">
        <v>365.60978208885035</v>
      </c>
      <c r="M67" s="11">
        <v>364.54462239135086</v>
      </c>
      <c r="N67" s="11">
        <v>261.34371725487114</v>
      </c>
      <c r="O67" s="11">
        <v>248.7195994157936</v>
      </c>
      <c r="P67" s="11">
        <v>112.36256530081826</v>
      </c>
      <c r="Q67" s="11">
        <v>563.6311864244409</v>
      </c>
      <c r="R67" s="11">
        <v>580.37539609862586</v>
      </c>
      <c r="S67" s="11">
        <v>456.41275485043235</v>
      </c>
      <c r="T67" s="11">
        <v>489.27183301411742</v>
      </c>
      <c r="U67" s="11">
        <v>390.06181932925125</v>
      </c>
      <c r="V67" s="11">
        <v>349.23038593071101</v>
      </c>
      <c r="W67" s="11">
        <v>391.58025616711393</v>
      </c>
      <c r="X67" s="11">
        <v>406.94743396523353</v>
      </c>
      <c r="Y67" s="11">
        <v>496.93217255686704</v>
      </c>
      <c r="Z67" s="11">
        <v>470.24465733485181</v>
      </c>
      <c r="AA67" s="11">
        <v>502.31245022667963</v>
      </c>
      <c r="AB67" s="11">
        <v>582.0893166900596</v>
      </c>
      <c r="AC67" s="11">
        <v>498.97326280694438</v>
      </c>
      <c r="AD67" s="11">
        <v>503.82850899010299</v>
      </c>
      <c r="AE67" s="11">
        <v>553.85100317142815</v>
      </c>
      <c r="AF67" s="11">
        <v>526.07774009592231</v>
      </c>
      <c r="AG67" s="11">
        <v>481.49563050254335</v>
      </c>
      <c r="AH67" s="11">
        <v>578.77261495531081</v>
      </c>
      <c r="AI67" s="11">
        <v>482.1666003229393</v>
      </c>
    </row>
    <row r="68" spans="1:35" x14ac:dyDescent="0.25">
      <c r="A68" s="12" t="s">
        <v>30</v>
      </c>
      <c r="B68" s="13">
        <v>71.103754755964331</v>
      </c>
      <c r="C68" s="13">
        <v>68.458811429141349</v>
      </c>
      <c r="D68" s="13">
        <v>72.121884811482161</v>
      </c>
      <c r="E68" s="13">
        <v>60.885609966146347</v>
      </c>
      <c r="F68" s="13">
        <v>75.16837284429792</v>
      </c>
      <c r="G68" s="13">
        <v>83.756377736684243</v>
      </c>
      <c r="H68" s="13">
        <v>108.43136040079625</v>
      </c>
      <c r="I68" s="13">
        <v>116.53398573191444</v>
      </c>
      <c r="J68" s="13">
        <v>118.12765523529548</v>
      </c>
      <c r="K68" s="13">
        <v>190.07626862798179</v>
      </c>
      <c r="L68" s="13">
        <v>243.8292610711494</v>
      </c>
      <c r="M68" s="13">
        <v>241.60110872864931</v>
      </c>
      <c r="N68" s="13">
        <v>175.10624706512868</v>
      </c>
      <c r="O68" s="13">
        <v>144.1199271042064</v>
      </c>
      <c r="P68" s="13">
        <v>61.04861137918175</v>
      </c>
      <c r="Q68" s="13">
        <v>356.38127513555912</v>
      </c>
      <c r="R68" s="13">
        <v>354.45622822137432</v>
      </c>
      <c r="S68" s="13">
        <v>412.9898850295678</v>
      </c>
      <c r="T68" s="13">
        <v>313.19532178588258</v>
      </c>
      <c r="U68" s="13">
        <v>303.02020703074891</v>
      </c>
      <c r="V68" s="13">
        <v>240.97881622928895</v>
      </c>
      <c r="W68" s="13">
        <v>237.43293991288624</v>
      </c>
      <c r="X68" s="13">
        <v>216.18187459476653</v>
      </c>
      <c r="Y68" s="13">
        <v>259.17711696313313</v>
      </c>
      <c r="Z68" s="13">
        <v>265.2796853051484</v>
      </c>
      <c r="AA68" s="13">
        <v>270.94731489332031</v>
      </c>
      <c r="AB68" s="13">
        <v>327.13365722994052</v>
      </c>
      <c r="AC68" s="13">
        <v>307.46399323305587</v>
      </c>
      <c r="AD68" s="13">
        <v>352.42079000989702</v>
      </c>
      <c r="AE68" s="13">
        <v>327.55974054857199</v>
      </c>
      <c r="AF68" s="13">
        <v>350.17066518407779</v>
      </c>
      <c r="AG68" s="13">
        <v>321.0245908174565</v>
      </c>
      <c r="AH68" s="13">
        <v>337.62982312468932</v>
      </c>
      <c r="AI68" s="13">
        <v>257.05831371706063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94163.529452975723</v>
      </c>
      <c r="C71" s="9">
        <f t="shared" si="48"/>
        <v>94398.316239224747</v>
      </c>
      <c r="D71" s="9">
        <f t="shared" si="48"/>
        <v>94402.653337534692</v>
      </c>
      <c r="E71" s="9">
        <f t="shared" si="48"/>
        <v>94720.671487453888</v>
      </c>
      <c r="F71" s="9">
        <f t="shared" si="48"/>
        <v>95085.428994444286</v>
      </c>
      <c r="G71" s="9">
        <f t="shared" si="48"/>
        <v>94983.874847109866</v>
      </c>
      <c r="H71" s="9">
        <f t="shared" si="48"/>
        <v>92349.281930513127</v>
      </c>
      <c r="I71" s="9">
        <f t="shared" si="48"/>
        <v>93083.69238228639</v>
      </c>
      <c r="J71" s="9">
        <f t="shared" si="48"/>
        <v>96351.234388485187</v>
      </c>
      <c r="K71" s="9">
        <f t="shared" si="48"/>
        <v>84011.053178778122</v>
      </c>
      <c r="L71" s="9">
        <f t="shared" si="48"/>
        <v>84112.301244627699</v>
      </c>
      <c r="M71" s="9">
        <f t="shared" si="48"/>
        <v>89754.556779800332</v>
      </c>
      <c r="N71" s="9">
        <f t="shared" si="48"/>
        <v>93286.644976371055</v>
      </c>
      <c r="O71" s="9">
        <f t="shared" si="48"/>
        <v>108609.21385678739</v>
      </c>
      <c r="P71" s="9">
        <f t="shared" si="48"/>
        <v>36101.305450654327</v>
      </c>
      <c r="Q71" s="9">
        <f t="shared" si="48"/>
        <v>198025.46778793482</v>
      </c>
      <c r="R71" s="9">
        <f t="shared" si="48"/>
        <v>183865.61513044027</v>
      </c>
      <c r="S71" s="9">
        <f t="shared" si="48"/>
        <v>162241.03186774434</v>
      </c>
      <c r="T71" s="9">
        <f t="shared" si="48"/>
        <v>125563.04693355448</v>
      </c>
      <c r="U71" s="9">
        <f t="shared" si="48"/>
        <v>138096.33447636207</v>
      </c>
      <c r="V71" s="9">
        <f t="shared" si="48"/>
        <v>130360.37436830757</v>
      </c>
      <c r="W71" s="9">
        <f t="shared" si="48"/>
        <v>62003.814394637637</v>
      </c>
      <c r="X71" s="9">
        <f t="shared" si="48"/>
        <v>52187.379016987114</v>
      </c>
      <c r="Y71" s="9">
        <f t="shared" si="48"/>
        <v>68905.023190114851</v>
      </c>
      <c r="Z71" s="9">
        <f t="shared" si="48"/>
        <v>63462.089032077733</v>
      </c>
      <c r="AA71" s="9">
        <f t="shared" si="48"/>
        <v>71899.839429904008</v>
      </c>
      <c r="AB71" s="9">
        <f t="shared" si="48"/>
        <v>63838.496190640035</v>
      </c>
      <c r="AC71" s="9">
        <f t="shared" si="48"/>
        <v>74047.840191134528</v>
      </c>
      <c r="AD71" s="9">
        <f t="shared" si="48"/>
        <v>82552.172919587145</v>
      </c>
      <c r="AE71" s="9">
        <f t="shared" si="48"/>
        <v>73461.853369794335</v>
      </c>
      <c r="AF71" s="9">
        <f t="shared" si="48"/>
        <v>81251.550183181433</v>
      </c>
      <c r="AG71" s="9">
        <f t="shared" si="48"/>
        <v>71398.024510479881</v>
      </c>
      <c r="AH71" s="9">
        <f t="shared" ref="AH71:AI71" si="49">IF(AH66=0,0,100*AH66/AH12)</f>
        <v>77844.884717842782</v>
      </c>
      <c r="AI71" s="9">
        <f t="shared" si="49"/>
        <v>53581.155757025765</v>
      </c>
    </row>
    <row r="72" spans="1:35" x14ac:dyDescent="0.25">
      <c r="A72" s="10" t="s">
        <v>29</v>
      </c>
      <c r="B72" s="11">
        <f t="shared" si="48"/>
        <v>74318.337508091761</v>
      </c>
      <c r="C72" s="11">
        <f t="shared" si="48"/>
        <v>74588.444596422138</v>
      </c>
      <c r="D72" s="11">
        <f t="shared" si="48"/>
        <v>74593.909122163415</v>
      </c>
      <c r="E72" s="11">
        <f t="shared" si="48"/>
        <v>74959.096109544218</v>
      </c>
      <c r="F72" s="11">
        <f t="shared" si="48"/>
        <v>75378.581986229197</v>
      </c>
      <c r="G72" s="11">
        <f t="shared" si="48"/>
        <v>75261.954099458482</v>
      </c>
      <c r="H72" s="11">
        <f t="shared" si="48"/>
        <v>73094.160094582097</v>
      </c>
      <c r="I72" s="11">
        <f t="shared" si="48"/>
        <v>73689.055745340505</v>
      </c>
      <c r="J72" s="11">
        <f t="shared" si="48"/>
        <v>76177.621107238621</v>
      </c>
      <c r="K72" s="11">
        <f t="shared" si="48"/>
        <v>66401.572662417879</v>
      </c>
      <c r="L72" s="11">
        <f t="shared" si="48"/>
        <v>66518.892076867705</v>
      </c>
      <c r="M72" s="11">
        <f t="shared" si="48"/>
        <v>71026.716491251995</v>
      </c>
      <c r="N72" s="11">
        <f t="shared" si="48"/>
        <v>73864.301573380289</v>
      </c>
      <c r="O72" s="11">
        <f t="shared" si="48"/>
        <v>86015.119559477374</v>
      </c>
      <c r="P72" s="11">
        <f t="shared" si="48"/>
        <v>28402.285401775549</v>
      </c>
      <c r="Q72" s="11">
        <f t="shared" si="48"/>
        <v>165879.74867031042</v>
      </c>
      <c r="R72" s="11">
        <f t="shared" si="48"/>
        <v>151751.17298343999</v>
      </c>
      <c r="S72" s="11">
        <f t="shared" si="48"/>
        <v>146440.55906723189</v>
      </c>
      <c r="T72" s="11">
        <f t="shared" si="48"/>
        <v>106297.12179881627</v>
      </c>
      <c r="U72" s="11">
        <f t="shared" si="48"/>
        <v>112580.0762910026</v>
      </c>
      <c r="V72" s="11">
        <f t="shared" si="48"/>
        <v>108392.34675416476</v>
      </c>
      <c r="W72" s="11">
        <f t="shared" si="48"/>
        <v>49615.103234915019</v>
      </c>
      <c r="X72" s="11">
        <f t="shared" si="48"/>
        <v>41787.228703754306</v>
      </c>
      <c r="Y72" s="11">
        <f t="shared" si="48"/>
        <v>55280.223615872041</v>
      </c>
      <c r="Z72" s="11">
        <f t="shared" si="48"/>
        <v>50928.7668583825</v>
      </c>
      <c r="AA72" s="11">
        <f t="shared" si="48"/>
        <v>57990.823087542805</v>
      </c>
      <c r="AB72" s="11">
        <f t="shared" si="48"/>
        <v>51577.736783909117</v>
      </c>
      <c r="AC72" s="11">
        <f t="shared" si="48"/>
        <v>60066.674307654685</v>
      </c>
      <c r="AD72" s="11">
        <f t="shared" si="48"/>
        <v>67003.372452786178</v>
      </c>
      <c r="AE72" s="11">
        <f t="shared" si="48"/>
        <v>59028.454591435395</v>
      </c>
      <c r="AF72" s="11">
        <f t="shared" si="48"/>
        <v>61799.81698867002</v>
      </c>
      <c r="AG72" s="11">
        <f t="shared" si="48"/>
        <v>51606.529652056655</v>
      </c>
      <c r="AH72" s="11">
        <f t="shared" ref="AH72:AI72" si="50">IF(AH67=0,0,100*AH67/AH13)</f>
        <v>62470.330041502508</v>
      </c>
      <c r="AI72" s="11">
        <f t="shared" si="50"/>
        <v>43647.942585938566</v>
      </c>
    </row>
    <row r="73" spans="1:35" x14ac:dyDescent="0.25">
      <c r="A73" s="12" t="s">
        <v>30</v>
      </c>
      <c r="B73" s="13">
        <f t="shared" si="48"/>
        <v>162196.62109577152</v>
      </c>
      <c r="C73" s="13">
        <f t="shared" si="48"/>
        <v>162309.28784945077</v>
      </c>
      <c r="D73" s="13">
        <f t="shared" si="48"/>
        <v>162308.73143126399</v>
      </c>
      <c r="E73" s="13">
        <f t="shared" si="48"/>
        <v>162465.60456331077</v>
      </c>
      <c r="F73" s="13">
        <f t="shared" si="48"/>
        <v>162642.25900490713</v>
      </c>
      <c r="G73" s="13">
        <f t="shared" si="48"/>
        <v>162592.70036046096</v>
      </c>
      <c r="H73" s="13">
        <f t="shared" si="48"/>
        <v>162324.82582193785</v>
      </c>
      <c r="I73" s="13">
        <f t="shared" si="48"/>
        <v>165991.00595671879</v>
      </c>
      <c r="J73" s="13">
        <f t="shared" si="48"/>
        <v>170068.17724887416</v>
      </c>
      <c r="K73" s="13">
        <f t="shared" si="48"/>
        <v>143516.6100088958</v>
      </c>
      <c r="L73" s="13">
        <f t="shared" si="48"/>
        <v>139393.93273028935</v>
      </c>
      <c r="M73" s="13">
        <f t="shared" si="48"/>
        <v>149056.43804169938</v>
      </c>
      <c r="N73" s="13">
        <f t="shared" si="48"/>
        <v>153544.05536957874</v>
      </c>
      <c r="O73" s="13">
        <f t="shared" si="48"/>
        <v>198671.01417689945</v>
      </c>
      <c r="P73" s="13">
        <f t="shared" si="48"/>
        <v>72046.511334373921</v>
      </c>
      <c r="Q73" s="13">
        <f t="shared" si="48"/>
        <v>285539.03944840888</v>
      </c>
      <c r="R73" s="13">
        <f t="shared" si="48"/>
        <v>281359.12702125282</v>
      </c>
      <c r="S73" s="13">
        <f t="shared" si="48"/>
        <v>184206.01473218904</v>
      </c>
      <c r="T73" s="13">
        <f t="shared" si="48"/>
        <v>175157.33176696938</v>
      </c>
      <c r="U73" s="13">
        <f t="shared" si="48"/>
        <v>194983.66044910747</v>
      </c>
      <c r="V73" s="13">
        <f t="shared" si="48"/>
        <v>184571.82177624942</v>
      </c>
      <c r="W73" s="13">
        <f t="shared" si="48"/>
        <v>105413.77821464589</v>
      </c>
      <c r="X73" s="13">
        <f t="shared" si="48"/>
        <v>98189.95335121364</v>
      </c>
      <c r="Y73" s="13">
        <f t="shared" si="48"/>
        <v>130641.52920697477</v>
      </c>
      <c r="Z73" s="13">
        <f t="shared" si="48"/>
        <v>112568.82173688723</v>
      </c>
      <c r="AA73" s="13">
        <f t="shared" si="48"/>
        <v>129469.50896825724</v>
      </c>
      <c r="AB73" s="13">
        <f t="shared" si="48"/>
        <v>110634.74244133699</v>
      </c>
      <c r="AC73" s="13">
        <f t="shared" si="48"/>
        <v>118998.20542581419</v>
      </c>
      <c r="AD73" s="13">
        <f t="shared" si="48"/>
        <v>123536.34888543311</v>
      </c>
      <c r="AE73" s="13">
        <f t="shared" si="48"/>
        <v>125241.25690558419</v>
      </c>
      <c r="AF73" s="13">
        <f t="shared" si="48"/>
        <v>154139.33795705475</v>
      </c>
      <c r="AG73" s="13">
        <f t="shared" si="48"/>
        <v>168079.22198237476</v>
      </c>
      <c r="AH73" s="13">
        <f t="shared" ref="AH73:AI73" si="51">IF(AH68=0,0,100*AH68/AH14)</f>
        <v>134653.35531813407</v>
      </c>
      <c r="AI73" s="13">
        <f t="shared" si="51"/>
        <v>93487.988870201429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145.989611927054</v>
      </c>
      <c r="C75" s="21">
        <f t="shared" si="52"/>
        <v>146.35369813687188</v>
      </c>
      <c r="D75" s="21">
        <f t="shared" si="52"/>
        <v>146.36150927975575</v>
      </c>
      <c r="E75" s="21">
        <f t="shared" si="52"/>
        <v>146.85353559365473</v>
      </c>
      <c r="F75" s="21">
        <f t="shared" si="52"/>
        <v>147.41954561578868</v>
      </c>
      <c r="G75" s="21">
        <f t="shared" si="52"/>
        <v>147.26281878328939</v>
      </c>
      <c r="H75" s="21">
        <f t="shared" si="52"/>
        <v>143.38428756255828</v>
      </c>
      <c r="I75" s="21">
        <f t="shared" si="52"/>
        <v>144.46051858232673</v>
      </c>
      <c r="J75" s="21">
        <f t="shared" si="52"/>
        <v>149.19878057923955</v>
      </c>
      <c r="K75" s="21">
        <f t="shared" si="52"/>
        <v>131.10832456985412</v>
      </c>
      <c r="L75" s="21">
        <f t="shared" si="52"/>
        <v>131.27032841908249</v>
      </c>
      <c r="M75" s="21">
        <f t="shared" si="52"/>
        <v>135.22623884551248</v>
      </c>
      <c r="N75" s="21">
        <f t="shared" si="52"/>
        <v>134.27268422586795</v>
      </c>
      <c r="O75" s="21">
        <f t="shared" si="52"/>
        <v>155.2804528623812</v>
      </c>
      <c r="P75" s="21">
        <f t="shared" si="52"/>
        <v>52.748553884907423</v>
      </c>
      <c r="Q75" s="21">
        <f t="shared" si="52"/>
        <v>214.93209836106411</v>
      </c>
      <c r="R75" s="21">
        <f t="shared" si="52"/>
        <v>206.39005990955681</v>
      </c>
      <c r="S75" s="21">
        <f t="shared" si="52"/>
        <v>124.30190031213115</v>
      </c>
      <c r="T75" s="21">
        <f t="shared" si="52"/>
        <v>116.39592342982857</v>
      </c>
      <c r="U75" s="21">
        <f t="shared" si="52"/>
        <v>149.46067689485997</v>
      </c>
      <c r="V75" s="21">
        <f t="shared" si="52"/>
        <v>123.4413953316339</v>
      </c>
      <c r="W75" s="21">
        <f t="shared" si="52"/>
        <v>76.77986745620143</v>
      </c>
      <c r="X75" s="21">
        <f t="shared" si="52"/>
        <v>61.664779859500506</v>
      </c>
      <c r="Y75" s="21">
        <f t="shared" si="52"/>
        <v>79.752628834957505</v>
      </c>
      <c r="Z75" s="21">
        <f t="shared" si="52"/>
        <v>73.18920092925913</v>
      </c>
      <c r="AA75" s="21">
        <f t="shared" si="52"/>
        <v>74.12105551795743</v>
      </c>
      <c r="AB75" s="21">
        <f t="shared" si="52"/>
        <v>64.077581077436193</v>
      </c>
      <c r="AC75" s="21">
        <f t="shared" si="52"/>
        <v>69.398804152490612</v>
      </c>
      <c r="AD75" s="21">
        <f t="shared" si="52"/>
        <v>76.642867217622239</v>
      </c>
      <c r="AE75" s="21">
        <f t="shared" si="52"/>
        <v>77.504618233658064</v>
      </c>
      <c r="AF75" s="21">
        <f t="shared" si="52"/>
        <v>78.141462585590688</v>
      </c>
      <c r="AG75" s="21">
        <f t="shared" si="52"/>
        <v>72.638317008855424</v>
      </c>
      <c r="AH75" s="21">
        <f t="shared" ref="AH75:AI75" si="53">IF(AH66=0,0,1000*AH66/AH3)</f>
        <v>80.212071624280057</v>
      </c>
      <c r="AI75" s="21">
        <f t="shared" si="53"/>
        <v>52.99249290569545</v>
      </c>
    </row>
    <row r="76" spans="1:35" x14ac:dyDescent="0.25">
      <c r="A76" s="10" t="s">
        <v>29</v>
      </c>
      <c r="B76" s="22">
        <f t="shared" si="52"/>
        <v>122.36822344715607</v>
      </c>
      <c r="C76" s="22">
        <f t="shared" si="52"/>
        <v>122.81260740819155</v>
      </c>
      <c r="D76" s="22">
        <f t="shared" si="52"/>
        <v>122.82209699246023</v>
      </c>
      <c r="E76" s="22">
        <f t="shared" si="52"/>
        <v>123.42275720784825</v>
      </c>
      <c r="F76" s="22">
        <f t="shared" si="52"/>
        <v>124.11366986825776</v>
      </c>
      <c r="G76" s="22">
        <f t="shared" si="52"/>
        <v>123.92237805388841</v>
      </c>
      <c r="H76" s="22">
        <f t="shared" si="52"/>
        <v>120.35297226889644</v>
      </c>
      <c r="I76" s="22">
        <f t="shared" si="52"/>
        <v>121.33236274281737</v>
      </c>
      <c r="J76" s="22">
        <f t="shared" si="52"/>
        <v>125.42991930848505</v>
      </c>
      <c r="K76" s="22">
        <f t="shared" si="52"/>
        <v>109.33308605311834</v>
      </c>
      <c r="L76" s="22">
        <f t="shared" si="52"/>
        <v>109.52611083678283</v>
      </c>
      <c r="M76" s="22">
        <f t="shared" si="52"/>
        <v>113.07062156292912</v>
      </c>
      <c r="N76" s="22">
        <f t="shared" si="52"/>
        <v>112.22547458878515</v>
      </c>
      <c r="O76" s="22">
        <f t="shared" si="52"/>
        <v>129.88376093093032</v>
      </c>
      <c r="P76" s="22">
        <f t="shared" si="52"/>
        <v>42.794143217593387</v>
      </c>
      <c r="Q76" s="22">
        <f t="shared" si="52"/>
        <v>252.01467392398939</v>
      </c>
      <c r="R76" s="22">
        <f t="shared" si="52"/>
        <v>228.82277336026044</v>
      </c>
      <c r="S76" s="22">
        <f t="shared" si="52"/>
        <v>215.88823840788069</v>
      </c>
      <c r="T76" s="22">
        <f t="shared" si="52"/>
        <v>150.92683620650422</v>
      </c>
      <c r="U76" s="22">
        <f t="shared" si="52"/>
        <v>158.69344950985948</v>
      </c>
      <c r="V76" s="22">
        <f t="shared" si="52"/>
        <v>152.32284093013567</v>
      </c>
      <c r="W76" s="22">
        <f t="shared" si="52"/>
        <v>74.679391418732337</v>
      </c>
      <c r="X76" s="22">
        <f t="shared" si="52"/>
        <v>62.310945411344981</v>
      </c>
      <c r="Y76" s="22">
        <f t="shared" si="52"/>
        <v>82.108080402894473</v>
      </c>
      <c r="Z76" s="22">
        <f t="shared" si="52"/>
        <v>76.613834225032377</v>
      </c>
      <c r="AA76" s="22">
        <f t="shared" si="52"/>
        <v>79.745876297670634</v>
      </c>
      <c r="AB76" s="22">
        <f t="shared" si="52"/>
        <v>68.884856229604452</v>
      </c>
      <c r="AC76" s="22">
        <f t="shared" si="52"/>
        <v>78.873085580094482</v>
      </c>
      <c r="AD76" s="22">
        <f t="shared" si="52"/>
        <v>91.958464885218774</v>
      </c>
      <c r="AE76" s="22">
        <f t="shared" si="52"/>
        <v>83.052218790031418</v>
      </c>
      <c r="AF76" s="22">
        <f t="shared" si="52"/>
        <v>77.811212544518071</v>
      </c>
      <c r="AG76" s="22">
        <f t="shared" si="52"/>
        <v>68.316071354007903</v>
      </c>
      <c r="AH76" s="22">
        <f t="shared" ref="AH76:AI76" si="54">IF(AH67=0,0,1000*AH67/AH4)</f>
        <v>91.269661500281885</v>
      </c>
      <c r="AI76" s="22">
        <f t="shared" si="54"/>
        <v>59.5086963847167</v>
      </c>
    </row>
    <row r="77" spans="1:35" x14ac:dyDescent="0.25">
      <c r="A77" s="12" t="s">
        <v>30</v>
      </c>
      <c r="B77" s="23">
        <f t="shared" si="52"/>
        <v>209.51996452269245</v>
      </c>
      <c r="C77" s="23">
        <f t="shared" si="52"/>
        <v>209.66808779486038</v>
      </c>
      <c r="D77" s="23">
        <f t="shared" si="52"/>
        <v>209.67138472499687</v>
      </c>
      <c r="E77" s="23">
        <f t="shared" si="52"/>
        <v>209.87123727140911</v>
      </c>
      <c r="F77" s="23">
        <f t="shared" si="52"/>
        <v>210.10131832575507</v>
      </c>
      <c r="G77" s="23">
        <f t="shared" si="52"/>
        <v>210.03755493135063</v>
      </c>
      <c r="H77" s="23">
        <f t="shared" si="52"/>
        <v>208.75792242701493</v>
      </c>
      <c r="I77" s="23">
        <f t="shared" si="52"/>
        <v>211.85195413338718</v>
      </c>
      <c r="J77" s="23">
        <f t="shared" si="52"/>
        <v>216.28237776088247</v>
      </c>
      <c r="K77" s="23">
        <f t="shared" si="52"/>
        <v>190.39439195369351</v>
      </c>
      <c r="L77" s="23">
        <f t="shared" si="52"/>
        <v>186.91110960109154</v>
      </c>
      <c r="M77" s="23">
        <f t="shared" si="52"/>
        <v>191.988755353362</v>
      </c>
      <c r="N77" s="23">
        <f t="shared" si="52"/>
        <v>189.97423912672565</v>
      </c>
      <c r="O77" s="23">
        <f t="shared" si="52"/>
        <v>234.36758185932075</v>
      </c>
      <c r="P77" s="23">
        <f t="shared" si="52"/>
        <v>92.238939538743281</v>
      </c>
      <c r="Q77" s="23">
        <f t="shared" si="52"/>
        <v>174.35669640152935</v>
      </c>
      <c r="R77" s="23">
        <f t="shared" si="52"/>
        <v>177.84275449823824</v>
      </c>
      <c r="S77" s="23">
        <f t="shared" si="52"/>
        <v>84.626180793854971</v>
      </c>
      <c r="T77" s="23">
        <f t="shared" si="52"/>
        <v>85.748026842690194</v>
      </c>
      <c r="U77" s="23">
        <f t="shared" si="52"/>
        <v>139.04716696285075</v>
      </c>
      <c r="V77" s="23">
        <f t="shared" si="52"/>
        <v>96.833396219276452</v>
      </c>
      <c r="W77" s="23">
        <f t="shared" si="52"/>
        <v>80.514707413817462</v>
      </c>
      <c r="X77" s="23">
        <f t="shared" si="52"/>
        <v>60.484079828803516</v>
      </c>
      <c r="Y77" s="23">
        <f t="shared" si="52"/>
        <v>75.594672446457238</v>
      </c>
      <c r="Z77" s="23">
        <f t="shared" si="52"/>
        <v>67.815703736231967</v>
      </c>
      <c r="AA77" s="23">
        <f t="shared" si="52"/>
        <v>65.549512450213683</v>
      </c>
      <c r="AB77" s="23">
        <f t="shared" si="52"/>
        <v>56.999570505456731</v>
      </c>
      <c r="AC77" s="23">
        <f t="shared" si="52"/>
        <v>58.077240025077614</v>
      </c>
      <c r="AD77" s="23">
        <f t="shared" si="52"/>
        <v>61.903504938994729</v>
      </c>
      <c r="AE77" s="23">
        <f t="shared" si="52"/>
        <v>69.639389989315646</v>
      </c>
      <c r="AF77" s="23">
        <f t="shared" si="52"/>
        <v>78.642915857693879</v>
      </c>
      <c r="AG77" s="23">
        <f t="shared" si="52"/>
        <v>80.253969812258347</v>
      </c>
      <c r="AH77" s="23">
        <f t="shared" ref="AH77:AI77" si="55">IF(AH68=0,0,1000*AH68/AH5)</f>
        <v>66.418143910892098</v>
      </c>
      <c r="AI77" s="23">
        <f t="shared" si="55"/>
        <v>43.962937394592053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0.61101503779646316</v>
      </c>
      <c r="C80" s="37">
        <f t="shared" si="56"/>
        <v>0.61170840669043047</v>
      </c>
      <c r="D80" s="37">
        <f t="shared" si="56"/>
        <v>0.61172302398621359</v>
      </c>
      <c r="E80" s="37">
        <f t="shared" si="56"/>
        <v>0.61265507480619619</v>
      </c>
      <c r="F80" s="37">
        <f t="shared" si="56"/>
        <v>0.61371925201099187</v>
      </c>
      <c r="G80" s="37">
        <f t="shared" si="56"/>
        <v>0.6134255031301652</v>
      </c>
      <c r="H80" s="37">
        <f t="shared" si="56"/>
        <v>0.62069937315901769</v>
      </c>
      <c r="I80" s="37">
        <f t="shared" si="56"/>
        <v>0.62530169812682068</v>
      </c>
      <c r="J80" s="37">
        <f t="shared" si="56"/>
        <v>0.6207482844727249</v>
      </c>
      <c r="K80" s="37">
        <f t="shared" si="56"/>
        <v>0.60990246200691989</v>
      </c>
      <c r="L80" s="37">
        <f t="shared" si="56"/>
        <v>0.59991197838774601</v>
      </c>
      <c r="M80" s="37">
        <f t="shared" si="56"/>
        <v>0.60141415450995073</v>
      </c>
      <c r="N80" s="37">
        <f t="shared" si="56"/>
        <v>0.59879422298052265</v>
      </c>
      <c r="O80" s="37">
        <f t="shared" si="56"/>
        <v>0.63313282555626682</v>
      </c>
      <c r="P80" s="37">
        <f t="shared" si="56"/>
        <v>0.64795457508580157</v>
      </c>
      <c r="Q80" s="37">
        <f t="shared" si="56"/>
        <v>0.61263429570152927</v>
      </c>
      <c r="R80" s="37">
        <f t="shared" si="56"/>
        <v>0.62083414916648005</v>
      </c>
      <c r="S80" s="37">
        <f t="shared" si="56"/>
        <v>0.52497281916860639</v>
      </c>
      <c r="T80" s="37">
        <f t="shared" si="56"/>
        <v>0.60970948167474759</v>
      </c>
      <c r="U80" s="37">
        <f t="shared" si="56"/>
        <v>0.56279315361533511</v>
      </c>
      <c r="V80" s="37">
        <f t="shared" si="56"/>
        <v>0.5917061012478726</v>
      </c>
      <c r="W80" s="37">
        <f t="shared" si="56"/>
        <v>0.62253106708640715</v>
      </c>
      <c r="X80" s="37">
        <f t="shared" si="56"/>
        <v>0.65307060408642181</v>
      </c>
      <c r="Y80" s="37">
        <f t="shared" si="56"/>
        <v>0.65722267857908978</v>
      </c>
      <c r="Z80" s="37">
        <f t="shared" si="56"/>
        <v>0.63933255512253162</v>
      </c>
      <c r="AA80" s="37">
        <f t="shared" si="56"/>
        <v>0.64960375915683033</v>
      </c>
      <c r="AB80" s="37">
        <f t="shared" si="56"/>
        <v>0.64020524490318909</v>
      </c>
      <c r="AC80" s="37">
        <f t="shared" si="56"/>
        <v>0.61873786096781558</v>
      </c>
      <c r="AD80" s="37">
        <f t="shared" si="56"/>
        <v>0.58841333894055892</v>
      </c>
      <c r="AE80" s="37">
        <f t="shared" si="56"/>
        <v>0.62836879073415441</v>
      </c>
      <c r="AF80" s="37">
        <f t="shared" si="56"/>
        <v>0.600375118432104</v>
      </c>
      <c r="AG80" s="37">
        <f t="shared" si="56"/>
        <v>0.59997943691757771</v>
      </c>
      <c r="AH80" s="37">
        <f t="shared" ref="AH80:AI80" si="58">IF(AH67=0,0,AH67/AH$66)</f>
        <v>0.63157035697976294</v>
      </c>
      <c r="AI80" s="37">
        <f t="shared" si="58"/>
        <v>0.65225967248291228</v>
      </c>
    </row>
    <row r="81" spans="1:35" x14ac:dyDescent="0.25">
      <c r="A81" s="12" t="s">
        <v>30</v>
      </c>
      <c r="B81" s="38">
        <f t="shared" si="56"/>
        <v>0.38898496220353679</v>
      </c>
      <c r="C81" s="38">
        <f t="shared" si="56"/>
        <v>0.38829159330956953</v>
      </c>
      <c r="D81" s="38">
        <f t="shared" si="56"/>
        <v>0.38827697601378641</v>
      </c>
      <c r="E81" s="38">
        <f t="shared" si="56"/>
        <v>0.38734492519380376</v>
      </c>
      <c r="F81" s="38">
        <f t="shared" si="56"/>
        <v>0.38628074798900808</v>
      </c>
      <c r="G81" s="38">
        <f t="shared" si="56"/>
        <v>0.38657449686983475</v>
      </c>
      <c r="H81" s="38">
        <f t="shared" si="56"/>
        <v>0.37930062684098237</v>
      </c>
      <c r="I81" s="38">
        <f t="shared" si="56"/>
        <v>0.37469830187317926</v>
      </c>
      <c r="J81" s="38">
        <f t="shared" si="56"/>
        <v>0.37925171552727516</v>
      </c>
      <c r="K81" s="38">
        <f t="shared" si="56"/>
        <v>0.39009753799308006</v>
      </c>
      <c r="L81" s="38">
        <f t="shared" si="56"/>
        <v>0.40008802161225404</v>
      </c>
      <c r="M81" s="38">
        <f t="shared" si="56"/>
        <v>0.39858584549004922</v>
      </c>
      <c r="N81" s="38">
        <f t="shared" si="56"/>
        <v>0.40120577701947735</v>
      </c>
      <c r="O81" s="38">
        <f t="shared" si="56"/>
        <v>0.36686717444373323</v>
      </c>
      <c r="P81" s="38">
        <f t="shared" si="56"/>
        <v>0.35204542491419849</v>
      </c>
      <c r="Q81" s="38">
        <f t="shared" si="56"/>
        <v>0.38736570429847073</v>
      </c>
      <c r="R81" s="38">
        <f t="shared" si="56"/>
        <v>0.37916585083351995</v>
      </c>
      <c r="S81" s="38">
        <f t="shared" si="56"/>
        <v>0.47502718083139361</v>
      </c>
      <c r="T81" s="38">
        <f t="shared" si="56"/>
        <v>0.39029051832525241</v>
      </c>
      <c r="U81" s="38">
        <f t="shared" si="56"/>
        <v>0.437206846384665</v>
      </c>
      <c r="V81" s="38">
        <f t="shared" si="56"/>
        <v>0.40829389875212752</v>
      </c>
      <c r="W81" s="38">
        <f t="shared" si="56"/>
        <v>0.3774689329135929</v>
      </c>
      <c r="X81" s="38">
        <f t="shared" si="56"/>
        <v>0.3469293959135783</v>
      </c>
      <c r="Y81" s="38">
        <f t="shared" si="56"/>
        <v>0.34277732142091016</v>
      </c>
      <c r="Z81" s="38">
        <f t="shared" si="56"/>
        <v>0.36066744487746832</v>
      </c>
      <c r="AA81" s="38">
        <f t="shared" si="56"/>
        <v>0.35039624084316967</v>
      </c>
      <c r="AB81" s="38">
        <f t="shared" si="56"/>
        <v>0.35979475509681086</v>
      </c>
      <c r="AC81" s="38">
        <f t="shared" si="56"/>
        <v>0.38126213903218442</v>
      </c>
      <c r="AD81" s="38">
        <f t="shared" si="56"/>
        <v>0.41158666105944103</v>
      </c>
      <c r="AE81" s="38">
        <f t="shared" si="56"/>
        <v>0.37163120926584564</v>
      </c>
      <c r="AF81" s="38">
        <f t="shared" si="56"/>
        <v>0.39962488156789605</v>
      </c>
      <c r="AG81" s="38">
        <f t="shared" si="56"/>
        <v>0.40002056308242234</v>
      </c>
      <c r="AH81" s="38">
        <f t="shared" ref="AH81:AI81" si="59">IF(AH68=0,0,AH68/AH$66)</f>
        <v>0.36842964302023701</v>
      </c>
      <c r="AI81" s="38">
        <f t="shared" si="59"/>
        <v>0.34774032751708778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792.73822837292346</v>
      </c>
      <c r="AE83" s="9">
        <f t="shared" ref="AE83:AG83" si="60">SUM(AE84:AE85)</f>
        <v>836.12568673544536</v>
      </c>
      <c r="AF83" s="9">
        <f t="shared" si="60"/>
        <v>866.34231036725055</v>
      </c>
      <c r="AG83" s="9">
        <f t="shared" si="60"/>
        <v>683.84994018070984</v>
      </c>
      <c r="AH83" s="9">
        <f t="shared" ref="AH83:AI83" si="61">SUM(AH84:AH85)</f>
        <v>824.16147441538089</v>
      </c>
      <c r="AI83" s="9">
        <f t="shared" si="61"/>
        <v>751.57154562508367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503.82060516686187</v>
      </c>
      <c r="AE84" s="11">
        <v>512.86760062490293</v>
      </c>
      <c r="AF84" s="11">
        <v>518.45626334371514</v>
      </c>
      <c r="AG84" s="11">
        <v>481.49563050254335</v>
      </c>
      <c r="AH84" s="11">
        <v>470.77875097549236</v>
      </c>
      <c r="AI84" s="11">
        <v>482.1666003229393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288.91762320606165</v>
      </c>
      <c r="AE85" s="13">
        <v>323.25808611054242</v>
      </c>
      <c r="AF85" s="13">
        <v>347.88604702353535</v>
      </c>
      <c r="AG85" s="13">
        <v>202.35430967816643</v>
      </c>
      <c r="AH85" s="13">
        <v>353.38272343988854</v>
      </c>
      <c r="AI85" s="13">
        <v>269.40494530214437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182.78800000000001</v>
      </c>
      <c r="C89" s="9">
        <v>176.297</v>
      </c>
      <c r="D89" s="9">
        <v>185.73599999999999</v>
      </c>
      <c r="E89" s="9">
        <v>157.179</v>
      </c>
      <c r="F89" s="9">
        <v>194.584</v>
      </c>
      <c r="G89" s="9">
        <v>216.65100000000001</v>
      </c>
      <c r="H89" s="9">
        <v>282.91000000000003</v>
      </c>
      <c r="I89" s="9">
        <v>308.04399999999998</v>
      </c>
      <c r="J89" s="9">
        <v>308.51900000000001</v>
      </c>
      <c r="K89" s="9">
        <v>484.28199999999998</v>
      </c>
      <c r="L89" s="9">
        <v>606.47</v>
      </c>
      <c r="M89" s="9">
        <v>603.16499999999996</v>
      </c>
      <c r="N89" s="9">
        <v>433.47899999999998</v>
      </c>
      <c r="O89" s="9">
        <v>389.87900000000002</v>
      </c>
      <c r="P89" s="9">
        <v>170.458</v>
      </c>
      <c r="Q89" s="9">
        <v>917.048</v>
      </c>
      <c r="R89" s="9">
        <v>931.87</v>
      </c>
      <c r="S89" s="9">
        <v>866.08500000000004</v>
      </c>
      <c r="T89" s="9">
        <v>796.34199999999998</v>
      </c>
      <c r="U89" s="9">
        <v>689.13599999999997</v>
      </c>
      <c r="V89" s="9">
        <v>587.88699999999994</v>
      </c>
      <c r="W89" s="9">
        <v>625.70600000000002</v>
      </c>
      <c r="X89" s="9">
        <v>620.10599999999999</v>
      </c>
      <c r="Y89" s="9">
        <v>755.39599999999996</v>
      </c>
      <c r="Z89" s="9">
        <v>733.32899999999995</v>
      </c>
      <c r="AA89" s="9">
        <v>767.42899999999997</v>
      </c>
      <c r="AB89" s="9">
        <v>906.202</v>
      </c>
      <c r="AC89" s="9">
        <v>804.66700000000003</v>
      </c>
      <c r="AD89" s="9">
        <v>857.18748000000005</v>
      </c>
      <c r="AE89" s="9">
        <v>882.82993999999997</v>
      </c>
      <c r="AF89" s="9">
        <v>874.45140000000004</v>
      </c>
      <c r="AG89" s="9">
        <v>800.43759999999997</v>
      </c>
      <c r="AH89" s="9">
        <v>909.89523999999994</v>
      </c>
      <c r="AI89" s="9">
        <v>739.80258000000003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-5.0682800000174666E-3</v>
      </c>
      <c r="C91" s="9">
        <f t="shared" ref="C91:AG91" si="62">C89-C$66</f>
        <v>-1.0735240000030899E-2</v>
      </c>
      <c r="D91" s="9">
        <f t="shared" si="62"/>
        <v>-1.2548760000015591E-2</v>
      </c>
      <c r="E91" s="9">
        <f t="shared" si="62"/>
        <v>-8.0599199999937809E-3</v>
      </c>
      <c r="F91" s="9">
        <f t="shared" si="62"/>
        <v>-1.1183000000016818E-2</v>
      </c>
      <c r="G91" s="9">
        <f t="shared" si="62"/>
        <v>-1.1967719999972815E-2</v>
      </c>
      <c r="H91" s="9">
        <f t="shared" si="62"/>
        <v>-2.9618196799999055</v>
      </c>
      <c r="I91" s="9">
        <f t="shared" si="62"/>
        <v>-2.9635096400000407</v>
      </c>
      <c r="J91" s="9">
        <f t="shared" si="62"/>
        <v>-2.9565989199999763</v>
      </c>
      <c r="K91" s="9">
        <f t="shared" si="62"/>
        <v>-2.9711869999998726</v>
      </c>
      <c r="L91" s="9">
        <f t="shared" si="62"/>
        <v>-2.9690431599997282</v>
      </c>
      <c r="M91" s="9">
        <f t="shared" si="62"/>
        <v>-2.9807311200002005</v>
      </c>
      <c r="N91" s="9">
        <f t="shared" si="62"/>
        <v>-2.9709643199998368</v>
      </c>
      <c r="O91" s="9">
        <f t="shared" si="62"/>
        <v>-2.9605265199999735</v>
      </c>
      <c r="P91" s="9">
        <f t="shared" si="62"/>
        <v>-2.9531766800000128</v>
      </c>
      <c r="Q91" s="9">
        <f t="shared" si="62"/>
        <v>-2.9644615600000179</v>
      </c>
      <c r="R91" s="9">
        <f t="shared" si="62"/>
        <v>-2.9616243200001691</v>
      </c>
      <c r="S91" s="9">
        <f t="shared" si="62"/>
        <v>-3.3176398800001152</v>
      </c>
      <c r="T91" s="9">
        <f t="shared" si="62"/>
        <v>-6.1251548000000184</v>
      </c>
      <c r="U91" s="9">
        <f t="shared" si="62"/>
        <v>-3.9460263600001326</v>
      </c>
      <c r="V91" s="9">
        <f t="shared" si="62"/>
        <v>-2.3222021599999607</v>
      </c>
      <c r="W91" s="9">
        <f t="shared" si="62"/>
        <v>-3.3071960800001534</v>
      </c>
      <c r="X91" s="9">
        <f t="shared" si="62"/>
        <v>-3.0233085600000322</v>
      </c>
      <c r="Y91" s="9">
        <f t="shared" si="62"/>
        <v>-0.71328952000021673</v>
      </c>
      <c r="Z91" s="9">
        <f t="shared" si="62"/>
        <v>-2.1953426400002627</v>
      </c>
      <c r="AA91" s="9">
        <f t="shared" si="62"/>
        <v>-5.83076511999991</v>
      </c>
      <c r="AB91" s="9">
        <f t="shared" si="62"/>
        <v>-3.0209739200001877</v>
      </c>
      <c r="AC91" s="9">
        <f t="shared" si="62"/>
        <v>-1.770256040000163</v>
      </c>
      <c r="AD91" s="9">
        <f t="shared" si="62"/>
        <v>0.93818099999998594</v>
      </c>
      <c r="AE91" s="9">
        <f t="shared" si="62"/>
        <v>1.4191962799998237</v>
      </c>
      <c r="AF91" s="9">
        <f t="shared" si="62"/>
        <v>-1.7970052800000076</v>
      </c>
      <c r="AG91" s="9">
        <f t="shared" si="62"/>
        <v>-2.0826213199998165</v>
      </c>
      <c r="AH91" s="9">
        <f t="shared" ref="AH91:AI91" si="63">AH89-AH$66</f>
        <v>-6.5071980800001938</v>
      </c>
      <c r="AI91" s="9">
        <f t="shared" si="63"/>
        <v>0.57766596000010395</v>
      </c>
    </row>
    <row r="92" spans="1:35" x14ac:dyDescent="0.25">
      <c r="A92" s="10" t="s">
        <v>29</v>
      </c>
      <c r="B92" s="11">
        <f>IF(B$66=0,50%,B$67/B$66)*B91</f>
        <v>-3.0967952957737304E-3</v>
      </c>
      <c r="C92" s="11">
        <f t="shared" ref="C92:AG92" si="64">IF(C$66=0,50%,C$67/C$66)*C91</f>
        <v>-6.5668365558582782E-3</v>
      </c>
      <c r="D92" s="11">
        <f t="shared" si="64"/>
        <v>-7.6763654144867749E-3</v>
      </c>
      <c r="E92" s="11">
        <f t="shared" si="64"/>
        <v>-4.9379508905281469E-3</v>
      </c>
      <c r="F92" s="11">
        <f t="shared" si="64"/>
        <v>-6.8632223952492435E-3</v>
      </c>
      <c r="G92" s="11">
        <f t="shared" si="64"/>
        <v>-7.3413046623042643E-3</v>
      </c>
      <c r="H92" s="11">
        <f t="shared" si="64"/>
        <v>-1.8383996187859837</v>
      </c>
      <c r="I92" s="11">
        <f t="shared" si="64"/>
        <v>-1.8530876103072285</v>
      </c>
      <c r="J92" s="11">
        <f t="shared" si="64"/>
        <v>-1.8353037074638965</v>
      </c>
      <c r="K92" s="11">
        <f t="shared" si="64"/>
        <v>-1.8121342663828766</v>
      </c>
      <c r="L92" s="11">
        <f t="shared" si="64"/>
        <v>-1.7811645560340421</v>
      </c>
      <c r="M92" s="11">
        <f t="shared" si="64"/>
        <v>-1.792653886356419</v>
      </c>
      <c r="N92" s="11">
        <f t="shared" si="64"/>
        <v>-1.7789962714971592</v>
      </c>
      <c r="O92" s="11">
        <f t="shared" si="64"/>
        <v>-1.874406520741845</v>
      </c>
      <c r="P92" s="11">
        <f t="shared" si="64"/>
        <v>-1.9135243408427065</v>
      </c>
      <c r="Q92" s="11">
        <f t="shared" si="64"/>
        <v>-1.8161308199448678</v>
      </c>
      <c r="R92" s="11">
        <f t="shared" si="64"/>
        <v>-1.8386775148580601</v>
      </c>
      <c r="S92" s="11">
        <f t="shared" si="64"/>
        <v>-1.7416707607898574</v>
      </c>
      <c r="T92" s="11">
        <f t="shared" si="64"/>
        <v>-3.7345649582856035</v>
      </c>
      <c r="U92" s="11">
        <f t="shared" si="64"/>
        <v>-2.2207966193937163</v>
      </c>
      <c r="V92" s="11">
        <f t="shared" si="64"/>
        <v>-1.3740611864029653</v>
      </c>
      <c r="W92" s="11">
        <f t="shared" si="64"/>
        <v>-2.058832304746478</v>
      </c>
      <c r="X92" s="11">
        <f t="shared" si="64"/>
        <v>-1.974433947618871</v>
      </c>
      <c r="Y92" s="11">
        <f t="shared" si="64"/>
        <v>-0.46879004893693565</v>
      </c>
      <c r="Z92" s="11">
        <f t="shared" si="64"/>
        <v>-1.403554019400812</v>
      </c>
      <c r="AA92" s="11">
        <f t="shared" si="64"/>
        <v>-3.7876869407124683</v>
      </c>
      <c r="AB92" s="11">
        <f t="shared" si="64"/>
        <v>-1.9340433482998673</v>
      </c>
      <c r="AC92" s="11">
        <f t="shared" si="64"/>
        <v>-1.0953244355550567</v>
      </c>
      <c r="AD92" s="11">
        <f t="shared" si="64"/>
        <v>0.55203821474058423</v>
      </c>
      <c r="AE92" s="11">
        <f t="shared" si="64"/>
        <v>0.8917786502778996</v>
      </c>
      <c r="AF92" s="11">
        <f t="shared" si="64"/>
        <v>-1.0788772578031207</v>
      </c>
      <c r="AG92" s="11">
        <f t="shared" si="64"/>
        <v>-1.2495299668860322</v>
      </c>
      <c r="AH92" s="11">
        <f t="shared" ref="AH92:AI92" si="65">IF(AH$66=0,50%,AH$67/AH$66)*AH91</f>
        <v>-4.10975341432375</v>
      </c>
      <c r="AI92" s="11">
        <f t="shared" si="65"/>
        <v>0.37678820987419492</v>
      </c>
    </row>
    <row r="93" spans="1:35" x14ac:dyDescent="0.25">
      <c r="A93" s="12" t="s">
        <v>30</v>
      </c>
      <c r="B93" s="13">
        <f>B91-B92</f>
        <v>-1.9714847042437362E-3</v>
      </c>
      <c r="C93" s="13">
        <f t="shared" ref="C93:AG93" si="66">C91-C92</f>
        <v>-4.1684034441726208E-3</v>
      </c>
      <c r="D93" s="13">
        <f t="shared" si="66"/>
        <v>-4.8723945855288159E-3</v>
      </c>
      <c r="E93" s="13">
        <f t="shared" si="66"/>
        <v>-3.1219691094656341E-3</v>
      </c>
      <c r="F93" s="13">
        <f t="shared" si="66"/>
        <v>-4.3197776047675749E-3</v>
      </c>
      <c r="G93" s="13">
        <f t="shared" si="66"/>
        <v>-4.6264153376685503E-3</v>
      </c>
      <c r="H93" s="13">
        <f t="shared" si="66"/>
        <v>-1.1234200612139218</v>
      </c>
      <c r="I93" s="13">
        <f t="shared" si="66"/>
        <v>-1.1104220296928122</v>
      </c>
      <c r="J93" s="13">
        <f t="shared" si="66"/>
        <v>-1.1212952125360798</v>
      </c>
      <c r="K93" s="13">
        <f t="shared" si="66"/>
        <v>-1.159052733616996</v>
      </c>
      <c r="L93" s="13">
        <f t="shared" si="66"/>
        <v>-1.1878786039656861</v>
      </c>
      <c r="M93" s="13">
        <f t="shared" si="66"/>
        <v>-1.1880772336437815</v>
      </c>
      <c r="N93" s="13">
        <f t="shared" si="66"/>
        <v>-1.1919680485026776</v>
      </c>
      <c r="O93" s="13">
        <f t="shared" si="66"/>
        <v>-1.0861199992581285</v>
      </c>
      <c r="P93" s="13">
        <f t="shared" si="66"/>
        <v>-1.0396523391573063</v>
      </c>
      <c r="Q93" s="13">
        <f t="shared" si="66"/>
        <v>-1.1483307400551501</v>
      </c>
      <c r="R93" s="13">
        <f t="shared" si="66"/>
        <v>-1.122946805142109</v>
      </c>
      <c r="S93" s="13">
        <f t="shared" si="66"/>
        <v>-1.5759691192102578</v>
      </c>
      <c r="T93" s="13">
        <f t="shared" si="66"/>
        <v>-2.3905898417144149</v>
      </c>
      <c r="U93" s="13">
        <f t="shared" si="66"/>
        <v>-1.7252297406064163</v>
      </c>
      <c r="V93" s="13">
        <f t="shared" si="66"/>
        <v>-0.94814097359699545</v>
      </c>
      <c r="W93" s="13">
        <f t="shared" si="66"/>
        <v>-1.2483637752536754</v>
      </c>
      <c r="X93" s="13">
        <f t="shared" si="66"/>
        <v>-1.0488746123811612</v>
      </c>
      <c r="Y93" s="13">
        <f t="shared" si="66"/>
        <v>-0.24449947106328107</v>
      </c>
      <c r="Z93" s="13">
        <f t="shared" si="66"/>
        <v>-0.79178862059945065</v>
      </c>
      <c r="AA93" s="13">
        <f t="shared" si="66"/>
        <v>-2.0430781792874417</v>
      </c>
      <c r="AB93" s="13">
        <f t="shared" si="66"/>
        <v>-1.0869305717003204</v>
      </c>
      <c r="AC93" s="13">
        <f t="shared" si="66"/>
        <v>-0.67493160444510636</v>
      </c>
      <c r="AD93" s="13">
        <f t="shared" si="66"/>
        <v>0.38614278525940171</v>
      </c>
      <c r="AE93" s="13">
        <f t="shared" si="66"/>
        <v>0.52741762972192407</v>
      </c>
      <c r="AF93" s="13">
        <f t="shared" si="66"/>
        <v>-0.71812802219688687</v>
      </c>
      <c r="AG93" s="13">
        <f t="shared" si="66"/>
        <v>-0.83309135311378424</v>
      </c>
      <c r="AH93" s="13">
        <f t="shared" ref="AH93:AI93" si="67">AH91-AH92</f>
        <v>-2.3974446656764439</v>
      </c>
      <c r="AI93" s="13">
        <f t="shared" si="67"/>
        <v>0.20087775012590903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1.6880260869565216</v>
      </c>
      <c r="C97" s="9">
        <f t="shared" si="68"/>
        <v>1.6240869565217391</v>
      </c>
      <c r="D97" s="9">
        <f t="shared" si="68"/>
        <v>1.7109739130434782</v>
      </c>
      <c r="E97" s="9">
        <f t="shared" si="68"/>
        <v>1.4430260869565217</v>
      </c>
      <c r="F97" s="9">
        <f t="shared" si="68"/>
        <v>1.779591304347826</v>
      </c>
      <c r="G97" s="9">
        <f t="shared" si="68"/>
        <v>1.9835217391304347</v>
      </c>
      <c r="H97" s="9">
        <f t="shared" si="68"/>
        <v>2.691782608695652</v>
      </c>
      <c r="I97" s="9">
        <f t="shared" si="68"/>
        <v>2.9053565217391304</v>
      </c>
      <c r="J97" s="9">
        <f t="shared" si="68"/>
        <v>2.8110521739130436</v>
      </c>
      <c r="K97" s="9">
        <f t="shared" si="68"/>
        <v>5.0433652173913046</v>
      </c>
      <c r="L97" s="9">
        <f t="shared" si="68"/>
        <v>6.3004695652173908</v>
      </c>
      <c r="M97" s="9">
        <f t="shared" si="68"/>
        <v>5.8724956521739138</v>
      </c>
      <c r="N97" s="9">
        <f t="shared" si="68"/>
        <v>5.2424486956521736</v>
      </c>
      <c r="O97" s="9">
        <f t="shared" si="68"/>
        <v>4.6124017391304344</v>
      </c>
      <c r="P97" s="9">
        <f t="shared" si="68"/>
        <v>4.3932321739130433</v>
      </c>
      <c r="Q97" s="9">
        <f t="shared" si="68"/>
        <v>4.2873295652173908</v>
      </c>
      <c r="R97" s="9">
        <f t="shared" si="68"/>
        <v>4.5041052173913041</v>
      </c>
      <c r="S97" s="9">
        <f t="shared" si="68"/>
        <v>4.9758173913043464</v>
      </c>
      <c r="T97" s="9">
        <f t="shared" si="68"/>
        <v>6.0465921739130426</v>
      </c>
      <c r="U97" s="9">
        <f t="shared" si="68"/>
        <v>5.9341034782608695</v>
      </c>
      <c r="V97" s="9">
        <f t="shared" si="68"/>
        <v>5.3040565217391293</v>
      </c>
      <c r="W97" s="9">
        <f t="shared" si="68"/>
        <v>9.7652382608695643</v>
      </c>
      <c r="X97" s="9">
        <f t="shared" si="68"/>
        <v>11.229702608695652</v>
      </c>
      <c r="Y97" s="9">
        <f t="shared" si="68"/>
        <v>10.599655652173913</v>
      </c>
      <c r="Z97" s="9">
        <f t="shared" si="68"/>
        <v>10.887593043478262</v>
      </c>
      <c r="AA97" s="9">
        <f t="shared" si="68"/>
        <v>10.969206956521738</v>
      </c>
      <c r="AB97" s="9">
        <f t="shared" si="68"/>
        <v>13.532664347826088</v>
      </c>
      <c r="AC97" s="9">
        <f t="shared" si="68"/>
        <v>12.902617391304348</v>
      </c>
      <c r="AD97" s="9">
        <f t="shared" si="68"/>
        <v>12.460904347826087</v>
      </c>
      <c r="AE97" s="9">
        <f t="shared" si="68"/>
        <v>12.003041739130435</v>
      </c>
      <c r="AF97" s="9">
        <f t="shared" si="68"/>
        <v>11.372994782608696</v>
      </c>
      <c r="AG97" s="9">
        <f t="shared" si="68"/>
        <v>11.407104347826087</v>
      </c>
      <c r="AH97" s="9">
        <f t="shared" ref="AH97:AI97" si="69">SUM(AH98:AH99)</f>
        <v>11.197142608695653</v>
      </c>
      <c r="AI97" s="9">
        <f t="shared" si="69"/>
        <v>12.829452173913046</v>
      </c>
    </row>
    <row r="98" spans="1:35" x14ac:dyDescent="0.25">
      <c r="A98" s="10" t="s">
        <v>29</v>
      </c>
      <c r="B98" s="11">
        <v>1.3068260869565216</v>
      </c>
      <c r="C98" s="11">
        <v>1.2573217391304348</v>
      </c>
      <c r="D98" s="11">
        <v>1.3245826086956523</v>
      </c>
      <c r="E98" s="11">
        <v>1.1171478260869565</v>
      </c>
      <c r="F98" s="11">
        <v>1.3777043478260869</v>
      </c>
      <c r="G98" s="11">
        <v>1.5355826086956521</v>
      </c>
      <c r="H98" s="11">
        <v>2.1109217391304349</v>
      </c>
      <c r="I98" s="11">
        <v>2.2948782608695653</v>
      </c>
      <c r="J98" s="11">
        <v>2.2070608695652174</v>
      </c>
      <c r="K98" s="11">
        <v>3.8916956521739134</v>
      </c>
      <c r="L98" s="11">
        <v>4.7794173913043476</v>
      </c>
      <c r="M98" s="11">
        <v>4.4630434782608699</v>
      </c>
      <c r="N98" s="11">
        <v>3.9851017391304349</v>
      </c>
      <c r="O98" s="11">
        <v>3.5071599999999998</v>
      </c>
      <c r="P98" s="11">
        <v>3.4400956521739134</v>
      </c>
      <c r="Q98" s="11">
        <v>2.9621539130434784</v>
      </c>
      <c r="R98" s="11">
        <v>3.3310347826086955</v>
      </c>
      <c r="S98" s="11">
        <v>3.0003147826086951</v>
      </c>
      <c r="T98" s="11">
        <v>4.0024956521739128</v>
      </c>
      <c r="U98" s="11">
        <v>3.5245539130434782</v>
      </c>
      <c r="V98" s="11">
        <v>3.0466121739130432</v>
      </c>
      <c r="W98" s="11">
        <v>6.8629217391304342</v>
      </c>
      <c r="X98" s="11">
        <v>8.4794913043478264</v>
      </c>
      <c r="Y98" s="11">
        <v>8.0015495652173918</v>
      </c>
      <c r="Z98" s="11">
        <v>8.1958826086956531</v>
      </c>
      <c r="AA98" s="11">
        <v>8.429601739130435</v>
      </c>
      <c r="AB98" s="11">
        <v>10.680134782608697</v>
      </c>
      <c r="AC98" s="11">
        <v>10.202193043478262</v>
      </c>
      <c r="AD98" s="11">
        <v>9.7242513043478258</v>
      </c>
      <c r="AE98" s="11">
        <v>9.2463095652173912</v>
      </c>
      <c r="AF98" s="11">
        <v>8.7683678260869566</v>
      </c>
      <c r="AG98" s="11">
        <v>8.9545826086956524</v>
      </c>
      <c r="AH98" s="11">
        <v>8.896726086956523</v>
      </c>
      <c r="AI98" s="11">
        <v>10.438460869565219</v>
      </c>
    </row>
    <row r="99" spans="1:35" x14ac:dyDescent="0.25">
      <c r="A99" s="12" t="s">
        <v>30</v>
      </c>
      <c r="B99" s="13">
        <v>0.38119999999999998</v>
      </c>
      <c r="C99" s="13">
        <v>0.36676521739130435</v>
      </c>
      <c r="D99" s="13">
        <v>0.38639130434782609</v>
      </c>
      <c r="E99" s="13">
        <v>0.32587826086956523</v>
      </c>
      <c r="F99" s="13">
        <v>0.40188695652173917</v>
      </c>
      <c r="G99" s="13">
        <v>0.44793913043478256</v>
      </c>
      <c r="H99" s="13">
        <v>0.58086086956521732</v>
      </c>
      <c r="I99" s="13">
        <v>0.61047826086956525</v>
      </c>
      <c r="J99" s="13">
        <v>0.60399130434782611</v>
      </c>
      <c r="K99" s="13">
        <v>1.1516695652173914</v>
      </c>
      <c r="L99" s="13">
        <v>1.5210521739130434</v>
      </c>
      <c r="M99" s="13">
        <v>1.4094521739130434</v>
      </c>
      <c r="N99" s="13">
        <v>1.2573469565217392</v>
      </c>
      <c r="O99" s="13">
        <v>1.1052417391304348</v>
      </c>
      <c r="P99" s="13">
        <v>0.95313652173913033</v>
      </c>
      <c r="Q99" s="13">
        <v>1.3251756521739129</v>
      </c>
      <c r="R99" s="13">
        <v>1.1730704347826084</v>
      </c>
      <c r="S99" s="13">
        <v>1.9755026086956518</v>
      </c>
      <c r="T99" s="13">
        <v>2.0440965217391303</v>
      </c>
      <c r="U99" s="13">
        <v>2.4095495652173913</v>
      </c>
      <c r="V99" s="13">
        <v>2.2574443478260866</v>
      </c>
      <c r="W99" s="13">
        <v>2.90231652173913</v>
      </c>
      <c r="X99" s="13">
        <v>2.7502113043478258</v>
      </c>
      <c r="Y99" s="13">
        <v>2.5981060869565216</v>
      </c>
      <c r="Z99" s="13">
        <v>2.6917104347826086</v>
      </c>
      <c r="AA99" s="13">
        <v>2.539605217391304</v>
      </c>
      <c r="AB99" s="13">
        <v>2.8525295652173908</v>
      </c>
      <c r="AC99" s="13">
        <v>2.7004243478260865</v>
      </c>
      <c r="AD99" s="13">
        <v>2.7366530434782605</v>
      </c>
      <c r="AE99" s="13">
        <v>2.756732173913043</v>
      </c>
      <c r="AF99" s="13">
        <v>2.6046269565217388</v>
      </c>
      <c r="AG99" s="13">
        <v>2.4525217391304341</v>
      </c>
      <c r="AH99" s="13">
        <v>2.3004165217391295</v>
      </c>
      <c r="AI99" s="13">
        <v>2.3909913043478261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0.13511627329073908</v>
      </c>
      <c r="E101" s="9">
        <f t="shared" si="70"/>
        <v>0</v>
      </c>
      <c r="F101" s="9">
        <f t="shared" si="70"/>
        <v>0.38479453416030418</v>
      </c>
      <c r="G101" s="9">
        <f t="shared" si="70"/>
        <v>0.25215975155160852</v>
      </c>
      <c r="H101" s="9">
        <f t="shared" si="70"/>
        <v>0.75649018633421783</v>
      </c>
      <c r="I101" s="9">
        <f t="shared" si="70"/>
        <v>0.26180322981247833</v>
      </c>
      <c r="J101" s="9">
        <f t="shared" si="70"/>
        <v>4.8817391295218095E-3</v>
      </c>
      <c r="K101" s="9">
        <f t="shared" si="70"/>
        <v>2.280542360247261</v>
      </c>
      <c r="L101" s="9">
        <f t="shared" si="70"/>
        <v>1.3053336645950864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4.8596273243478594E-4</v>
      </c>
      <c r="Q101" s="9">
        <f t="shared" si="70"/>
        <v>0.51358546583817399</v>
      </c>
      <c r="R101" s="9">
        <f t="shared" si="70"/>
        <v>0.41007627329165208</v>
      </c>
      <c r="S101" s="9">
        <f t="shared" si="70"/>
        <v>1.0873427329184349</v>
      </c>
      <c r="T101" s="9">
        <f t="shared" si="70"/>
        <v>1.1295629813656096</v>
      </c>
      <c r="U101" s="9">
        <f t="shared" si="70"/>
        <v>0.38690335403717391</v>
      </c>
      <c r="V101" s="9">
        <f t="shared" si="70"/>
        <v>0</v>
      </c>
      <c r="W101" s="9">
        <f t="shared" si="70"/>
        <v>4.5224318012418703</v>
      </c>
      <c r="X101" s="9">
        <f t="shared" si="70"/>
        <v>1.6577649689438259</v>
      </c>
      <c r="Y101" s="9">
        <f t="shared" si="70"/>
        <v>0</v>
      </c>
      <c r="Z101" s="9">
        <f t="shared" si="70"/>
        <v>0.35058310558969508</v>
      </c>
      <c r="AA101" s="9">
        <f t="shared" si="70"/>
        <v>0.70780335403678252</v>
      </c>
      <c r="AB101" s="9">
        <f t="shared" si="70"/>
        <v>2.6261031055896957</v>
      </c>
      <c r="AC101" s="9">
        <f t="shared" si="70"/>
        <v>0</v>
      </c>
      <c r="AD101" s="9">
        <f t="shared" si="70"/>
        <v>5.7679006211086792E-2</v>
      </c>
      <c r="AE101" s="9">
        <f t="shared" si="70"/>
        <v>4.152944099369571E-2</v>
      </c>
      <c r="AF101" s="9">
        <f t="shared" si="70"/>
        <v>0</v>
      </c>
      <c r="AG101" s="9">
        <f t="shared" si="70"/>
        <v>0.22741018633512944</v>
      </c>
      <c r="AH101" s="9">
        <f t="shared" ref="AH101:AI101" si="71">SUM(AH102:AH103)</f>
        <v>0</v>
      </c>
      <c r="AI101" s="9">
        <f t="shared" si="71"/>
        <v>1.6843963975148264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0.10459875776321732</v>
      </c>
      <c r="E102" s="11">
        <v>0</v>
      </c>
      <c r="F102" s="11">
        <v>0.29789440993713029</v>
      </c>
      <c r="G102" s="11">
        <v>0.19521614906756513</v>
      </c>
      <c r="H102" s="11">
        <v>0.61267701863278301</v>
      </c>
      <c r="I102" s="11">
        <v>0.22129440993713043</v>
      </c>
      <c r="J102" s="11">
        <v>4.7726708026086737E-4</v>
      </c>
      <c r="K102" s="11">
        <v>1.721972670806696</v>
      </c>
      <c r="L102" s="11">
        <v>0.92505962732843439</v>
      </c>
      <c r="M102" s="11">
        <v>0</v>
      </c>
      <c r="N102" s="11">
        <v>0</v>
      </c>
      <c r="O102" s="11">
        <v>0</v>
      </c>
      <c r="P102" s="11">
        <v>4.8596273243478594E-4</v>
      </c>
      <c r="Q102" s="11">
        <v>0</v>
      </c>
      <c r="R102" s="11">
        <v>0.41007627329165208</v>
      </c>
      <c r="S102" s="11">
        <v>0.14336422360199999</v>
      </c>
      <c r="T102" s="11">
        <v>1.0395187577632179</v>
      </c>
      <c r="U102" s="11">
        <v>0</v>
      </c>
      <c r="V102" s="11">
        <v>0</v>
      </c>
      <c r="W102" s="11">
        <v>3.8561093167699134</v>
      </c>
      <c r="X102" s="11">
        <v>1.6577649689438259</v>
      </c>
      <c r="Y102" s="11">
        <v>0</v>
      </c>
      <c r="Z102" s="11">
        <v>0.23552844720469501</v>
      </c>
      <c r="AA102" s="11">
        <v>0.70780335403678252</v>
      </c>
      <c r="AB102" s="11">
        <v>2.2917284472046955</v>
      </c>
      <c r="AC102" s="11">
        <v>0</v>
      </c>
      <c r="AD102" s="11">
        <v>0</v>
      </c>
      <c r="AE102" s="11">
        <v>0</v>
      </c>
      <c r="AF102" s="11">
        <v>0</v>
      </c>
      <c r="AG102" s="11">
        <v>0.22741018633512944</v>
      </c>
      <c r="AH102" s="11">
        <v>0</v>
      </c>
      <c r="AI102" s="11">
        <v>1.5829301863351297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3.0517515527521757E-2</v>
      </c>
      <c r="E103" s="13">
        <v>0</v>
      </c>
      <c r="F103" s="13">
        <v>8.6900124223173891E-2</v>
      </c>
      <c r="G103" s="13">
        <v>5.6943602484043412E-2</v>
      </c>
      <c r="H103" s="13">
        <v>0.14381316770143479</v>
      </c>
      <c r="I103" s="13">
        <v>4.0508819875347893E-2</v>
      </c>
      <c r="J103" s="13">
        <v>4.4044720492609421E-3</v>
      </c>
      <c r="K103" s="13">
        <v>0.55856968944056518</v>
      </c>
      <c r="L103" s="13">
        <v>0.38027403726665199</v>
      </c>
      <c r="M103" s="13">
        <v>0</v>
      </c>
      <c r="N103" s="13">
        <v>0</v>
      </c>
      <c r="O103" s="13">
        <v>0</v>
      </c>
      <c r="P103" s="13">
        <v>0</v>
      </c>
      <c r="Q103" s="13">
        <v>0.51358546583817399</v>
      </c>
      <c r="R103" s="13">
        <v>0</v>
      </c>
      <c r="S103" s="13">
        <v>0.94397850931643479</v>
      </c>
      <c r="T103" s="13">
        <v>9.0044223602391671E-2</v>
      </c>
      <c r="U103" s="13">
        <v>0.38690335403717391</v>
      </c>
      <c r="V103" s="13">
        <v>0</v>
      </c>
      <c r="W103" s="13">
        <v>0.66632248447195641</v>
      </c>
      <c r="X103" s="13">
        <v>0</v>
      </c>
      <c r="Y103" s="13">
        <v>0</v>
      </c>
      <c r="Z103" s="13">
        <v>0.11505465838500006</v>
      </c>
      <c r="AA103" s="13">
        <v>0</v>
      </c>
      <c r="AB103" s="13">
        <v>0.33437465838500002</v>
      </c>
      <c r="AC103" s="13">
        <v>0</v>
      </c>
      <c r="AD103" s="13">
        <v>5.7679006211086792E-2</v>
      </c>
      <c r="AE103" s="13">
        <v>4.152944099369571E-2</v>
      </c>
      <c r="AF103" s="13">
        <v>0</v>
      </c>
      <c r="AG103" s="13">
        <v>0</v>
      </c>
      <c r="AH103" s="13">
        <v>0</v>
      </c>
      <c r="AI103" s="13">
        <v>0.10146621117969656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29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30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29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30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29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30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29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29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30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29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30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29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30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29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30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29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30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29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30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29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30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29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30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0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0</v>
      </c>
      <c r="G91" s="9">
        <f t="shared" si="62"/>
        <v>0</v>
      </c>
      <c r="H91" s="9">
        <f t="shared" si="62"/>
        <v>0</v>
      </c>
      <c r="I91" s="9">
        <f t="shared" si="62"/>
        <v>0</v>
      </c>
      <c r="J91" s="9">
        <f t="shared" si="62"/>
        <v>0</v>
      </c>
      <c r="K91" s="9">
        <f t="shared" si="62"/>
        <v>0</v>
      </c>
      <c r="L91" s="9">
        <f t="shared" si="62"/>
        <v>0</v>
      </c>
      <c r="M91" s="9">
        <f t="shared" si="62"/>
        <v>0</v>
      </c>
      <c r="N91" s="9">
        <f t="shared" si="62"/>
        <v>0</v>
      </c>
      <c r="O91" s="9">
        <f t="shared" si="62"/>
        <v>0</v>
      </c>
      <c r="P91" s="9">
        <f t="shared" si="62"/>
        <v>0</v>
      </c>
      <c r="Q91" s="9">
        <f t="shared" si="62"/>
        <v>0</v>
      </c>
      <c r="R91" s="9">
        <f t="shared" si="62"/>
        <v>0</v>
      </c>
      <c r="S91" s="9">
        <f t="shared" si="62"/>
        <v>0</v>
      </c>
      <c r="T91" s="9">
        <f t="shared" si="62"/>
        <v>0</v>
      </c>
      <c r="U91" s="9">
        <f t="shared" si="62"/>
        <v>0</v>
      </c>
      <c r="V91" s="9">
        <f t="shared" si="62"/>
        <v>0</v>
      </c>
      <c r="W91" s="9">
        <f t="shared" si="62"/>
        <v>0</v>
      </c>
      <c r="X91" s="9">
        <f t="shared" si="62"/>
        <v>0</v>
      </c>
      <c r="Y91" s="9">
        <f t="shared" si="62"/>
        <v>0</v>
      </c>
      <c r="Z91" s="9">
        <f t="shared" si="62"/>
        <v>0</v>
      </c>
      <c r="AA91" s="9">
        <f t="shared" si="62"/>
        <v>0</v>
      </c>
      <c r="AB91" s="9">
        <f t="shared" si="62"/>
        <v>0</v>
      </c>
      <c r="AC91" s="9">
        <f t="shared" si="62"/>
        <v>0</v>
      </c>
      <c r="AD91" s="9">
        <f t="shared" si="62"/>
        <v>0</v>
      </c>
      <c r="AE91" s="9">
        <f t="shared" si="62"/>
        <v>0</v>
      </c>
      <c r="AF91" s="9">
        <f t="shared" si="62"/>
        <v>0</v>
      </c>
      <c r="AG91" s="9">
        <f t="shared" si="62"/>
        <v>0</v>
      </c>
      <c r="AH91" s="9">
        <f t="shared" ref="AH91:AI91" si="63">AH89-AH$66</f>
        <v>0</v>
      </c>
      <c r="AI91" s="9">
        <f t="shared" si="63"/>
        <v>0</v>
      </c>
    </row>
    <row r="92" spans="1:35" x14ac:dyDescent="0.25">
      <c r="A92" s="10" t="s">
        <v>29</v>
      </c>
      <c r="B92" s="11">
        <f>IF(B$66=0,50%,B$67/B$66)*B91</f>
        <v>0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0</v>
      </c>
      <c r="G92" s="11">
        <f t="shared" si="64"/>
        <v>0</v>
      </c>
      <c r="H92" s="11">
        <f t="shared" si="64"/>
        <v>0</v>
      </c>
      <c r="I92" s="11">
        <f t="shared" si="64"/>
        <v>0</v>
      </c>
      <c r="J92" s="11">
        <f t="shared" si="64"/>
        <v>0</v>
      </c>
      <c r="K92" s="11">
        <f t="shared" si="64"/>
        <v>0</v>
      </c>
      <c r="L92" s="11">
        <f t="shared" si="64"/>
        <v>0</v>
      </c>
      <c r="M92" s="11">
        <f t="shared" si="64"/>
        <v>0</v>
      </c>
      <c r="N92" s="11">
        <f t="shared" si="64"/>
        <v>0</v>
      </c>
      <c r="O92" s="11">
        <f t="shared" si="64"/>
        <v>0</v>
      </c>
      <c r="P92" s="11">
        <f t="shared" si="64"/>
        <v>0</v>
      </c>
      <c r="Q92" s="11">
        <f t="shared" si="64"/>
        <v>0</v>
      </c>
      <c r="R92" s="11">
        <f t="shared" si="64"/>
        <v>0</v>
      </c>
      <c r="S92" s="11">
        <f t="shared" si="64"/>
        <v>0</v>
      </c>
      <c r="T92" s="11">
        <f t="shared" si="64"/>
        <v>0</v>
      </c>
      <c r="U92" s="11">
        <f t="shared" si="64"/>
        <v>0</v>
      </c>
      <c r="V92" s="11">
        <f t="shared" si="64"/>
        <v>0</v>
      </c>
      <c r="W92" s="11">
        <f t="shared" si="64"/>
        <v>0</v>
      </c>
      <c r="X92" s="11">
        <f t="shared" si="64"/>
        <v>0</v>
      </c>
      <c r="Y92" s="11">
        <f t="shared" si="64"/>
        <v>0</v>
      </c>
      <c r="Z92" s="11">
        <f t="shared" si="64"/>
        <v>0</v>
      </c>
      <c r="AA92" s="11">
        <f t="shared" si="64"/>
        <v>0</v>
      </c>
      <c r="AB92" s="11">
        <f t="shared" si="64"/>
        <v>0</v>
      </c>
      <c r="AC92" s="11">
        <f t="shared" si="64"/>
        <v>0</v>
      </c>
      <c r="AD92" s="11">
        <f t="shared" si="64"/>
        <v>0</v>
      </c>
      <c r="AE92" s="11">
        <f t="shared" si="64"/>
        <v>0</v>
      </c>
      <c r="AF92" s="11">
        <f t="shared" si="64"/>
        <v>0</v>
      </c>
      <c r="AG92" s="11">
        <f t="shared" si="64"/>
        <v>0</v>
      </c>
      <c r="AH92" s="11">
        <f t="shared" ref="AH92:AI92" si="65">IF(AH$66=0,50%,AH$67/AH$66)*AH91</f>
        <v>0</v>
      </c>
      <c r="AI92" s="11">
        <f t="shared" si="65"/>
        <v>0</v>
      </c>
    </row>
    <row r="93" spans="1:35" x14ac:dyDescent="0.25">
      <c r="A93" s="12" t="s">
        <v>30</v>
      </c>
      <c r="B93" s="13">
        <f>B91-B92</f>
        <v>0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0</v>
      </c>
      <c r="G93" s="13">
        <f t="shared" si="66"/>
        <v>0</v>
      </c>
      <c r="H93" s="13">
        <f t="shared" si="66"/>
        <v>0</v>
      </c>
      <c r="I93" s="13">
        <f t="shared" si="66"/>
        <v>0</v>
      </c>
      <c r="J93" s="13">
        <f t="shared" si="66"/>
        <v>0</v>
      </c>
      <c r="K93" s="13">
        <f t="shared" si="66"/>
        <v>0</v>
      </c>
      <c r="L93" s="13">
        <f t="shared" si="66"/>
        <v>0</v>
      </c>
      <c r="M93" s="13">
        <f t="shared" si="66"/>
        <v>0</v>
      </c>
      <c r="N93" s="13">
        <f t="shared" si="66"/>
        <v>0</v>
      </c>
      <c r="O93" s="13">
        <f t="shared" si="66"/>
        <v>0</v>
      </c>
      <c r="P93" s="13">
        <f t="shared" si="66"/>
        <v>0</v>
      </c>
      <c r="Q93" s="13">
        <f t="shared" si="66"/>
        <v>0</v>
      </c>
      <c r="R93" s="13">
        <f t="shared" si="66"/>
        <v>0</v>
      </c>
      <c r="S93" s="13">
        <f t="shared" si="66"/>
        <v>0</v>
      </c>
      <c r="T93" s="13">
        <f t="shared" si="66"/>
        <v>0</v>
      </c>
      <c r="U93" s="13">
        <f t="shared" si="66"/>
        <v>0</v>
      </c>
      <c r="V93" s="13">
        <f t="shared" si="66"/>
        <v>0</v>
      </c>
      <c r="W93" s="13">
        <f t="shared" si="66"/>
        <v>0</v>
      </c>
      <c r="X93" s="13">
        <f t="shared" si="66"/>
        <v>0</v>
      </c>
      <c r="Y93" s="13">
        <f t="shared" si="66"/>
        <v>0</v>
      </c>
      <c r="Z93" s="13">
        <f t="shared" si="66"/>
        <v>0</v>
      </c>
      <c r="AA93" s="13">
        <f t="shared" si="66"/>
        <v>0</v>
      </c>
      <c r="AB93" s="13">
        <f t="shared" si="66"/>
        <v>0</v>
      </c>
      <c r="AC93" s="13">
        <f t="shared" si="66"/>
        <v>0</v>
      </c>
      <c r="AD93" s="13">
        <f t="shared" si="66"/>
        <v>0</v>
      </c>
      <c r="AE93" s="13">
        <f t="shared" si="66"/>
        <v>0</v>
      </c>
      <c r="AF93" s="13">
        <f t="shared" si="66"/>
        <v>0</v>
      </c>
      <c r="AG93" s="13">
        <f t="shared" si="66"/>
        <v>0</v>
      </c>
      <c r="AH93" s="13">
        <f t="shared" ref="AH93:AI93" si="67">AH91-AH92</f>
        <v>0</v>
      </c>
      <c r="AI93" s="13">
        <f t="shared" si="67"/>
        <v>0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B95" sqref="B95:AI95"/>
      <selection pane="topRight" activeCell="B95" sqref="B95:AI95"/>
      <selection pane="bottomLeft" activeCell="B95" sqref="B95:AI95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686489.87877397065</v>
      </c>
      <c r="C3" s="9">
        <f t="shared" ref="C3:AG3" si="0">SUM(C4:C5)</f>
        <v>579747.70206501335</v>
      </c>
      <c r="D3" s="9">
        <f t="shared" si="0"/>
        <v>488533.75075644959</v>
      </c>
      <c r="E3" s="9">
        <f t="shared" si="0"/>
        <v>609530.22982521355</v>
      </c>
      <c r="F3" s="9">
        <f t="shared" si="0"/>
        <v>564767.28716323932</v>
      </c>
      <c r="G3" s="9">
        <f t="shared" si="0"/>
        <v>567961.29531999992</v>
      </c>
      <c r="H3" s="9">
        <f t="shared" si="0"/>
        <v>564417.02513700002</v>
      </c>
      <c r="I3" s="9">
        <f t="shared" si="0"/>
        <v>596661.11379000009</v>
      </c>
      <c r="J3" s="9">
        <f t="shared" si="0"/>
        <v>562730.40216900001</v>
      </c>
      <c r="K3" s="9">
        <f t="shared" si="0"/>
        <v>583537.94551799993</v>
      </c>
      <c r="L3" s="9">
        <f t="shared" si="0"/>
        <v>612731.88254999998</v>
      </c>
      <c r="M3" s="9">
        <f t="shared" si="0"/>
        <v>624613.91123299999</v>
      </c>
      <c r="N3" s="9">
        <f t="shared" si="0"/>
        <v>664096.53422499995</v>
      </c>
      <c r="O3" s="9">
        <f t="shared" si="0"/>
        <v>712753.98977799993</v>
      </c>
      <c r="P3" s="9">
        <f t="shared" si="0"/>
        <v>765015.05337500002</v>
      </c>
      <c r="Q3" s="9">
        <f t="shared" si="0"/>
        <v>831513.46055499988</v>
      </c>
      <c r="R3" s="9">
        <f t="shared" si="0"/>
        <v>910752.493839</v>
      </c>
      <c r="S3" s="9">
        <f t="shared" si="0"/>
        <v>961535.903345</v>
      </c>
      <c r="T3" s="9">
        <f t="shared" si="0"/>
        <v>997806.23496599996</v>
      </c>
      <c r="U3" s="9">
        <f t="shared" si="0"/>
        <v>827246.71140299994</v>
      </c>
      <c r="V3" s="9">
        <f t="shared" si="0"/>
        <v>893549.20541299996</v>
      </c>
      <c r="W3" s="9">
        <f t="shared" si="0"/>
        <v>988895.37390500004</v>
      </c>
      <c r="X3" s="9">
        <f t="shared" si="0"/>
        <v>999218.75997300004</v>
      </c>
      <c r="Y3" s="9">
        <f t="shared" si="0"/>
        <v>1006767.604468</v>
      </c>
      <c r="Z3" s="9">
        <f t="shared" si="0"/>
        <v>1036359.369385</v>
      </c>
      <c r="AA3" s="9">
        <f t="shared" si="0"/>
        <v>978867.10879900004</v>
      </c>
      <c r="AB3" s="9">
        <f t="shared" si="0"/>
        <v>968816.13384799997</v>
      </c>
      <c r="AC3" s="9">
        <f t="shared" si="0"/>
        <v>961699.67171000002</v>
      </c>
      <c r="AD3" s="9">
        <f t="shared" si="0"/>
        <v>959021.08682500001</v>
      </c>
      <c r="AE3" s="9">
        <f t="shared" si="0"/>
        <v>976543.83127899992</v>
      </c>
      <c r="AF3" s="9">
        <f t="shared" si="0"/>
        <v>903999.27575599996</v>
      </c>
      <c r="AG3" s="9">
        <f t="shared" si="0"/>
        <v>904766.75226800004</v>
      </c>
      <c r="AH3" s="9">
        <f t="shared" ref="AH3:AI3" si="1">SUM(AH4:AH5)</f>
        <v>869957.89619500004</v>
      </c>
      <c r="AI3" s="9">
        <f t="shared" si="1"/>
        <v>828622.62904999999</v>
      </c>
    </row>
    <row r="4" spans="1:35" x14ac:dyDescent="0.25">
      <c r="A4" s="10" t="s">
        <v>29</v>
      </c>
      <c r="B4" s="11">
        <v>80461.898451159461</v>
      </c>
      <c r="C4" s="11">
        <v>67950.893630300779</v>
      </c>
      <c r="D4" s="11">
        <v>57259.916363999175</v>
      </c>
      <c r="E4" s="11">
        <v>71441.635152287708</v>
      </c>
      <c r="F4" s="11">
        <v>66195.073683274808</v>
      </c>
      <c r="G4" s="11">
        <v>66569.436027000003</v>
      </c>
      <c r="H4" s="11">
        <v>68132.890765000004</v>
      </c>
      <c r="I4" s="11">
        <v>72050.587597000005</v>
      </c>
      <c r="J4" s="11">
        <v>65723.153783999995</v>
      </c>
      <c r="K4" s="11">
        <v>74480.558451000004</v>
      </c>
      <c r="L4" s="11">
        <v>77103.75976999999</v>
      </c>
      <c r="M4" s="11">
        <v>77971.070156999995</v>
      </c>
      <c r="N4" s="11">
        <v>78271.163486999998</v>
      </c>
      <c r="O4" s="11">
        <v>80929.574307999996</v>
      </c>
      <c r="P4" s="11">
        <v>87059.928924000007</v>
      </c>
      <c r="Q4" s="11">
        <v>84599.819115999999</v>
      </c>
      <c r="R4" s="11">
        <v>86812.458098000003</v>
      </c>
      <c r="S4" s="11">
        <v>88350.789550000001</v>
      </c>
      <c r="T4" s="11">
        <v>84310.345905999988</v>
      </c>
      <c r="U4" s="11">
        <v>67222.734228999994</v>
      </c>
      <c r="V4" s="11">
        <v>68529.430435999995</v>
      </c>
      <c r="W4" s="11">
        <v>74282.794062999994</v>
      </c>
      <c r="X4" s="11">
        <v>74698.182537000001</v>
      </c>
      <c r="Y4" s="11">
        <v>74406.258881999995</v>
      </c>
      <c r="Z4" s="11">
        <v>76859.558017999996</v>
      </c>
      <c r="AA4" s="11">
        <v>75731.350719000009</v>
      </c>
      <c r="AB4" s="11">
        <v>79264.557148000007</v>
      </c>
      <c r="AC4" s="11">
        <v>78904.313800000004</v>
      </c>
      <c r="AD4" s="11">
        <v>81538.828386000008</v>
      </c>
      <c r="AE4" s="11">
        <v>78877.267731</v>
      </c>
      <c r="AF4" s="11">
        <v>72111.290173000001</v>
      </c>
      <c r="AG4" s="11">
        <v>77668.548223999998</v>
      </c>
      <c r="AH4" s="11">
        <v>74388.684922</v>
      </c>
      <c r="AI4" s="11">
        <v>78272.506164999999</v>
      </c>
    </row>
    <row r="5" spans="1:35" x14ac:dyDescent="0.25">
      <c r="A5" s="12" t="s">
        <v>30</v>
      </c>
      <c r="B5" s="13">
        <v>606027.98032281117</v>
      </c>
      <c r="C5" s="13">
        <v>511796.80843471258</v>
      </c>
      <c r="D5" s="13">
        <v>431273.8343924504</v>
      </c>
      <c r="E5" s="13">
        <v>538088.59467292589</v>
      </c>
      <c r="F5" s="13">
        <v>498572.21347996447</v>
      </c>
      <c r="G5" s="13">
        <v>501391.85929299996</v>
      </c>
      <c r="H5" s="13">
        <v>496284.134372</v>
      </c>
      <c r="I5" s="13">
        <v>524610.52619300003</v>
      </c>
      <c r="J5" s="13">
        <v>497007.24838499998</v>
      </c>
      <c r="K5" s="13">
        <v>509057.38706699997</v>
      </c>
      <c r="L5" s="13">
        <v>535628.12277999998</v>
      </c>
      <c r="M5" s="13">
        <v>546642.84107600001</v>
      </c>
      <c r="N5" s="13">
        <v>585825.37073799991</v>
      </c>
      <c r="O5" s="13">
        <v>631824.41546999989</v>
      </c>
      <c r="P5" s="13">
        <v>677955.12445100001</v>
      </c>
      <c r="Q5" s="13">
        <v>746913.64143899991</v>
      </c>
      <c r="R5" s="13">
        <v>823940.03574099997</v>
      </c>
      <c r="S5" s="13">
        <v>873185.11379500001</v>
      </c>
      <c r="T5" s="13">
        <v>913495.88905999996</v>
      </c>
      <c r="U5" s="13">
        <v>760023.977174</v>
      </c>
      <c r="V5" s="13">
        <v>825019.77497699996</v>
      </c>
      <c r="W5" s="13">
        <v>914612.57984200004</v>
      </c>
      <c r="X5" s="13">
        <v>924520.57743599999</v>
      </c>
      <c r="Y5" s="13">
        <v>932361.34558600001</v>
      </c>
      <c r="Z5" s="13">
        <v>959499.81136699999</v>
      </c>
      <c r="AA5" s="13">
        <v>903135.75808000006</v>
      </c>
      <c r="AB5" s="13">
        <v>889551.57669999998</v>
      </c>
      <c r="AC5" s="13">
        <v>882795.35791000002</v>
      </c>
      <c r="AD5" s="13">
        <v>877482.258439</v>
      </c>
      <c r="AE5" s="13">
        <v>897666.56354799995</v>
      </c>
      <c r="AF5" s="13">
        <v>831887.985583</v>
      </c>
      <c r="AG5" s="13">
        <v>827098.20404400001</v>
      </c>
      <c r="AH5" s="13">
        <v>795569.21127299999</v>
      </c>
      <c r="AI5" s="13">
        <v>750350.12288499996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0.11720769808705635</v>
      </c>
      <c r="C9" s="16">
        <f t="shared" si="2"/>
        <v>0.11720769808705635</v>
      </c>
      <c r="D9" s="16">
        <f t="shared" si="2"/>
        <v>0.11720769808705633</v>
      </c>
      <c r="E9" s="16">
        <f t="shared" si="2"/>
        <v>0.11720769808705636</v>
      </c>
      <c r="F9" s="16">
        <f t="shared" si="2"/>
        <v>0.11720769808705635</v>
      </c>
      <c r="G9" s="16">
        <f t="shared" si="2"/>
        <v>0.11720769808705635</v>
      </c>
      <c r="H9" s="16">
        <f t="shared" si="2"/>
        <v>0.12071374131292766</v>
      </c>
      <c r="I9" s="16">
        <f t="shared" si="2"/>
        <v>0.12075629856173066</v>
      </c>
      <c r="J9" s="16">
        <f t="shared" si="2"/>
        <v>0.1167933232870932</v>
      </c>
      <c r="K9" s="16">
        <f t="shared" si="2"/>
        <v>0.12763618719753428</v>
      </c>
      <c r="L9" s="16">
        <f t="shared" si="2"/>
        <v>0.12583604993609612</v>
      </c>
      <c r="M9" s="16">
        <f t="shared" si="2"/>
        <v>0.12483082549840042</v>
      </c>
      <c r="N9" s="16">
        <f t="shared" si="2"/>
        <v>0.11786112327531173</v>
      </c>
      <c r="O9" s="16">
        <f t="shared" si="2"/>
        <v>0.11354489132106713</v>
      </c>
      <c r="P9" s="16">
        <f t="shared" si="2"/>
        <v>0.11380158931503327</v>
      </c>
      <c r="Q9" s="16">
        <f t="shared" si="2"/>
        <v>0.10174197187323127</v>
      </c>
      <c r="R9" s="16">
        <f t="shared" si="2"/>
        <v>9.5319484366239285E-2</v>
      </c>
      <c r="S9" s="16">
        <f t="shared" si="2"/>
        <v>9.1885065594164983E-2</v>
      </c>
      <c r="T9" s="16">
        <f t="shared" si="2"/>
        <v>8.4495709639329772E-2</v>
      </c>
      <c r="U9" s="16">
        <f t="shared" si="2"/>
        <v>8.1260805636798591E-2</v>
      </c>
      <c r="V9" s="16">
        <f t="shared" si="2"/>
        <v>7.6693516172201812E-2</v>
      </c>
      <c r="W9" s="16">
        <f t="shared" si="2"/>
        <v>7.5116939590553794E-2</v>
      </c>
      <c r="X9" s="16">
        <f t="shared" si="2"/>
        <v>7.475658537377583E-2</v>
      </c>
      <c r="Y9" s="16">
        <f t="shared" si="2"/>
        <v>7.3906091685695466E-2</v>
      </c>
      <c r="Z9" s="16">
        <f t="shared" si="2"/>
        <v>7.4163036769388471E-2</v>
      </c>
      <c r="AA9" s="16">
        <f t="shared" si="2"/>
        <v>7.7366324844561338E-2</v>
      </c>
      <c r="AB9" s="16">
        <f t="shared" si="2"/>
        <v>8.1815893004560575E-2</v>
      </c>
      <c r="AC9" s="16">
        <f t="shared" si="2"/>
        <v>8.2046730513799696E-2</v>
      </c>
      <c r="AD9" s="16">
        <f t="shared" si="2"/>
        <v>8.5022977603076449E-2</v>
      </c>
      <c r="AE9" s="16">
        <f t="shared" si="2"/>
        <v>8.0771866253758207E-2</v>
      </c>
      <c r="AF9" s="16">
        <f t="shared" si="2"/>
        <v>7.9769190205041363E-2</v>
      </c>
      <c r="AG9" s="16">
        <f t="shared" si="2"/>
        <v>8.5843724948232711E-2</v>
      </c>
      <c r="AH9" s="16">
        <f t="shared" ref="AH9:AI9" si="4">IF(AH4=0,0,AH4/AH$3)</f>
        <v>8.5508373735509915E-2</v>
      </c>
      <c r="AI9" s="16">
        <f t="shared" si="4"/>
        <v>9.4460980693633637E-2</v>
      </c>
    </row>
    <row r="10" spans="1:35" x14ac:dyDescent="0.25">
      <c r="A10" s="12" t="s">
        <v>30</v>
      </c>
      <c r="B10" s="17">
        <f t="shared" si="2"/>
        <v>0.88279230191294367</v>
      </c>
      <c r="C10" s="17">
        <f t="shared" si="2"/>
        <v>0.88279230191294367</v>
      </c>
      <c r="D10" s="17">
        <f t="shared" si="2"/>
        <v>0.88279230191294367</v>
      </c>
      <c r="E10" s="17">
        <f t="shared" si="2"/>
        <v>0.88279230191294367</v>
      </c>
      <c r="F10" s="17">
        <f t="shared" si="2"/>
        <v>0.88279230191294356</v>
      </c>
      <c r="G10" s="17">
        <f t="shared" si="2"/>
        <v>0.88279230191294378</v>
      </c>
      <c r="H10" s="17">
        <f t="shared" si="2"/>
        <v>0.87928625868707233</v>
      </c>
      <c r="I10" s="17">
        <f t="shared" si="2"/>
        <v>0.87924370143826924</v>
      </c>
      <c r="J10" s="17">
        <f t="shared" si="2"/>
        <v>0.88320667671290676</v>
      </c>
      <c r="K10" s="17">
        <f t="shared" si="2"/>
        <v>0.87236381280246578</v>
      </c>
      <c r="L10" s="17">
        <f t="shared" si="2"/>
        <v>0.87416395006390379</v>
      </c>
      <c r="M10" s="17">
        <f t="shared" si="2"/>
        <v>0.87516917450159959</v>
      </c>
      <c r="N10" s="17">
        <f t="shared" si="2"/>
        <v>0.88213887672468816</v>
      </c>
      <c r="O10" s="17">
        <f t="shared" si="2"/>
        <v>0.88645510867893285</v>
      </c>
      <c r="P10" s="17">
        <f t="shared" si="2"/>
        <v>0.88619841068496674</v>
      </c>
      <c r="Q10" s="17">
        <f t="shared" si="2"/>
        <v>0.8982580281267688</v>
      </c>
      <c r="R10" s="17">
        <f t="shared" si="2"/>
        <v>0.90468051563376073</v>
      </c>
      <c r="S10" s="17">
        <f t="shared" si="2"/>
        <v>0.90811493440583502</v>
      </c>
      <c r="T10" s="17">
        <f t="shared" si="2"/>
        <v>0.91550429036067027</v>
      </c>
      <c r="U10" s="17">
        <f t="shared" si="2"/>
        <v>0.91873919436320151</v>
      </c>
      <c r="V10" s="17">
        <f t="shared" si="2"/>
        <v>0.92330648382779823</v>
      </c>
      <c r="W10" s="17">
        <f t="shared" si="2"/>
        <v>0.92488306040944623</v>
      </c>
      <c r="X10" s="17">
        <f t="shared" si="2"/>
        <v>0.92524341462622417</v>
      </c>
      <c r="Y10" s="17">
        <f t="shared" si="2"/>
        <v>0.92609390831430449</v>
      </c>
      <c r="Z10" s="17">
        <f t="shared" si="2"/>
        <v>0.9258369632306116</v>
      </c>
      <c r="AA10" s="17">
        <f t="shared" si="2"/>
        <v>0.9226336751554387</v>
      </c>
      <c r="AB10" s="17">
        <f t="shared" si="2"/>
        <v>0.9181841069954394</v>
      </c>
      <c r="AC10" s="17">
        <f t="shared" si="2"/>
        <v>0.91795326948620026</v>
      </c>
      <c r="AD10" s="17">
        <f t="shared" si="2"/>
        <v>0.91497702239692358</v>
      </c>
      <c r="AE10" s="17">
        <f t="shared" si="2"/>
        <v>0.91922813374624179</v>
      </c>
      <c r="AF10" s="17">
        <f t="shared" si="2"/>
        <v>0.92023080979495864</v>
      </c>
      <c r="AG10" s="17">
        <f t="shared" si="2"/>
        <v>0.91415627505176722</v>
      </c>
      <c r="AH10" s="17">
        <f t="shared" ref="AH10:AI10" si="5">IF(AH5=0,0,AH5/AH$3)</f>
        <v>0.91449162626448999</v>
      </c>
      <c r="AI10" s="17">
        <f t="shared" si="5"/>
        <v>0.90553901930636638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41.015968000000001</v>
      </c>
      <c r="C12" s="18">
        <f t="shared" si="6"/>
        <v>34.638401999999999</v>
      </c>
      <c r="D12" s="18">
        <f t="shared" si="6"/>
        <v>29.188609</v>
      </c>
      <c r="E12" s="18">
        <f t="shared" si="6"/>
        <v>36.417832000000004</v>
      </c>
      <c r="F12" s="18">
        <f t="shared" si="6"/>
        <v>33.743363000000002</v>
      </c>
      <c r="G12" s="18">
        <f t="shared" si="6"/>
        <v>33.934196</v>
      </c>
      <c r="H12" s="18">
        <f t="shared" si="6"/>
        <v>33.934929000000004</v>
      </c>
      <c r="I12" s="18">
        <f t="shared" si="6"/>
        <v>35.817301999999998</v>
      </c>
      <c r="J12" s="18">
        <f t="shared" si="6"/>
        <v>33.476776000000001</v>
      </c>
      <c r="K12" s="18">
        <f t="shared" si="6"/>
        <v>35.863894999999999</v>
      </c>
      <c r="L12" s="18">
        <f t="shared" si="6"/>
        <v>37.640318000000001</v>
      </c>
      <c r="M12" s="18">
        <f t="shared" si="6"/>
        <v>36.826594999999998</v>
      </c>
      <c r="N12" s="18">
        <f t="shared" si="6"/>
        <v>37.194139</v>
      </c>
      <c r="O12" s="18">
        <f t="shared" si="6"/>
        <v>38.865735000000001</v>
      </c>
      <c r="P12" s="18">
        <f t="shared" si="6"/>
        <v>38.505341999999999</v>
      </c>
      <c r="Q12" s="18">
        <f t="shared" si="6"/>
        <v>39.839283999999999</v>
      </c>
      <c r="R12" s="18">
        <f t="shared" si="6"/>
        <v>41.692695999999998</v>
      </c>
      <c r="S12" s="18">
        <f t="shared" si="6"/>
        <v>42.555537999999999</v>
      </c>
      <c r="T12" s="18">
        <f t="shared" si="6"/>
        <v>41.851123999999999</v>
      </c>
      <c r="U12" s="18">
        <f t="shared" si="6"/>
        <v>35.654555999999999</v>
      </c>
      <c r="V12" s="18">
        <f t="shared" si="6"/>
        <v>34.708159000000002</v>
      </c>
      <c r="W12" s="18">
        <f t="shared" si="6"/>
        <v>37.686779000000001</v>
      </c>
      <c r="X12" s="18">
        <f t="shared" si="6"/>
        <v>36.564171000000002</v>
      </c>
      <c r="Y12" s="18">
        <f t="shared" si="6"/>
        <v>36.473043000000004</v>
      </c>
      <c r="Z12" s="18">
        <f t="shared" si="6"/>
        <v>37.375580999999997</v>
      </c>
      <c r="AA12" s="18">
        <f t="shared" si="6"/>
        <v>33.567048</v>
      </c>
      <c r="AB12" s="18">
        <f t="shared" si="6"/>
        <v>32.648172000000002</v>
      </c>
      <c r="AC12" s="18">
        <f t="shared" si="6"/>
        <v>31.522655</v>
      </c>
      <c r="AD12" s="18">
        <f t="shared" si="6"/>
        <v>31.557535999999999</v>
      </c>
      <c r="AE12" s="18">
        <f t="shared" si="6"/>
        <v>31.699566000000001</v>
      </c>
      <c r="AF12" s="18">
        <f t="shared" si="6"/>
        <v>29.803194999999999</v>
      </c>
      <c r="AG12" s="18">
        <f t="shared" si="6"/>
        <v>30.141640000000002</v>
      </c>
      <c r="AH12" s="18">
        <f t="shared" ref="AH12:AI12" si="7">SUM(AH13:AH14)</f>
        <v>31.086080000000003</v>
      </c>
      <c r="AI12" s="18">
        <f t="shared" si="7"/>
        <v>29.608538000000003</v>
      </c>
    </row>
    <row r="13" spans="1:35" x14ac:dyDescent="0.25">
      <c r="A13" s="10" t="s">
        <v>29</v>
      </c>
      <c r="B13" s="19">
        <v>13.665477000000001</v>
      </c>
      <c r="C13" s="19">
        <v>11.540633999999999</v>
      </c>
      <c r="D13" s="19">
        <v>9.7249020000000002</v>
      </c>
      <c r="E13" s="19">
        <v>12.133495</v>
      </c>
      <c r="F13" s="19">
        <v>11.242430000000001</v>
      </c>
      <c r="G13" s="19">
        <v>11.306010000000001</v>
      </c>
      <c r="H13" s="19">
        <v>11.571544000000001</v>
      </c>
      <c r="I13" s="19">
        <v>12.236918000000001</v>
      </c>
      <c r="J13" s="19">
        <v>11.162280000000001</v>
      </c>
      <c r="K13" s="19">
        <v>12.649619</v>
      </c>
      <c r="L13" s="19">
        <v>13.095138</v>
      </c>
      <c r="M13" s="19">
        <v>12.703457999999999</v>
      </c>
      <c r="N13" s="19">
        <v>11.956624</v>
      </c>
      <c r="O13" s="19">
        <v>12.213604999999999</v>
      </c>
      <c r="P13" s="19">
        <v>12.880081000000001</v>
      </c>
      <c r="Q13" s="19">
        <v>12.296240000000001</v>
      </c>
      <c r="R13" s="19">
        <v>12.686615999999999</v>
      </c>
      <c r="S13" s="19">
        <v>12.548048</v>
      </c>
      <c r="T13" s="19">
        <v>11.777367</v>
      </c>
      <c r="U13" s="19">
        <v>9.5082979999999999</v>
      </c>
      <c r="V13" s="19">
        <v>9.629503999999999</v>
      </c>
      <c r="W13" s="19">
        <v>11.307569999999998</v>
      </c>
      <c r="X13" s="19">
        <v>11.142700000000001</v>
      </c>
      <c r="Y13" s="19">
        <v>11.096499</v>
      </c>
      <c r="Z13" s="19">
        <v>11.530603000000001</v>
      </c>
      <c r="AA13" s="19">
        <v>10.549963</v>
      </c>
      <c r="AB13" s="19">
        <v>10.556457999999999</v>
      </c>
      <c r="AC13" s="19">
        <v>10.352492</v>
      </c>
      <c r="AD13" s="19">
        <v>10.937189999999999</v>
      </c>
      <c r="AE13" s="19">
        <v>10.849377</v>
      </c>
      <c r="AF13" s="19">
        <v>9.5310589999999991</v>
      </c>
      <c r="AG13" s="19">
        <v>10.738098000000001</v>
      </c>
      <c r="AH13" s="19">
        <v>10.512582</v>
      </c>
      <c r="AI13" s="19">
        <v>10.596921</v>
      </c>
    </row>
    <row r="14" spans="1:35" x14ac:dyDescent="0.25">
      <c r="A14" s="12" t="s">
        <v>30</v>
      </c>
      <c r="B14" s="20">
        <v>27.350490999999998</v>
      </c>
      <c r="C14" s="20">
        <v>23.097767999999999</v>
      </c>
      <c r="D14" s="20">
        <v>19.463706999999999</v>
      </c>
      <c r="E14" s="20">
        <v>24.284337000000001</v>
      </c>
      <c r="F14" s="20">
        <v>22.500933</v>
      </c>
      <c r="G14" s="20">
        <v>22.628185999999999</v>
      </c>
      <c r="H14" s="20">
        <v>22.363385000000001</v>
      </c>
      <c r="I14" s="20">
        <v>23.580383999999999</v>
      </c>
      <c r="J14" s="20">
        <v>22.314495999999998</v>
      </c>
      <c r="K14" s="20">
        <v>23.214275999999998</v>
      </c>
      <c r="L14" s="20">
        <v>24.545179999999998</v>
      </c>
      <c r="M14" s="20">
        <v>24.123137</v>
      </c>
      <c r="N14" s="20">
        <v>25.237515000000002</v>
      </c>
      <c r="O14" s="20">
        <v>26.65213</v>
      </c>
      <c r="P14" s="20">
        <v>25.625260999999998</v>
      </c>
      <c r="Q14" s="20">
        <v>27.543043999999998</v>
      </c>
      <c r="R14" s="20">
        <v>29.006079999999997</v>
      </c>
      <c r="S14" s="20">
        <v>30.007490000000001</v>
      </c>
      <c r="T14" s="20">
        <v>30.073757000000001</v>
      </c>
      <c r="U14" s="20">
        <v>26.146258</v>
      </c>
      <c r="V14" s="20">
        <v>25.078655000000001</v>
      </c>
      <c r="W14" s="20">
        <v>26.379208999999999</v>
      </c>
      <c r="X14" s="20">
        <v>25.421470999999997</v>
      </c>
      <c r="Y14" s="20">
        <v>25.376544000000003</v>
      </c>
      <c r="Z14" s="20">
        <v>25.844977999999998</v>
      </c>
      <c r="AA14" s="20">
        <v>23.017085000000002</v>
      </c>
      <c r="AB14" s="20">
        <v>22.091714000000003</v>
      </c>
      <c r="AC14" s="20">
        <v>21.170162999999999</v>
      </c>
      <c r="AD14" s="20">
        <v>20.620346000000001</v>
      </c>
      <c r="AE14" s="20">
        <v>20.850189</v>
      </c>
      <c r="AF14" s="20">
        <v>20.272136</v>
      </c>
      <c r="AG14" s="20">
        <v>19.403542000000002</v>
      </c>
      <c r="AH14" s="20">
        <v>20.573498000000001</v>
      </c>
      <c r="AI14" s="20">
        <v>19.011617000000001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0.33317455777223154</v>
      </c>
      <c r="C18" s="16">
        <f t="shared" si="8"/>
        <v>0.33317455002687479</v>
      </c>
      <c r="D18" s="16">
        <f t="shared" si="8"/>
        <v>0.33317456135028567</v>
      </c>
      <c r="E18" s="16">
        <f t="shared" si="8"/>
        <v>0.33317455580551852</v>
      </c>
      <c r="F18" s="16">
        <f t="shared" si="8"/>
        <v>0.333174556430549</v>
      </c>
      <c r="G18" s="16">
        <f t="shared" si="8"/>
        <v>0.33317453579863804</v>
      </c>
      <c r="H18" s="16">
        <f t="shared" si="8"/>
        <v>0.34099213821841207</v>
      </c>
      <c r="I18" s="16">
        <f t="shared" si="8"/>
        <v>0.34164823469953159</v>
      </c>
      <c r="J18" s="16">
        <f t="shared" si="8"/>
        <v>0.33343354210692216</v>
      </c>
      <c r="K18" s="16">
        <f t="shared" si="8"/>
        <v>0.35271180110247369</v>
      </c>
      <c r="L18" s="16">
        <f t="shared" si="8"/>
        <v>0.34790189604668059</v>
      </c>
      <c r="M18" s="16">
        <f t="shared" si="8"/>
        <v>0.34495336861852149</v>
      </c>
      <c r="N18" s="16">
        <f t="shared" si="8"/>
        <v>0.3214652717192889</v>
      </c>
      <c r="O18" s="16">
        <f t="shared" si="8"/>
        <v>0.3142512292640291</v>
      </c>
      <c r="P18" s="16">
        <f t="shared" si="8"/>
        <v>0.33450114532160241</v>
      </c>
      <c r="Q18" s="16">
        <f t="shared" si="8"/>
        <v>0.3086461092021634</v>
      </c>
      <c r="R18" s="16">
        <f t="shared" si="8"/>
        <v>0.30428869363593086</v>
      </c>
      <c r="S18" s="16">
        <f t="shared" si="8"/>
        <v>0.29486286837684911</v>
      </c>
      <c r="T18" s="16">
        <f t="shared" si="8"/>
        <v>0.28141100822047216</v>
      </c>
      <c r="U18" s="16">
        <f t="shared" si="8"/>
        <v>0.26667834539855162</v>
      </c>
      <c r="V18" s="16">
        <f t="shared" si="8"/>
        <v>0.27744208501522649</v>
      </c>
      <c r="W18" s="16">
        <f t="shared" si="8"/>
        <v>0.3000407649589793</v>
      </c>
      <c r="X18" s="16">
        <f t="shared" si="8"/>
        <v>0.30474367927007018</v>
      </c>
      <c r="Y18" s="16">
        <f t="shared" si="8"/>
        <v>0.30423836585282993</v>
      </c>
      <c r="Z18" s="16">
        <f t="shared" si="8"/>
        <v>0.30850632127966121</v>
      </c>
      <c r="AA18" s="16">
        <f t="shared" si="8"/>
        <v>0.31429522786752057</v>
      </c>
      <c r="AB18" s="16">
        <f t="shared" si="8"/>
        <v>0.32333994074767797</v>
      </c>
      <c r="AC18" s="16">
        <f t="shared" si="8"/>
        <v>0.328414342002601</v>
      </c>
      <c r="AD18" s="16">
        <f t="shared" si="8"/>
        <v>0.34657934003465923</v>
      </c>
      <c r="AE18" s="16">
        <f t="shared" si="8"/>
        <v>0.34225632615916574</v>
      </c>
      <c r="AF18" s="16">
        <f t="shared" si="8"/>
        <v>0.31979990735892577</v>
      </c>
      <c r="AG18" s="16">
        <f t="shared" si="8"/>
        <v>0.3562546032664447</v>
      </c>
      <c r="AH18" s="16">
        <f t="shared" ref="AH18:AI18" si="10">IF(AH13=0,0,AH13/AH$12)</f>
        <v>0.3381765085851931</v>
      </c>
      <c r="AI18" s="16">
        <f t="shared" si="10"/>
        <v>0.35790085278780054</v>
      </c>
    </row>
    <row r="19" spans="1:35" x14ac:dyDescent="0.25">
      <c r="A19" s="12" t="s">
        <v>30</v>
      </c>
      <c r="B19" s="17">
        <f t="shared" si="8"/>
        <v>0.66682544222776841</v>
      </c>
      <c r="C19" s="17">
        <f t="shared" si="8"/>
        <v>0.66682544997312521</v>
      </c>
      <c r="D19" s="17">
        <f t="shared" si="8"/>
        <v>0.66682543864971433</v>
      </c>
      <c r="E19" s="17">
        <f t="shared" si="8"/>
        <v>0.66682544419448142</v>
      </c>
      <c r="F19" s="17">
        <f t="shared" si="8"/>
        <v>0.66682544356945095</v>
      </c>
      <c r="G19" s="17">
        <f t="shared" si="8"/>
        <v>0.66682546420136191</v>
      </c>
      <c r="H19" s="17">
        <f t="shared" si="8"/>
        <v>0.65900786178158788</v>
      </c>
      <c r="I19" s="17">
        <f t="shared" si="8"/>
        <v>0.65835176530046846</v>
      </c>
      <c r="J19" s="17">
        <f t="shared" si="8"/>
        <v>0.66656645789307778</v>
      </c>
      <c r="K19" s="17">
        <f t="shared" si="8"/>
        <v>0.64728819889752631</v>
      </c>
      <c r="L19" s="17">
        <f t="shared" si="8"/>
        <v>0.65209810395331935</v>
      </c>
      <c r="M19" s="17">
        <f t="shared" si="8"/>
        <v>0.65504663138147856</v>
      </c>
      <c r="N19" s="17">
        <f t="shared" si="8"/>
        <v>0.67853472828071115</v>
      </c>
      <c r="O19" s="17">
        <f t="shared" si="8"/>
        <v>0.68574877073597085</v>
      </c>
      <c r="P19" s="17">
        <f t="shared" si="8"/>
        <v>0.66549885467839753</v>
      </c>
      <c r="Q19" s="17">
        <f t="shared" si="8"/>
        <v>0.6913538907978366</v>
      </c>
      <c r="R19" s="17">
        <f t="shared" si="8"/>
        <v>0.69571130636406908</v>
      </c>
      <c r="S19" s="17">
        <f t="shared" si="8"/>
        <v>0.70513713162315095</v>
      </c>
      <c r="T19" s="17">
        <f t="shared" si="8"/>
        <v>0.71858899177952784</v>
      </c>
      <c r="U19" s="17">
        <f t="shared" si="8"/>
        <v>0.73332165460144838</v>
      </c>
      <c r="V19" s="17">
        <f t="shared" si="8"/>
        <v>0.72255791498477351</v>
      </c>
      <c r="W19" s="17">
        <f t="shared" si="8"/>
        <v>0.69995923504102053</v>
      </c>
      <c r="X19" s="17">
        <f t="shared" si="8"/>
        <v>0.69525632072992971</v>
      </c>
      <c r="Y19" s="17">
        <f t="shared" si="8"/>
        <v>0.69576163414716996</v>
      </c>
      <c r="Z19" s="17">
        <f t="shared" si="8"/>
        <v>0.69149367872033884</v>
      </c>
      <c r="AA19" s="17">
        <f t="shared" si="8"/>
        <v>0.68570477213247949</v>
      </c>
      <c r="AB19" s="17">
        <f t="shared" si="8"/>
        <v>0.67666005925232209</v>
      </c>
      <c r="AC19" s="17">
        <f t="shared" si="8"/>
        <v>0.671585657997399</v>
      </c>
      <c r="AD19" s="17">
        <f t="shared" si="8"/>
        <v>0.65342065996534082</v>
      </c>
      <c r="AE19" s="17">
        <f t="shared" si="8"/>
        <v>0.65774367384083432</v>
      </c>
      <c r="AF19" s="17">
        <f t="shared" si="8"/>
        <v>0.68020009264107428</v>
      </c>
      <c r="AG19" s="17">
        <f t="shared" si="8"/>
        <v>0.64374539673355535</v>
      </c>
      <c r="AH19" s="17">
        <f t="shared" ref="AH19:AI19" si="11">IF(AH14=0,0,AH14/AH$12)</f>
        <v>0.6618234914148069</v>
      </c>
      <c r="AI19" s="17">
        <f t="shared" si="11"/>
        <v>0.64209914721219941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16737.137077295618</v>
      </c>
      <c r="C21" s="21">
        <f t="shared" si="12"/>
        <v>16737.137644658473</v>
      </c>
      <c r="D21" s="21">
        <f t="shared" si="12"/>
        <v>16737.137105658225</v>
      </c>
      <c r="E21" s="21">
        <f t="shared" si="12"/>
        <v>16737.136626507956</v>
      </c>
      <c r="F21" s="21">
        <f t="shared" si="12"/>
        <v>16737.136934550337</v>
      </c>
      <c r="G21" s="21">
        <f t="shared" si="12"/>
        <v>16737.137232306901</v>
      </c>
      <c r="H21" s="21">
        <f t="shared" si="12"/>
        <v>16632.332577946458</v>
      </c>
      <c r="I21" s="21">
        <f t="shared" si="12"/>
        <v>16658.460589521794</v>
      </c>
      <c r="J21" s="21">
        <f t="shared" si="12"/>
        <v>16809.575753919671</v>
      </c>
      <c r="K21" s="21">
        <f t="shared" si="12"/>
        <v>16270.902686894437</v>
      </c>
      <c r="L21" s="21">
        <f t="shared" si="12"/>
        <v>16278.60536539569</v>
      </c>
      <c r="M21" s="21">
        <f t="shared" si="12"/>
        <v>16960.946599407303</v>
      </c>
      <c r="N21" s="21">
        <f t="shared" si="12"/>
        <v>17854.87047367866</v>
      </c>
      <c r="O21" s="21">
        <f t="shared" si="12"/>
        <v>18338.878443389785</v>
      </c>
      <c r="P21" s="21">
        <f t="shared" si="12"/>
        <v>19867.764150101564</v>
      </c>
      <c r="Q21" s="21">
        <f t="shared" si="12"/>
        <v>20871.69690486907</v>
      </c>
      <c r="R21" s="21">
        <f t="shared" si="12"/>
        <v>21844.413559607659</v>
      </c>
      <c r="S21" s="21">
        <f t="shared" si="12"/>
        <v>22594.847780916316</v>
      </c>
      <c r="T21" s="21">
        <f t="shared" si="12"/>
        <v>23841.802551491808</v>
      </c>
      <c r="U21" s="21">
        <f t="shared" si="12"/>
        <v>23201.711203555584</v>
      </c>
      <c r="V21" s="21">
        <f t="shared" si="12"/>
        <v>25744.644232297076</v>
      </c>
      <c r="W21" s="21">
        <f t="shared" si="12"/>
        <v>26239.848566124478</v>
      </c>
      <c r="X21" s="21">
        <f t="shared" si="12"/>
        <v>27327.811150784739</v>
      </c>
      <c r="Y21" s="21">
        <f t="shared" si="12"/>
        <v>27603.060278463738</v>
      </c>
      <c r="Z21" s="21">
        <f t="shared" si="12"/>
        <v>27728.247739747512</v>
      </c>
      <c r="AA21" s="21">
        <f t="shared" si="12"/>
        <v>29161.548814152498</v>
      </c>
      <c r="AB21" s="21">
        <f t="shared" si="12"/>
        <v>29674.43732678203</v>
      </c>
      <c r="AC21" s="21">
        <f t="shared" si="12"/>
        <v>30508.206612355465</v>
      </c>
      <c r="AD21" s="21">
        <f t="shared" si="12"/>
        <v>30389.606046080404</v>
      </c>
      <c r="AE21" s="21">
        <f t="shared" si="12"/>
        <v>30806.220857377033</v>
      </c>
      <c r="AF21" s="21">
        <f t="shared" si="12"/>
        <v>30332.294096522201</v>
      </c>
      <c r="AG21" s="21">
        <f t="shared" si="12"/>
        <v>30017.170673792134</v>
      </c>
      <c r="AH21" s="21">
        <f t="shared" ref="AH21:AI21" si="13">IF(AH3=0,0,AH3/AH12)</f>
        <v>27985.448670112153</v>
      </c>
      <c r="AI21" s="21">
        <f t="shared" si="13"/>
        <v>27985.935308592405</v>
      </c>
    </row>
    <row r="22" spans="1:35" x14ac:dyDescent="0.25">
      <c r="A22" s="10" t="s">
        <v>29</v>
      </c>
      <c r="B22" s="22">
        <f t="shared" si="12"/>
        <v>5887.9685247108064</v>
      </c>
      <c r="C22" s="22">
        <f t="shared" si="12"/>
        <v>5887.9688611822185</v>
      </c>
      <c r="D22" s="22">
        <f t="shared" si="12"/>
        <v>5887.9684714559771</v>
      </c>
      <c r="E22" s="22">
        <f t="shared" si="12"/>
        <v>5887.9684008843051</v>
      </c>
      <c r="F22" s="22">
        <f t="shared" si="12"/>
        <v>5887.9684982049966</v>
      </c>
      <c r="G22" s="22">
        <f t="shared" si="12"/>
        <v>5887.9689675668078</v>
      </c>
      <c r="H22" s="22">
        <f t="shared" si="12"/>
        <v>5887.9688626686293</v>
      </c>
      <c r="I22" s="22">
        <f t="shared" si="12"/>
        <v>5887.9684898599471</v>
      </c>
      <c r="J22" s="22">
        <f t="shared" si="12"/>
        <v>5887.9685677119714</v>
      </c>
      <c r="K22" s="22">
        <f t="shared" si="12"/>
        <v>5887.9685191308927</v>
      </c>
      <c r="L22" s="22">
        <f t="shared" si="12"/>
        <v>5887.9684788354261</v>
      </c>
      <c r="M22" s="22">
        <f t="shared" si="12"/>
        <v>6137.7831262164991</v>
      </c>
      <c r="N22" s="22">
        <f t="shared" si="12"/>
        <v>6546.2595032678119</v>
      </c>
      <c r="O22" s="22">
        <f t="shared" si="12"/>
        <v>6626.1823849715129</v>
      </c>
      <c r="P22" s="22">
        <f t="shared" si="12"/>
        <v>6759.2687440397312</v>
      </c>
      <c r="Q22" s="22">
        <f t="shared" si="12"/>
        <v>6880.1372709055768</v>
      </c>
      <c r="R22" s="22">
        <f t="shared" si="12"/>
        <v>6842.8380032941814</v>
      </c>
      <c r="S22" s="22">
        <f t="shared" si="12"/>
        <v>7040.9986915893214</v>
      </c>
      <c r="T22" s="22">
        <f t="shared" si="12"/>
        <v>7158.6752714762124</v>
      </c>
      <c r="U22" s="22">
        <f t="shared" si="12"/>
        <v>7069.9019139913362</v>
      </c>
      <c r="V22" s="22">
        <f t="shared" si="12"/>
        <v>7116.6106204431717</v>
      </c>
      <c r="W22" s="22">
        <f t="shared" si="12"/>
        <v>6569.2977415129872</v>
      </c>
      <c r="X22" s="22">
        <f t="shared" si="12"/>
        <v>6703.7775886454801</v>
      </c>
      <c r="Y22" s="22">
        <f t="shared" si="12"/>
        <v>6705.3814795098888</v>
      </c>
      <c r="Z22" s="22">
        <f t="shared" si="12"/>
        <v>6665.7015264509573</v>
      </c>
      <c r="AA22" s="22">
        <f t="shared" si="12"/>
        <v>7178.3522576335108</v>
      </c>
      <c r="AB22" s="22">
        <f t="shared" si="12"/>
        <v>7508.6318865664989</v>
      </c>
      <c r="AC22" s="22">
        <f t="shared" si="12"/>
        <v>7621.7700820246955</v>
      </c>
      <c r="AD22" s="22">
        <f t="shared" si="12"/>
        <v>7455.1898966736444</v>
      </c>
      <c r="AE22" s="22">
        <f t="shared" si="12"/>
        <v>7270.2117117876905</v>
      </c>
      <c r="AF22" s="22">
        <f t="shared" si="12"/>
        <v>7565.9263228776581</v>
      </c>
      <c r="AG22" s="22">
        <f t="shared" si="12"/>
        <v>7232.9893267876669</v>
      </c>
      <c r="AH22" s="22">
        <f t="shared" ref="AH22:AI22" si="14">IF(AH4=0,0,AH4/AH13)</f>
        <v>7076.1574009125443</v>
      </c>
      <c r="AI22" s="22">
        <f t="shared" si="14"/>
        <v>7386.3442187593928</v>
      </c>
    </row>
    <row r="23" spans="1:35" x14ac:dyDescent="0.25">
      <c r="A23" s="12" t="s">
        <v>30</v>
      </c>
      <c r="B23" s="23">
        <f t="shared" si="12"/>
        <v>22157.846465089464</v>
      </c>
      <c r="C23" s="23">
        <f t="shared" si="12"/>
        <v>22157.84695883657</v>
      </c>
      <c r="D23" s="23">
        <f t="shared" si="12"/>
        <v>22157.846621532601</v>
      </c>
      <c r="E23" s="23">
        <f t="shared" si="12"/>
        <v>22157.845802952161</v>
      </c>
      <c r="F23" s="23">
        <f t="shared" si="12"/>
        <v>22157.846231530242</v>
      </c>
      <c r="G23" s="23">
        <f t="shared" si="12"/>
        <v>22157.845940147388</v>
      </c>
      <c r="H23" s="23">
        <f t="shared" si="12"/>
        <v>22191.816416521917</v>
      </c>
      <c r="I23" s="23">
        <f t="shared" si="12"/>
        <v>22247.751613926222</v>
      </c>
      <c r="J23" s="23">
        <f t="shared" si="12"/>
        <v>22272.842209163049</v>
      </c>
      <c r="K23" s="23">
        <f t="shared" si="12"/>
        <v>21928.635080714987</v>
      </c>
      <c r="L23" s="23">
        <f t="shared" si="12"/>
        <v>21822.13056820117</v>
      </c>
      <c r="M23" s="23">
        <f t="shared" si="12"/>
        <v>22660.520523346528</v>
      </c>
      <c r="N23" s="23">
        <f t="shared" si="12"/>
        <v>23212.48231999069</v>
      </c>
      <c r="O23" s="23">
        <f t="shared" si="12"/>
        <v>23706.338497898661</v>
      </c>
      <c r="P23" s="23">
        <f t="shared" si="12"/>
        <v>26456.515875135869</v>
      </c>
      <c r="Q23" s="23">
        <f t="shared" si="12"/>
        <v>27118.04989452146</v>
      </c>
      <c r="R23" s="23">
        <f t="shared" si="12"/>
        <v>28405.769953782106</v>
      </c>
      <c r="S23" s="23">
        <f t="shared" si="12"/>
        <v>29098.905433110202</v>
      </c>
      <c r="T23" s="23">
        <f t="shared" si="12"/>
        <v>30375.183554884745</v>
      </c>
      <c r="U23" s="23">
        <f t="shared" si="12"/>
        <v>29068.174006926729</v>
      </c>
      <c r="V23" s="23">
        <f t="shared" si="12"/>
        <v>32897.289546708147</v>
      </c>
      <c r="W23" s="23">
        <f t="shared" si="12"/>
        <v>34671.721196871375</v>
      </c>
      <c r="X23" s="23">
        <f t="shared" si="12"/>
        <v>36367.705764784427</v>
      </c>
      <c r="Y23" s="23">
        <f t="shared" si="12"/>
        <v>36741.068665063292</v>
      </c>
      <c r="Z23" s="23">
        <f t="shared" si="12"/>
        <v>37125.193581785992</v>
      </c>
      <c r="AA23" s="23">
        <f t="shared" si="12"/>
        <v>39237.625358728095</v>
      </c>
      <c r="AB23" s="23">
        <f t="shared" si="12"/>
        <v>40266.299694989706</v>
      </c>
      <c r="AC23" s="23">
        <f t="shared" si="12"/>
        <v>41699.979254292943</v>
      </c>
      <c r="AD23" s="23">
        <f t="shared" si="12"/>
        <v>42554.196638553003</v>
      </c>
      <c r="AE23" s="23">
        <f t="shared" si="12"/>
        <v>43053.161942464882</v>
      </c>
      <c r="AF23" s="23">
        <f t="shared" si="12"/>
        <v>41036.030223110181</v>
      </c>
      <c r="AG23" s="23">
        <f t="shared" si="12"/>
        <v>42626.145476119767</v>
      </c>
      <c r="AH23" s="23">
        <f t="shared" ref="AH23:AI23" si="15">IF(AH5=0,0,AH5/AH14)</f>
        <v>38669.613270091453</v>
      </c>
      <c r="AI23" s="23">
        <f t="shared" si="15"/>
        <v>39467.980176804522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2502.1018916595012</v>
      </c>
      <c r="C25" s="21">
        <f t="shared" ref="C25:AG25" si="16">SUM(C26,C32)</f>
        <v>2113.0505588993983</v>
      </c>
      <c r="D25" s="21">
        <f t="shared" si="16"/>
        <v>1780.5961306964741</v>
      </c>
      <c r="E25" s="21">
        <f t="shared" si="16"/>
        <v>2221.6012037833184</v>
      </c>
      <c r="F25" s="21">
        <f t="shared" si="16"/>
        <v>2058.4503009458294</v>
      </c>
      <c r="G25" s="21">
        <f t="shared" si="16"/>
        <v>2070.0917454858118</v>
      </c>
      <c r="H25" s="21">
        <f t="shared" si="16"/>
        <v>2050.138607050731</v>
      </c>
      <c r="I25" s="21">
        <f t="shared" si="16"/>
        <v>2169.122012037833</v>
      </c>
      <c r="J25" s="21">
        <f t="shared" si="16"/>
        <v>2055.8231298366295</v>
      </c>
      <c r="K25" s="21">
        <f t="shared" si="16"/>
        <v>2093.7900257953565</v>
      </c>
      <c r="L25" s="21">
        <f t="shared" si="16"/>
        <v>2199.1306104901114</v>
      </c>
      <c r="M25" s="21">
        <f t="shared" si="16"/>
        <v>2228.3462596732584</v>
      </c>
      <c r="N25" s="21">
        <f t="shared" si="16"/>
        <v>2388.8315563198621</v>
      </c>
      <c r="O25" s="21">
        <f t="shared" si="16"/>
        <v>2604.4023215821153</v>
      </c>
      <c r="P25" s="21">
        <f t="shared" si="16"/>
        <v>2659.9273430782459</v>
      </c>
      <c r="Q25" s="21">
        <f t="shared" si="16"/>
        <v>2490.2224419604472</v>
      </c>
      <c r="R25" s="21">
        <f t="shared" si="16"/>
        <v>2576.4466895958722</v>
      </c>
      <c r="S25" s="21">
        <f t="shared" si="16"/>
        <v>3069.5150472914879</v>
      </c>
      <c r="T25" s="21">
        <f t="shared" si="16"/>
        <v>2973.0214101461734</v>
      </c>
      <c r="U25" s="21">
        <f t="shared" si="16"/>
        <v>2724.4957007738603</v>
      </c>
      <c r="V25" s="21">
        <f t="shared" si="16"/>
        <v>2774.0914875322437</v>
      </c>
      <c r="W25" s="21">
        <f t="shared" si="16"/>
        <v>2719.7284608770415</v>
      </c>
      <c r="X25" s="21">
        <f t="shared" si="16"/>
        <v>2538.7612209802228</v>
      </c>
      <c r="Y25" s="21">
        <f t="shared" si="16"/>
        <v>2295.5445399828022</v>
      </c>
      <c r="Z25" s="21">
        <f t="shared" si="16"/>
        <v>2307.9137575236455</v>
      </c>
      <c r="AA25" s="21">
        <f t="shared" si="16"/>
        <v>2422.5011177987958</v>
      </c>
      <c r="AB25" s="21">
        <f t="shared" si="16"/>
        <v>2818.0693895098889</v>
      </c>
      <c r="AC25" s="21">
        <f t="shared" si="16"/>
        <v>2289.1234737747209</v>
      </c>
      <c r="AD25" s="21">
        <f t="shared" si="16"/>
        <v>1697.9214101461735</v>
      </c>
      <c r="AE25" s="21">
        <f t="shared" si="16"/>
        <v>1367.5262252794496</v>
      </c>
      <c r="AF25" s="21">
        <f t="shared" si="16"/>
        <v>1325.0147033533963</v>
      </c>
      <c r="AG25" s="21">
        <f t="shared" si="16"/>
        <v>1405.8716251074804</v>
      </c>
      <c r="AH25" s="21">
        <f t="shared" ref="AH25:AI25" si="17">SUM(AH26,AH32)</f>
        <v>1475.1079965606186</v>
      </c>
      <c r="AI25" s="21">
        <f t="shared" si="17"/>
        <v>1305.1053310404125</v>
      </c>
    </row>
    <row r="26" spans="1:35" x14ac:dyDescent="0.25">
      <c r="A26" s="24" t="s">
        <v>29</v>
      </c>
      <c r="B26" s="25">
        <f>SUM(B27:B31)</f>
        <v>857.08564436795359</v>
      </c>
      <c r="C26" s="25">
        <f t="shared" ref="C26:AG26" si="18">SUM(C27:C31)</f>
        <v>723.81756419694352</v>
      </c>
      <c r="D26" s="25">
        <f t="shared" si="18"/>
        <v>609.93654529400487</v>
      </c>
      <c r="E26" s="25">
        <f t="shared" si="18"/>
        <v>761.00118199606902</v>
      </c>
      <c r="F26" s="25">
        <f t="shared" si="18"/>
        <v>705.11445169845615</v>
      </c>
      <c r="G26" s="25">
        <f t="shared" si="18"/>
        <v>709.1021789701183</v>
      </c>
      <c r="H26" s="25">
        <f t="shared" si="18"/>
        <v>716.65185725684694</v>
      </c>
      <c r="I26" s="25">
        <f t="shared" si="18"/>
        <v>760.25494074316657</v>
      </c>
      <c r="J26" s="25">
        <f t="shared" si="18"/>
        <v>706.18772028716512</v>
      </c>
      <c r="K26" s="25">
        <f t="shared" si="18"/>
        <v>749.53736920582935</v>
      </c>
      <c r="L26" s="25">
        <f t="shared" si="18"/>
        <v>776.6762847624027</v>
      </c>
      <c r="M26" s="25">
        <f t="shared" si="18"/>
        <v>783.92987617222161</v>
      </c>
      <c r="N26" s="25">
        <f t="shared" si="18"/>
        <v>814.14838388077146</v>
      </c>
      <c r="O26" s="25">
        <f t="shared" si="18"/>
        <v>873.28655760335391</v>
      </c>
      <c r="P26" s="25">
        <f t="shared" si="18"/>
        <v>900.00415605119622</v>
      </c>
      <c r="Q26" s="25">
        <f t="shared" si="18"/>
        <v>790.10435218500356</v>
      </c>
      <c r="R26" s="25">
        <f t="shared" si="18"/>
        <v>784.62254909172134</v>
      </c>
      <c r="S26" s="25">
        <f t="shared" si="18"/>
        <v>917.31097876465117</v>
      </c>
      <c r="T26" s="25">
        <f t="shared" si="18"/>
        <v>847.67148641095707</v>
      </c>
      <c r="U26" s="25">
        <f t="shared" si="18"/>
        <v>757.60688418120196</v>
      </c>
      <c r="V26" s="25">
        <f t="shared" si="18"/>
        <v>753.35217835863216</v>
      </c>
      <c r="W26" s="25">
        <f t="shared" si="18"/>
        <v>738.47606403158738</v>
      </c>
      <c r="X26" s="25">
        <f t="shared" si="18"/>
        <v>690.38137629797745</v>
      </c>
      <c r="Y26" s="25">
        <f t="shared" si="18"/>
        <v>620.88783220382697</v>
      </c>
      <c r="Z26" s="25">
        <f t="shared" si="18"/>
        <v>624.7998450361938</v>
      </c>
      <c r="AA26" s="25">
        <f t="shared" si="18"/>
        <v>674.8790671850453</v>
      </c>
      <c r="AB26" s="25">
        <f t="shared" si="18"/>
        <v>808.68494139469101</v>
      </c>
      <c r="AC26" s="25">
        <f t="shared" si="18"/>
        <v>661.31895224032723</v>
      </c>
      <c r="AD26" s="25">
        <f t="shared" si="18"/>
        <v>504.94008130503209</v>
      </c>
      <c r="AE26" s="25">
        <f t="shared" si="18"/>
        <v>398.37368675125833</v>
      </c>
      <c r="AF26" s="25">
        <f t="shared" si="18"/>
        <v>331.9158105838759</v>
      </c>
      <c r="AG26" s="25">
        <f t="shared" si="18"/>
        <v>384.91253000581816</v>
      </c>
      <c r="AH26" s="25">
        <f t="shared" ref="AH26:AI26" si="19">SUM(AH27:AH31)</f>
        <v>431.12475089178099</v>
      </c>
      <c r="AI26" s="25">
        <f t="shared" si="19"/>
        <v>405.53715554364652</v>
      </c>
    </row>
    <row r="27" spans="1:35" x14ac:dyDescent="0.25">
      <c r="A27" s="26" t="s">
        <v>13</v>
      </c>
      <c r="B27" s="27">
        <v>418.56404862464717</v>
      </c>
      <c r="C27" s="27">
        <v>345.23894306384989</v>
      </c>
      <c r="D27" s="27">
        <v>339.12849130854261</v>
      </c>
      <c r="E27" s="27">
        <v>375.02723700406847</v>
      </c>
      <c r="F27" s="27">
        <v>350.58555703791035</v>
      </c>
      <c r="G27" s="27">
        <v>362.80639568008257</v>
      </c>
      <c r="H27" s="27">
        <v>500.83369335263018</v>
      </c>
      <c r="I27" s="27">
        <v>493.24472372670903</v>
      </c>
      <c r="J27" s="27">
        <v>401.31239028855566</v>
      </c>
      <c r="K27" s="27">
        <v>374.56905890732082</v>
      </c>
      <c r="L27" s="27">
        <v>385.94153143035282</v>
      </c>
      <c r="M27" s="27">
        <v>353.08001411706402</v>
      </c>
      <c r="N27" s="27">
        <v>364.73546920802147</v>
      </c>
      <c r="O27" s="27">
        <v>378.89807234436142</v>
      </c>
      <c r="P27" s="27">
        <v>335.13338374273656</v>
      </c>
      <c r="Q27" s="27">
        <v>320.47239038147484</v>
      </c>
      <c r="R27" s="27">
        <v>376.06032194790089</v>
      </c>
      <c r="S27" s="27">
        <v>408.9805509173226</v>
      </c>
      <c r="T27" s="27">
        <v>333.19129346752254</v>
      </c>
      <c r="U27" s="27">
        <v>336.61931849222032</v>
      </c>
      <c r="V27" s="27">
        <v>360.29230406976632</v>
      </c>
      <c r="W27" s="27">
        <v>337.32216302373621</v>
      </c>
      <c r="X27" s="27">
        <v>299.21630609162514</v>
      </c>
      <c r="Y27" s="27">
        <v>294.2779202364847</v>
      </c>
      <c r="Z27" s="27">
        <v>342.4898689276402</v>
      </c>
      <c r="AA27" s="27">
        <v>665.60626664091717</v>
      </c>
      <c r="AB27" s="27">
        <v>708.8585297635185</v>
      </c>
      <c r="AC27" s="27">
        <v>612.77868244659737</v>
      </c>
      <c r="AD27" s="27">
        <v>497.16320792048157</v>
      </c>
      <c r="AE27" s="27">
        <v>398.37368675125833</v>
      </c>
      <c r="AF27" s="27">
        <v>329.04562882499312</v>
      </c>
      <c r="AG27" s="27">
        <v>384.91253000581816</v>
      </c>
      <c r="AH27" s="27">
        <v>431.12475089178099</v>
      </c>
      <c r="AI27" s="27">
        <v>405.53715554364652</v>
      </c>
    </row>
    <row r="28" spans="1:35" x14ac:dyDescent="0.25">
      <c r="A28" s="26" t="s">
        <v>14</v>
      </c>
      <c r="B28" s="27">
        <v>438.52159574330642</v>
      </c>
      <c r="C28" s="27">
        <v>378.57862113309358</v>
      </c>
      <c r="D28" s="27">
        <v>270.80805398546232</v>
      </c>
      <c r="E28" s="27">
        <v>385.97394499200055</v>
      </c>
      <c r="F28" s="27">
        <v>354.5288946605458</v>
      </c>
      <c r="G28" s="27">
        <v>346.29578329003579</v>
      </c>
      <c r="H28" s="27">
        <v>215.81816390421673</v>
      </c>
      <c r="I28" s="27">
        <v>267.01021701645749</v>
      </c>
      <c r="J28" s="27">
        <v>304.87532999860952</v>
      </c>
      <c r="K28" s="27">
        <v>374.96831029850853</v>
      </c>
      <c r="L28" s="27">
        <v>390.73475333204993</v>
      </c>
      <c r="M28" s="27">
        <v>430.84986205515753</v>
      </c>
      <c r="N28" s="27">
        <v>449.41291467274993</v>
      </c>
      <c r="O28" s="27">
        <v>494.38848525899255</v>
      </c>
      <c r="P28" s="27">
        <v>564.87077230845966</v>
      </c>
      <c r="Q28" s="27">
        <v>469.63196180352878</v>
      </c>
      <c r="R28" s="27">
        <v>408.56222714382051</v>
      </c>
      <c r="S28" s="27">
        <v>508.33042784732856</v>
      </c>
      <c r="T28" s="27">
        <v>514.48019294343453</v>
      </c>
      <c r="U28" s="27">
        <v>420.98756568898165</v>
      </c>
      <c r="V28" s="27">
        <v>393.05987428886584</v>
      </c>
      <c r="W28" s="27">
        <v>401.15390100785123</v>
      </c>
      <c r="X28" s="27">
        <v>391.16507020635231</v>
      </c>
      <c r="Y28" s="27">
        <v>326.60991196734233</v>
      </c>
      <c r="Z28" s="27">
        <v>282.30997610855366</v>
      </c>
      <c r="AA28" s="27">
        <v>9.2728005441281738</v>
      </c>
      <c r="AB28" s="27">
        <v>99.826411631172547</v>
      </c>
      <c r="AC28" s="27">
        <v>48.54026979372987</v>
      </c>
      <c r="AD28" s="27">
        <v>7.7768733845505054</v>
      </c>
      <c r="AE28" s="27">
        <v>0</v>
      </c>
      <c r="AF28" s="27">
        <v>2.8701817588827865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1645.0162472915476</v>
      </c>
      <c r="C32" s="25">
        <f t="shared" ref="C32:AG32" si="20">SUM(C33:C37)</f>
        <v>1389.2329947024548</v>
      </c>
      <c r="D32" s="25">
        <f t="shared" si="20"/>
        <v>1170.6595854024692</v>
      </c>
      <c r="E32" s="25">
        <f t="shared" si="20"/>
        <v>1460.6000217872495</v>
      </c>
      <c r="F32" s="25">
        <f t="shared" si="20"/>
        <v>1353.3358492473733</v>
      </c>
      <c r="G32" s="25">
        <f t="shared" si="20"/>
        <v>1360.9895665156937</v>
      </c>
      <c r="H32" s="25">
        <f t="shared" si="20"/>
        <v>1333.4867497938842</v>
      </c>
      <c r="I32" s="25">
        <f t="shared" si="20"/>
        <v>1408.8670712946664</v>
      </c>
      <c r="J32" s="25">
        <f t="shared" si="20"/>
        <v>1349.6354095494644</v>
      </c>
      <c r="K32" s="25">
        <f t="shared" si="20"/>
        <v>1344.2526565895273</v>
      </c>
      <c r="L32" s="25">
        <f t="shared" si="20"/>
        <v>1422.4543257277087</v>
      </c>
      <c r="M32" s="25">
        <f t="shared" si="20"/>
        <v>1444.4163835010368</v>
      </c>
      <c r="N32" s="25">
        <f t="shared" si="20"/>
        <v>1574.6831724390906</v>
      </c>
      <c r="O32" s="25">
        <f t="shared" si="20"/>
        <v>1731.1157639787616</v>
      </c>
      <c r="P32" s="25">
        <f t="shared" si="20"/>
        <v>1759.9231870270498</v>
      </c>
      <c r="Q32" s="25">
        <f t="shared" si="20"/>
        <v>1700.1180897754434</v>
      </c>
      <c r="R32" s="25">
        <f t="shared" si="20"/>
        <v>1791.8241405041508</v>
      </c>
      <c r="S32" s="25">
        <f t="shared" si="20"/>
        <v>2152.2040685268366</v>
      </c>
      <c r="T32" s="25">
        <f t="shared" si="20"/>
        <v>2125.3499237352162</v>
      </c>
      <c r="U32" s="25">
        <f t="shared" si="20"/>
        <v>1966.8888165926583</v>
      </c>
      <c r="V32" s="25">
        <f t="shared" si="20"/>
        <v>2020.7393091736114</v>
      </c>
      <c r="W32" s="25">
        <f t="shared" si="20"/>
        <v>1981.2523968454539</v>
      </c>
      <c r="X32" s="25">
        <f t="shared" si="20"/>
        <v>1848.3798446822454</v>
      </c>
      <c r="Y32" s="25">
        <f t="shared" si="20"/>
        <v>1674.6567077789755</v>
      </c>
      <c r="Z32" s="25">
        <f t="shared" si="20"/>
        <v>1683.1139124874517</v>
      </c>
      <c r="AA32" s="25">
        <f t="shared" si="20"/>
        <v>1747.6220506137506</v>
      </c>
      <c r="AB32" s="25">
        <f t="shared" si="20"/>
        <v>2009.3844481151978</v>
      </c>
      <c r="AC32" s="25">
        <f t="shared" si="20"/>
        <v>1627.8045215343934</v>
      </c>
      <c r="AD32" s="25">
        <f t="shared" si="20"/>
        <v>1192.9813288411415</v>
      </c>
      <c r="AE32" s="25">
        <f t="shared" si="20"/>
        <v>969.15253852819126</v>
      </c>
      <c r="AF32" s="25">
        <f t="shared" si="20"/>
        <v>993.09889276952026</v>
      </c>
      <c r="AG32" s="25">
        <f t="shared" si="20"/>
        <v>1020.9590951016623</v>
      </c>
      <c r="AH32" s="25">
        <f t="shared" ref="AH32:AI32" si="21">SUM(AH33:AH37)</f>
        <v>1043.9832456688378</v>
      </c>
      <c r="AI32" s="25">
        <f t="shared" si="21"/>
        <v>899.56817549676589</v>
      </c>
    </row>
    <row r="33" spans="1:35" x14ac:dyDescent="0.25">
      <c r="A33" s="26" t="s">
        <v>13</v>
      </c>
      <c r="B33" s="27">
        <v>144.25246040372767</v>
      </c>
      <c r="C33" s="27">
        <v>118.98195117518711</v>
      </c>
      <c r="D33" s="27">
        <v>116.87606587116501</v>
      </c>
      <c r="E33" s="27">
        <v>129.24808543789189</v>
      </c>
      <c r="F33" s="27">
        <v>120.82458913577837</v>
      </c>
      <c r="G33" s="27">
        <v>125.03633862774208</v>
      </c>
      <c r="H33" s="27">
        <v>166.74059727505679</v>
      </c>
      <c r="I33" s="27">
        <v>163.03214643666149</v>
      </c>
      <c r="J33" s="27">
        <v>136.855193546354</v>
      </c>
      <c r="K33" s="27">
        <v>121.49001245983303</v>
      </c>
      <c r="L33" s="27">
        <v>128.60421233576926</v>
      </c>
      <c r="M33" s="27">
        <v>117.30313291646983</v>
      </c>
      <c r="N33" s="27">
        <v>127.21543362946781</v>
      </c>
      <c r="O33" s="27">
        <v>134.18774020937889</v>
      </c>
      <c r="P33" s="27">
        <v>117.52921298985163</v>
      </c>
      <c r="Q33" s="27">
        <v>123.98685295472454</v>
      </c>
      <c r="R33" s="27">
        <v>157.54535303060291</v>
      </c>
      <c r="S33" s="27">
        <v>174.00388588405315</v>
      </c>
      <c r="T33" s="27">
        <v>151.28686646368973</v>
      </c>
      <c r="U33" s="27">
        <v>158.21688099187247</v>
      </c>
      <c r="V33" s="27">
        <v>175.53658672988959</v>
      </c>
      <c r="W33" s="27">
        <v>164.76751883352935</v>
      </c>
      <c r="X33" s="27">
        <v>144.43597249822861</v>
      </c>
      <c r="Y33" s="27">
        <v>143.2267229277457</v>
      </c>
      <c r="Z33" s="27">
        <v>166.4814122417493</v>
      </c>
      <c r="AA33" s="27">
        <v>373.35005322150789</v>
      </c>
      <c r="AB33" s="27">
        <v>320.77861555032558</v>
      </c>
      <c r="AC33" s="27">
        <v>271.41572855942155</v>
      </c>
      <c r="AD33" s="27">
        <v>255.49010248364561</v>
      </c>
      <c r="AE33" s="27">
        <v>325.48375090996251</v>
      </c>
      <c r="AF33" s="27">
        <v>216.43605647165342</v>
      </c>
      <c r="AG33" s="27">
        <v>341.63802889357981</v>
      </c>
      <c r="AH33" s="27">
        <v>330.93698599557922</v>
      </c>
      <c r="AI33" s="27">
        <v>260.64685133511529</v>
      </c>
    </row>
    <row r="34" spans="1:35" x14ac:dyDescent="0.25">
      <c r="A34" s="26" t="s">
        <v>14</v>
      </c>
      <c r="B34" s="27">
        <v>1500.7637868878201</v>
      </c>
      <c r="C34" s="27">
        <v>1270.2510435272677</v>
      </c>
      <c r="D34" s="27">
        <v>1053.7835195313041</v>
      </c>
      <c r="E34" s="27">
        <v>1331.3519363493576</v>
      </c>
      <c r="F34" s="27">
        <v>1232.511260111595</v>
      </c>
      <c r="G34" s="27">
        <v>1235.9532278879517</v>
      </c>
      <c r="H34" s="27">
        <v>1166.7461525188273</v>
      </c>
      <c r="I34" s="27">
        <v>1245.834924858005</v>
      </c>
      <c r="J34" s="27">
        <v>1212.7802160031104</v>
      </c>
      <c r="K34" s="27">
        <v>1222.7626441296943</v>
      </c>
      <c r="L34" s="27">
        <v>1293.8501133919394</v>
      </c>
      <c r="M34" s="27">
        <v>1327.1132505845669</v>
      </c>
      <c r="N34" s="27">
        <v>1447.4677388096229</v>
      </c>
      <c r="O34" s="27">
        <v>1596.9280237693827</v>
      </c>
      <c r="P34" s="27">
        <v>1642.3939740371982</v>
      </c>
      <c r="Q34" s="27">
        <v>1576.1312368207189</v>
      </c>
      <c r="R34" s="27">
        <v>1634.2787874735479</v>
      </c>
      <c r="S34" s="27">
        <v>1978.2001826427834</v>
      </c>
      <c r="T34" s="27">
        <v>1974.0630572715263</v>
      </c>
      <c r="U34" s="27">
        <v>1808.6719356007857</v>
      </c>
      <c r="V34" s="27">
        <v>1845.2027224437218</v>
      </c>
      <c r="W34" s="27">
        <v>1816.4848780119246</v>
      </c>
      <c r="X34" s="27">
        <v>1703.9438721840168</v>
      </c>
      <c r="Y34" s="27">
        <v>1531.4299848512298</v>
      </c>
      <c r="Z34" s="27">
        <v>1516.6325002457024</v>
      </c>
      <c r="AA34" s="27">
        <v>1374.2719973922426</v>
      </c>
      <c r="AB34" s="27">
        <v>1688.6058325648721</v>
      </c>
      <c r="AC34" s="27">
        <v>1356.3887929749719</v>
      </c>
      <c r="AD34" s="27">
        <v>937.49122635749575</v>
      </c>
      <c r="AE34" s="27">
        <v>643.66878761822875</v>
      </c>
      <c r="AF34" s="27">
        <v>776.66283629786687</v>
      </c>
      <c r="AG34" s="27">
        <v>679.32106620808247</v>
      </c>
      <c r="AH34" s="27">
        <v>713.04625967325865</v>
      </c>
      <c r="AI34" s="27">
        <v>638.92132416165066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3.6447760834116063</v>
      </c>
      <c r="C40" s="21">
        <f t="shared" si="22"/>
        <v>3.6447760834116067</v>
      </c>
      <c r="D40" s="21">
        <f t="shared" si="22"/>
        <v>3.6447760834116063</v>
      </c>
      <c r="E40" s="21">
        <f t="shared" si="22"/>
        <v>3.6447760834116072</v>
      </c>
      <c r="F40" s="21">
        <f t="shared" si="22"/>
        <v>3.6447760834116067</v>
      </c>
      <c r="G40" s="21">
        <f t="shared" si="22"/>
        <v>3.6447760834116063</v>
      </c>
      <c r="H40" s="21">
        <f t="shared" si="22"/>
        <v>3.6323117761252939</v>
      </c>
      <c r="I40" s="21">
        <f t="shared" si="22"/>
        <v>3.6354338533301398</v>
      </c>
      <c r="J40" s="21">
        <f t="shared" si="22"/>
        <v>3.6533002693876515</v>
      </c>
      <c r="K40" s="21">
        <f t="shared" si="22"/>
        <v>3.5880957560295812</v>
      </c>
      <c r="L40" s="21">
        <f t="shared" si="22"/>
        <v>3.5890585639807284</v>
      </c>
      <c r="M40" s="21">
        <f t="shared" si="22"/>
        <v>3.5675578458930888</v>
      </c>
      <c r="N40" s="21">
        <f t="shared" si="22"/>
        <v>3.5971149271357463</v>
      </c>
      <c r="O40" s="21">
        <f t="shared" si="22"/>
        <v>3.6539989378288902</v>
      </c>
      <c r="P40" s="21">
        <f t="shared" si="22"/>
        <v>3.4769607883446256</v>
      </c>
      <c r="Q40" s="21">
        <f t="shared" si="22"/>
        <v>2.994807131923432</v>
      </c>
      <c r="R40" s="21">
        <f t="shared" si="22"/>
        <v>2.8289208177027825</v>
      </c>
      <c r="S40" s="21">
        <f t="shared" si="22"/>
        <v>3.192304142375995</v>
      </c>
      <c r="T40" s="21">
        <f t="shared" si="22"/>
        <v>2.9795578599962131</v>
      </c>
      <c r="U40" s="21">
        <f t="shared" si="22"/>
        <v>3.2934500230930506</v>
      </c>
      <c r="V40" s="21">
        <f t="shared" si="22"/>
        <v>3.1045760778781668</v>
      </c>
      <c r="W40" s="21">
        <f t="shared" si="22"/>
        <v>2.750269171689256</v>
      </c>
      <c r="X40" s="21">
        <f t="shared" si="22"/>
        <v>2.5407461535738407</v>
      </c>
      <c r="Y40" s="21">
        <f t="shared" si="22"/>
        <v>2.2801136327740923</v>
      </c>
      <c r="Z40" s="21">
        <f t="shared" si="22"/>
        <v>2.2269434963406716</v>
      </c>
      <c r="AA40" s="21">
        <f t="shared" si="22"/>
        <v>2.4748008141483391</v>
      </c>
      <c r="AB40" s="21">
        <f t="shared" si="22"/>
        <v>2.9087762796815926</v>
      </c>
      <c r="AC40" s="21">
        <f t="shared" si="22"/>
        <v>2.3802893367993212</v>
      </c>
      <c r="AD40" s="21">
        <f t="shared" si="22"/>
        <v>1.7704734895532139</v>
      </c>
      <c r="AE40" s="21">
        <f t="shared" si="22"/>
        <v>1.4003736253070913</v>
      </c>
      <c r="AF40" s="21">
        <f t="shared" si="22"/>
        <v>1.4657254036462672</v>
      </c>
      <c r="AG40" s="21">
        <f t="shared" si="22"/>
        <v>1.5538497867912908</v>
      </c>
      <c r="AH40" s="21">
        <f t="shared" ref="AH40:AI40" si="23">IF(AH25=0,0,AH25/(AH3/1000))</f>
        <v>1.6956084921033638</v>
      </c>
      <c r="AI40" s="21">
        <f t="shared" si="23"/>
        <v>1.5750297967805813</v>
      </c>
    </row>
    <row r="41" spans="1:35" x14ac:dyDescent="0.25">
      <c r="A41" s="10" t="s">
        <v>29</v>
      </c>
      <c r="B41" s="22">
        <f t="shared" si="22"/>
        <v>10.652068381013983</v>
      </c>
      <c r="C41" s="22">
        <f t="shared" si="22"/>
        <v>10.652068361823243</v>
      </c>
      <c r="D41" s="22">
        <f t="shared" si="22"/>
        <v>10.652068393126193</v>
      </c>
      <c r="E41" s="22">
        <f t="shared" si="22"/>
        <v>10.652068368450553</v>
      </c>
      <c r="F41" s="22">
        <f t="shared" si="22"/>
        <v>10.652068386119403</v>
      </c>
      <c r="G41" s="22">
        <f t="shared" si="22"/>
        <v>10.652068295764327</v>
      </c>
      <c r="H41" s="22">
        <f t="shared" si="22"/>
        <v>10.518441962615102</v>
      </c>
      <c r="I41" s="22">
        <f t="shared" si="22"/>
        <v>10.551682728744623</v>
      </c>
      <c r="J41" s="22">
        <f t="shared" si="22"/>
        <v>10.744884863682293</v>
      </c>
      <c r="K41" s="22">
        <f t="shared" si="22"/>
        <v>10.063530467470143</v>
      </c>
      <c r="L41" s="22">
        <f t="shared" si="22"/>
        <v>10.073131155720848</v>
      </c>
      <c r="M41" s="22">
        <f t="shared" si="22"/>
        <v>10.054112051992181</v>
      </c>
      <c r="N41" s="22">
        <f t="shared" si="22"/>
        <v>10.401638963958838</v>
      </c>
      <c r="O41" s="22">
        <f t="shared" si="22"/>
        <v>10.790697530173816</v>
      </c>
      <c r="P41" s="22">
        <f t="shared" si="22"/>
        <v>10.337754316763405</v>
      </c>
      <c r="Q41" s="22">
        <f t="shared" si="22"/>
        <v>9.3393149115560536</v>
      </c>
      <c r="R41" s="22">
        <f t="shared" si="22"/>
        <v>9.0381330776970312</v>
      </c>
      <c r="S41" s="22">
        <f t="shared" si="22"/>
        <v>10.38260080568404</v>
      </c>
      <c r="T41" s="22">
        <f t="shared" si="22"/>
        <v>10.054181100811165</v>
      </c>
      <c r="U41" s="22">
        <f t="shared" si="22"/>
        <v>11.270099213762256</v>
      </c>
      <c r="V41" s="22">
        <f t="shared" si="22"/>
        <v>10.993118920814492</v>
      </c>
      <c r="W41" s="22">
        <f t="shared" si="22"/>
        <v>9.9414147427636923</v>
      </c>
      <c r="X41" s="22">
        <f t="shared" si="22"/>
        <v>9.2422780963380635</v>
      </c>
      <c r="Y41" s="22">
        <f t="shared" si="22"/>
        <v>8.3445645774031689</v>
      </c>
      <c r="Z41" s="22">
        <f t="shared" si="22"/>
        <v>8.1291105641001717</v>
      </c>
      <c r="AA41" s="22">
        <f t="shared" si="22"/>
        <v>8.9114885813825442</v>
      </c>
      <c r="AB41" s="22">
        <f t="shared" si="22"/>
        <v>10.20235235635951</v>
      </c>
      <c r="AC41" s="22">
        <f t="shared" si="22"/>
        <v>8.3812775295984796</v>
      </c>
      <c r="AD41" s="22">
        <f t="shared" si="22"/>
        <v>6.1926335133818151</v>
      </c>
      <c r="AE41" s="22">
        <f t="shared" si="22"/>
        <v>5.0505512958417453</v>
      </c>
      <c r="AF41" s="22">
        <f t="shared" si="22"/>
        <v>4.6028272381146804</v>
      </c>
      <c r="AG41" s="22">
        <f t="shared" si="22"/>
        <v>4.9558352616005017</v>
      </c>
      <c r="AH41" s="22">
        <f t="shared" ref="AH41:AI41" si="24">IF(AH26=0,0,AH26/(AH4/1000))</f>
        <v>5.7955689275033615</v>
      </c>
      <c r="AI41" s="22">
        <f t="shared" si="24"/>
        <v>5.1810932779993806</v>
      </c>
    </row>
    <row r="42" spans="1:35" x14ac:dyDescent="0.25">
      <c r="A42" s="12" t="s">
        <v>30</v>
      </c>
      <c r="B42" s="23">
        <f t="shared" ref="B42:AG42" si="25">IF(B32=0,0,B32/(B5/1000))</f>
        <v>2.7144229321149522</v>
      </c>
      <c r="C42" s="23">
        <f t="shared" si="25"/>
        <v>2.7144229346628923</v>
      </c>
      <c r="D42" s="23">
        <f t="shared" si="25"/>
        <v>2.7144229305068226</v>
      </c>
      <c r="E42" s="23">
        <f t="shared" si="25"/>
        <v>2.7144229337829899</v>
      </c>
      <c r="F42" s="23">
        <f t="shared" si="25"/>
        <v>2.7144229314371091</v>
      </c>
      <c r="G42" s="23">
        <f t="shared" si="25"/>
        <v>2.7144229434334868</v>
      </c>
      <c r="H42" s="23">
        <f t="shared" si="25"/>
        <v>2.6869421314088227</v>
      </c>
      <c r="I42" s="23">
        <f t="shared" si="25"/>
        <v>2.6855486135944502</v>
      </c>
      <c r="J42" s="23">
        <f t="shared" si="25"/>
        <v>2.7155246003655615</v>
      </c>
      <c r="K42" s="23">
        <f t="shared" si="25"/>
        <v>2.6406701694962389</v>
      </c>
      <c r="L42" s="23">
        <f t="shared" si="25"/>
        <v>2.6556752067925999</v>
      </c>
      <c r="M42" s="23">
        <f t="shared" si="25"/>
        <v>2.6423402539359682</v>
      </c>
      <c r="N42" s="23">
        <f t="shared" si="25"/>
        <v>2.6879736711562461</v>
      </c>
      <c r="O42" s="23">
        <f t="shared" si="25"/>
        <v>2.7398684216579756</v>
      </c>
      <c r="P42" s="23">
        <f t="shared" si="25"/>
        <v>2.5959287326756542</v>
      </c>
      <c r="Q42" s="23">
        <f t="shared" si="25"/>
        <v>2.2761909750369598</v>
      </c>
      <c r="R42" s="23">
        <f t="shared" si="25"/>
        <v>2.1747021176033723</v>
      </c>
      <c r="S42" s="23">
        <f t="shared" si="25"/>
        <v>2.4647741177961895</v>
      </c>
      <c r="T42" s="23">
        <f t="shared" si="25"/>
        <v>2.3266113719704102</v>
      </c>
      <c r="U42" s="23">
        <f t="shared" si="25"/>
        <v>2.5879299544024232</v>
      </c>
      <c r="V42" s="23">
        <f t="shared" si="25"/>
        <v>2.4493222713721567</v>
      </c>
      <c r="W42" s="23">
        <f t="shared" si="25"/>
        <v>2.1662203653351417</v>
      </c>
      <c r="X42" s="23">
        <f t="shared" si="25"/>
        <v>1.9992846993286093</v>
      </c>
      <c r="Y42" s="23">
        <f t="shared" si="25"/>
        <v>1.7961455777925179</v>
      </c>
      <c r="Z42" s="23">
        <f t="shared" si="25"/>
        <v>1.7541576272844892</v>
      </c>
      <c r="AA42" s="23">
        <f t="shared" si="25"/>
        <v>1.9350601888790961</v>
      </c>
      <c r="AB42" s="23">
        <f t="shared" si="25"/>
        <v>2.2588734602320422</v>
      </c>
      <c r="AC42" s="23">
        <f t="shared" si="25"/>
        <v>1.8439205722469898</v>
      </c>
      <c r="AD42" s="23">
        <f t="shared" si="25"/>
        <v>1.3595503696717466</v>
      </c>
      <c r="AE42" s="23">
        <f t="shared" si="25"/>
        <v>1.0796353321857564</v>
      </c>
      <c r="AF42" s="23">
        <f t="shared" si="25"/>
        <v>1.193789199964874</v>
      </c>
      <c r="AG42" s="23">
        <f t="shared" si="25"/>
        <v>1.2343867875783094</v>
      </c>
      <c r="AH42" s="23">
        <f t="shared" ref="AH42:AI42" si="26">IF(AH32=0,0,AH32/(AH5/1000))</f>
        <v>1.3122469181510275</v>
      </c>
      <c r="AI42" s="23">
        <f t="shared" si="26"/>
        <v>1.1988645674342555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0.34254625969668151</v>
      </c>
      <c r="C45" s="31">
        <f t="shared" si="27"/>
        <v>0.34254625907955111</v>
      </c>
      <c r="D45" s="31">
        <f t="shared" si="27"/>
        <v>0.34254626008618266</v>
      </c>
      <c r="E45" s="31">
        <f t="shared" si="27"/>
        <v>0.3425462592926703</v>
      </c>
      <c r="F45" s="31">
        <f t="shared" si="27"/>
        <v>0.34254625986086029</v>
      </c>
      <c r="G45" s="31">
        <f t="shared" si="27"/>
        <v>0.34254625695524682</v>
      </c>
      <c r="H45" s="31">
        <f t="shared" si="27"/>
        <v>0.34956263678571525</v>
      </c>
      <c r="I45" s="31">
        <f t="shared" si="27"/>
        <v>0.35048970805885055</v>
      </c>
      <c r="J45" s="31">
        <f t="shared" si="27"/>
        <v>0.34350606822060803</v>
      </c>
      <c r="K45" s="31">
        <f t="shared" si="27"/>
        <v>0.35798115377930828</v>
      </c>
      <c r="L45" s="31">
        <f t="shared" si="27"/>
        <v>0.35317424124677521</v>
      </c>
      <c r="M45" s="31">
        <f t="shared" si="27"/>
        <v>0.35179895080002915</v>
      </c>
      <c r="N45" s="31">
        <f t="shared" si="27"/>
        <v>0.34081447966763123</v>
      </c>
      <c r="O45" s="31">
        <f t="shared" si="27"/>
        <v>0.33531169526559634</v>
      </c>
      <c r="P45" s="31">
        <f t="shared" si="27"/>
        <v>0.33835666917489976</v>
      </c>
      <c r="Q45" s="31">
        <f t="shared" si="27"/>
        <v>0.31728264064755102</v>
      </c>
      <c r="R45" s="31">
        <f t="shared" si="27"/>
        <v>0.30453669088522578</v>
      </c>
      <c r="S45" s="31">
        <f t="shared" si="27"/>
        <v>0.29884557157459712</v>
      </c>
      <c r="T45" s="31">
        <f t="shared" si="27"/>
        <v>0.28512121827245096</v>
      </c>
      <c r="U45" s="31">
        <f t="shared" si="27"/>
        <v>0.27807233608994603</v>
      </c>
      <c r="V45" s="31">
        <f t="shared" si="27"/>
        <v>0.2715671713584305</v>
      </c>
      <c r="W45" s="31">
        <f t="shared" si="27"/>
        <v>0.27152565951140878</v>
      </c>
      <c r="X45" s="31">
        <f t="shared" si="27"/>
        <v>0.27193631704813076</v>
      </c>
      <c r="Y45" s="31">
        <f t="shared" si="27"/>
        <v>0.27047518416195859</v>
      </c>
      <c r="Z45" s="31">
        <f t="shared" si="27"/>
        <v>0.2707206207335035</v>
      </c>
      <c r="AA45" s="31">
        <f t="shared" si="27"/>
        <v>0.27858772168422102</v>
      </c>
      <c r="AB45" s="31">
        <f t="shared" si="27"/>
        <v>0.2869641693015002</v>
      </c>
      <c r="AC45" s="31">
        <f t="shared" si="27"/>
        <v>0.28889614728812552</v>
      </c>
      <c r="AD45" s="31">
        <f t="shared" si="27"/>
        <v>0.29738719253299362</v>
      </c>
      <c r="AE45" s="31">
        <f t="shared" si="27"/>
        <v>0.29130972363608748</v>
      </c>
      <c r="AF45" s="31">
        <f t="shared" si="27"/>
        <v>0.25049971879093197</v>
      </c>
      <c r="AG45" s="31">
        <f t="shared" si="27"/>
        <v>0.27378924443146874</v>
      </c>
      <c r="AH45" s="31">
        <f t="shared" ref="AH45:AI45" si="29">IF(AH26=0,0,AH26/AH$25)</f>
        <v>0.29226656753064667</v>
      </c>
      <c r="AI45" s="31">
        <f t="shared" si="29"/>
        <v>0.31073136083227682</v>
      </c>
    </row>
    <row r="46" spans="1:35" x14ac:dyDescent="0.25">
      <c r="A46" s="12" t="s">
        <v>30</v>
      </c>
      <c r="B46" s="32">
        <f t="shared" ref="B46:AG46" si="30">IF(B32=0,0,B32/B$25)</f>
        <v>0.65745374030331849</v>
      </c>
      <c r="C46" s="32">
        <f t="shared" si="30"/>
        <v>0.65745374092044895</v>
      </c>
      <c r="D46" s="32">
        <f t="shared" si="30"/>
        <v>0.65745373991381739</v>
      </c>
      <c r="E46" s="32">
        <f t="shared" si="30"/>
        <v>0.65745374070732976</v>
      </c>
      <c r="F46" s="32">
        <f t="shared" si="30"/>
        <v>0.65745374013913971</v>
      </c>
      <c r="G46" s="32">
        <f t="shared" si="30"/>
        <v>0.65745374304475324</v>
      </c>
      <c r="H46" s="32">
        <f t="shared" si="30"/>
        <v>0.6504373632142848</v>
      </c>
      <c r="I46" s="32">
        <f t="shared" si="30"/>
        <v>0.64951029194114951</v>
      </c>
      <c r="J46" s="32">
        <f t="shared" si="30"/>
        <v>0.65649393177939197</v>
      </c>
      <c r="K46" s="32">
        <f t="shared" si="30"/>
        <v>0.64201884622069183</v>
      </c>
      <c r="L46" s="32">
        <f t="shared" si="30"/>
        <v>0.64682575875322479</v>
      </c>
      <c r="M46" s="32">
        <f t="shared" si="30"/>
        <v>0.64820104919997079</v>
      </c>
      <c r="N46" s="32">
        <f t="shared" si="30"/>
        <v>0.65918552033236877</v>
      </c>
      <c r="O46" s="32">
        <f t="shared" si="30"/>
        <v>0.66468830473440377</v>
      </c>
      <c r="P46" s="32">
        <f t="shared" si="30"/>
        <v>0.6616433308251003</v>
      </c>
      <c r="Q46" s="32">
        <f t="shared" si="30"/>
        <v>0.68271735935244893</v>
      </c>
      <c r="R46" s="32">
        <f t="shared" si="30"/>
        <v>0.69546330911477428</v>
      </c>
      <c r="S46" s="32">
        <f t="shared" si="30"/>
        <v>0.70115442842540288</v>
      </c>
      <c r="T46" s="32">
        <f t="shared" si="30"/>
        <v>0.71487878172754904</v>
      </c>
      <c r="U46" s="32">
        <f t="shared" si="30"/>
        <v>0.72192766391005392</v>
      </c>
      <c r="V46" s="32">
        <f t="shared" si="30"/>
        <v>0.72843282864156944</v>
      </c>
      <c r="W46" s="32">
        <f t="shared" si="30"/>
        <v>0.72847434048859117</v>
      </c>
      <c r="X46" s="32">
        <f t="shared" si="30"/>
        <v>0.7280636829518693</v>
      </c>
      <c r="Y46" s="32">
        <f t="shared" si="30"/>
        <v>0.72952481583804152</v>
      </c>
      <c r="Z46" s="32">
        <f t="shared" si="30"/>
        <v>0.72927937926649644</v>
      </c>
      <c r="AA46" s="32">
        <f t="shared" si="30"/>
        <v>0.72141227831577903</v>
      </c>
      <c r="AB46" s="32">
        <f t="shared" si="30"/>
        <v>0.71303583069849974</v>
      </c>
      <c r="AC46" s="32">
        <f t="shared" si="30"/>
        <v>0.71110385271187437</v>
      </c>
      <c r="AD46" s="32">
        <f t="shared" si="30"/>
        <v>0.70261280746700649</v>
      </c>
      <c r="AE46" s="32">
        <f t="shared" si="30"/>
        <v>0.70869027636391257</v>
      </c>
      <c r="AF46" s="32">
        <f t="shared" si="30"/>
        <v>0.74950028120906798</v>
      </c>
      <c r="AG46" s="32">
        <f t="shared" si="30"/>
        <v>0.72621075556853132</v>
      </c>
      <c r="AH46" s="32">
        <f t="shared" ref="AH46:AI46" si="31">IF(AH32=0,0,AH32/AH$25)</f>
        <v>0.70773343246935339</v>
      </c>
      <c r="AI46" s="32">
        <f t="shared" si="31"/>
        <v>0.68926863916772307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6100.3116924108708</v>
      </c>
      <c r="C48" s="21">
        <f t="shared" si="32"/>
        <v>6100.3118992019272</v>
      </c>
      <c r="D48" s="21">
        <f t="shared" si="32"/>
        <v>6100.3117027484041</v>
      </c>
      <c r="E48" s="21">
        <f t="shared" si="32"/>
        <v>6100.3115281088621</v>
      </c>
      <c r="F48" s="21">
        <f t="shared" si="32"/>
        <v>6100.3116403834119</v>
      </c>
      <c r="G48" s="21">
        <f t="shared" si="32"/>
        <v>6100.3117489090118</v>
      </c>
      <c r="H48" s="21">
        <f t="shared" si="32"/>
        <v>6041.3817487307278</v>
      </c>
      <c r="I48" s="21">
        <f t="shared" si="32"/>
        <v>6056.0731571513488</v>
      </c>
      <c r="J48" s="21">
        <f t="shared" si="32"/>
        <v>6141.0427630086879</v>
      </c>
      <c r="K48" s="21">
        <f t="shared" si="32"/>
        <v>5838.155687761624</v>
      </c>
      <c r="L48" s="21">
        <f t="shared" si="32"/>
        <v>5842.4867996336034</v>
      </c>
      <c r="M48" s="21">
        <f t="shared" si="32"/>
        <v>6050.9158114489237</v>
      </c>
      <c r="N48" s="21">
        <f t="shared" si="32"/>
        <v>6422.6021102944796</v>
      </c>
      <c r="O48" s="21">
        <f t="shared" si="32"/>
        <v>6701.0242353119402</v>
      </c>
      <c r="P48" s="21">
        <f t="shared" si="32"/>
        <v>6907.9436901982217</v>
      </c>
      <c r="Q48" s="21">
        <f t="shared" si="32"/>
        <v>6250.670674604612</v>
      </c>
      <c r="R48" s="21">
        <f t="shared" si="32"/>
        <v>6179.6116269283048</v>
      </c>
      <c r="S48" s="21">
        <f t="shared" si="32"/>
        <v>7212.9626167374226</v>
      </c>
      <c r="T48" s="21">
        <f t="shared" si="32"/>
        <v>7103.8030188775183</v>
      </c>
      <c r="U48" s="21">
        <f t="shared" si="32"/>
        <v>7641.3676299148428</v>
      </c>
      <c r="V48" s="21">
        <f t="shared" si="32"/>
        <v>7992.6206617073622</v>
      </c>
      <c r="W48" s="21">
        <f t="shared" si="32"/>
        <v>7216.6646581206669</v>
      </c>
      <c r="X48" s="21">
        <f t="shared" si="32"/>
        <v>6943.3031066948643</v>
      </c>
      <c r="Y48" s="21">
        <f t="shared" si="32"/>
        <v>6293.8114047210211</v>
      </c>
      <c r="Z48" s="21">
        <f t="shared" si="32"/>
        <v>6174.9240968953654</v>
      </c>
      <c r="AA48" s="21">
        <f t="shared" si="32"/>
        <v>7216.9024747091125</v>
      </c>
      <c r="AB48" s="21">
        <f t="shared" si="32"/>
        <v>8631.6299409041603</v>
      </c>
      <c r="AC48" s="21">
        <f t="shared" si="32"/>
        <v>7261.8358884260251</v>
      </c>
      <c r="AD48" s="21">
        <f t="shared" si="32"/>
        <v>5380.399186255142</v>
      </c>
      <c r="AE48" s="21">
        <f t="shared" si="32"/>
        <v>4314.0219184056014</v>
      </c>
      <c r="AF48" s="21">
        <f t="shared" si="32"/>
        <v>4445.881400814229</v>
      </c>
      <c r="AG48" s="21">
        <f t="shared" si="32"/>
        <v>4664.2174251549695</v>
      </c>
      <c r="AH48" s="21">
        <f t="shared" ref="AH48:AI48" si="33">IF(AH25=0,0,100*AH25/AH12)</f>
        <v>4745.2364420364947</v>
      </c>
      <c r="AI48" s="21">
        <f t="shared" si="33"/>
        <v>4407.8682001806783</v>
      </c>
    </row>
    <row r="49" spans="1:35" x14ac:dyDescent="0.25">
      <c r="A49" s="10" t="s">
        <v>29</v>
      </c>
      <c r="B49" s="22">
        <f t="shared" si="32"/>
        <v>6271.9043350477523</v>
      </c>
      <c r="C49" s="22">
        <f t="shared" si="32"/>
        <v>6271.9046821599541</v>
      </c>
      <c r="D49" s="22">
        <f t="shared" si="32"/>
        <v>6271.9042854519757</v>
      </c>
      <c r="E49" s="22">
        <f t="shared" si="32"/>
        <v>6271.9041957496092</v>
      </c>
      <c r="F49" s="22">
        <f t="shared" si="32"/>
        <v>6271.9043098196389</v>
      </c>
      <c r="G49" s="22">
        <f t="shared" si="32"/>
        <v>6271.9047565862602</v>
      </c>
      <c r="H49" s="22">
        <f t="shared" si="32"/>
        <v>6193.2258759664819</v>
      </c>
      <c r="I49" s="22">
        <f t="shared" si="32"/>
        <v>6212.7975421847759</v>
      </c>
      <c r="J49" s="22">
        <f t="shared" si="32"/>
        <v>6326.5544341045479</v>
      </c>
      <c r="K49" s="22">
        <f t="shared" si="32"/>
        <v>5925.3750583778792</v>
      </c>
      <c r="L49" s="22">
        <f t="shared" si="32"/>
        <v>5931.027872805942</v>
      </c>
      <c r="M49" s="22">
        <f t="shared" si="32"/>
        <v>6170.9959301807557</v>
      </c>
      <c r="N49" s="22">
        <f t="shared" si="32"/>
        <v>6809.1827917376295</v>
      </c>
      <c r="O49" s="22">
        <f t="shared" si="32"/>
        <v>7150.1129895993354</v>
      </c>
      <c r="P49" s="22">
        <f t="shared" si="32"/>
        <v>6987.5659636860682</v>
      </c>
      <c r="Q49" s="22">
        <f t="shared" si="32"/>
        <v>6425.5768607721011</v>
      </c>
      <c r="R49" s="22">
        <f t="shared" si="32"/>
        <v>6184.6480502895438</v>
      </c>
      <c r="S49" s="22">
        <f t="shared" si="32"/>
        <v>7310.3878688115574</v>
      </c>
      <c r="T49" s="22">
        <f t="shared" si="32"/>
        <v>7197.4617621320367</v>
      </c>
      <c r="U49" s="22">
        <f t="shared" si="32"/>
        <v>7967.8496002250022</v>
      </c>
      <c r="V49" s="22">
        <f t="shared" si="32"/>
        <v>7823.3746863663209</v>
      </c>
      <c r="W49" s="22">
        <f t="shared" si="32"/>
        <v>6530.811341708144</v>
      </c>
      <c r="X49" s="22">
        <f t="shared" si="32"/>
        <v>6195.8176770260106</v>
      </c>
      <c r="Y49" s="22">
        <f t="shared" si="32"/>
        <v>5595.3488771893462</v>
      </c>
      <c r="Z49" s="22">
        <f t="shared" si="32"/>
        <v>5418.6224695811115</v>
      </c>
      <c r="AA49" s="22">
        <f t="shared" si="32"/>
        <v>6396.9804177042633</v>
      </c>
      <c r="AB49" s="22">
        <f t="shared" si="32"/>
        <v>7660.5708220947881</v>
      </c>
      <c r="AC49" s="22">
        <f t="shared" si="32"/>
        <v>6388.0170324239534</v>
      </c>
      <c r="AD49" s="22">
        <f t="shared" si="32"/>
        <v>4616.7258802766719</v>
      </c>
      <c r="AE49" s="22">
        <f t="shared" si="32"/>
        <v>3671.8577182013155</v>
      </c>
      <c r="AF49" s="22">
        <f t="shared" si="32"/>
        <v>3482.4651760510128</v>
      </c>
      <c r="AG49" s="22">
        <f t="shared" si="32"/>
        <v>3584.5503552474393</v>
      </c>
      <c r="AH49" s="22">
        <f t="shared" ref="AH49:AI49" si="34">IF(AH26=0,0,100*AH26/AH13)</f>
        <v>4101.0357958851691</v>
      </c>
      <c r="AI49" s="22">
        <f t="shared" si="34"/>
        <v>3826.933838080387</v>
      </c>
    </row>
    <row r="50" spans="1:35" x14ac:dyDescent="0.25">
      <c r="A50" s="12" t="s">
        <v>30</v>
      </c>
      <c r="B50" s="23">
        <f t="shared" ref="B50:AG50" si="35">IF(B32=0,0,100*B32/B14)</f>
        <v>6014.5766571121076</v>
      </c>
      <c r="C50" s="23">
        <f t="shared" si="35"/>
        <v>6014.576796781641</v>
      </c>
      <c r="D50" s="23">
        <f t="shared" si="35"/>
        <v>6014.5766960141218</v>
      </c>
      <c r="E50" s="23">
        <f t="shared" si="35"/>
        <v>6014.5764810760511</v>
      </c>
      <c r="F50" s="23">
        <f t="shared" si="35"/>
        <v>6014.5765922123028</v>
      </c>
      <c r="G50" s="23">
        <f t="shared" si="35"/>
        <v>6014.5765397000614</v>
      </c>
      <c r="H50" s="23">
        <f t="shared" si="35"/>
        <v>5962.8126502042696</v>
      </c>
      <c r="I50" s="23">
        <f t="shared" si="35"/>
        <v>5974.7418502373266</v>
      </c>
      <c r="J50" s="23">
        <f t="shared" si="35"/>
        <v>6048.2450939042692</v>
      </c>
      <c r="K50" s="23">
        <f t="shared" si="35"/>
        <v>5790.6292515412815</v>
      </c>
      <c r="L50" s="23">
        <f t="shared" si="35"/>
        <v>5795.2491109362763</v>
      </c>
      <c r="M50" s="23">
        <f t="shared" si="35"/>
        <v>5987.6805553980685</v>
      </c>
      <c r="N50" s="23">
        <f t="shared" si="35"/>
        <v>6239.4541318314832</v>
      </c>
      <c r="O50" s="23">
        <f t="shared" si="35"/>
        <v>6495.224824352732</v>
      </c>
      <c r="P50" s="23">
        <f t="shared" si="35"/>
        <v>6867.9229726754775</v>
      </c>
      <c r="Q50" s="23">
        <f t="shared" si="35"/>
        <v>6172.586043051173</v>
      </c>
      <c r="R50" s="23">
        <f t="shared" si="35"/>
        <v>6177.4088070644184</v>
      </c>
      <c r="S50" s="23">
        <f t="shared" si="35"/>
        <v>7172.2228967728943</v>
      </c>
      <c r="T50" s="23">
        <f t="shared" si="35"/>
        <v>7067.1247484483438</v>
      </c>
      <c r="U50" s="23">
        <f t="shared" si="35"/>
        <v>7522.6398232307602</v>
      </c>
      <c r="V50" s="23">
        <f t="shared" si="35"/>
        <v>8057.6063954530709</v>
      </c>
      <c r="W50" s="23">
        <f t="shared" si="35"/>
        <v>7510.6588557884879</v>
      </c>
      <c r="X50" s="23">
        <f t="shared" si="35"/>
        <v>7270.9397685218364</v>
      </c>
      <c r="Y50" s="23">
        <f t="shared" si="35"/>
        <v>6599.2308006124686</v>
      </c>
      <c r="Z50" s="23">
        <f t="shared" si="35"/>
        <v>6512.3441485903058</v>
      </c>
      <c r="AA50" s="23">
        <f t="shared" si="35"/>
        <v>7592.7166737827592</v>
      </c>
      <c r="AB50" s="23">
        <f t="shared" si="35"/>
        <v>9095.6475722761825</v>
      </c>
      <c r="AC50" s="23">
        <f t="shared" si="35"/>
        <v>7689.1449609263445</v>
      </c>
      <c r="AD50" s="23">
        <f t="shared" si="35"/>
        <v>5785.4573771028936</v>
      </c>
      <c r="AE50" s="23">
        <f t="shared" si="35"/>
        <v>4648.171479540023</v>
      </c>
      <c r="AF50" s="23">
        <f t="shared" si="35"/>
        <v>4898.8369689781102</v>
      </c>
      <c r="AG50" s="23">
        <f t="shared" si="35"/>
        <v>5261.7150781113178</v>
      </c>
      <c r="AH50" s="23">
        <f t="shared" ref="AH50:AI50" si="36">IF(AH32=0,0,100*AH32/AH14)</f>
        <v>5074.4080839769576</v>
      </c>
      <c r="AI50" s="23">
        <f t="shared" si="36"/>
        <v>4731.676298216853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6399.999954358027</v>
      </c>
      <c r="C53" s="21">
        <v>6400.0001279785138</v>
      </c>
      <c r="D53" s="21">
        <v>6399.9999666090262</v>
      </c>
      <c r="E53" s="21">
        <v>6399.9998097220032</v>
      </c>
      <c r="F53" s="21">
        <v>6399.9999010288057</v>
      </c>
      <c r="G53" s="21">
        <v>6399.999992646467</v>
      </c>
      <c r="H53" s="21">
        <v>6418.6951752435389</v>
      </c>
      <c r="I53" s="21">
        <v>6414.034327521209</v>
      </c>
      <c r="J53" s="21">
        <v>6387.0783830032005</v>
      </c>
      <c r="K53" s="21">
        <v>6483.1668326664148</v>
      </c>
      <c r="L53" s="21">
        <v>6481.7927791641259</v>
      </c>
      <c r="M53" s="21">
        <v>6683.9373653036473</v>
      </c>
      <c r="N53" s="21">
        <v>6791.5198200037639</v>
      </c>
      <c r="O53" s="21">
        <v>6818.0294775866214</v>
      </c>
      <c r="P53" s="21">
        <v>7314.6632654482592</v>
      </c>
      <c r="Q53" s="21">
        <v>7306.8256717128088</v>
      </c>
      <c r="R53" s="21">
        <v>7470.5697363680192</v>
      </c>
      <c r="S53" s="21">
        <v>7558.2125058189704</v>
      </c>
      <c r="T53" s="21">
        <v>7667.8925812831249</v>
      </c>
      <c r="U53" s="21">
        <v>7372.046394224436</v>
      </c>
      <c r="V53" s="21">
        <v>7897.3976754747855</v>
      </c>
      <c r="W53" s="21">
        <v>7980.2629898319692</v>
      </c>
      <c r="X53" s="21">
        <v>8233.7156725652058</v>
      </c>
      <c r="Y53" s="21">
        <v>8266.1490978076254</v>
      </c>
      <c r="Z53" s="21">
        <v>8332.3676972006488</v>
      </c>
      <c r="AA53" s="21">
        <v>8785.2389737247322</v>
      </c>
      <c r="AB53" s="21">
        <v>9116.2260405113775</v>
      </c>
      <c r="AC53" s="21">
        <v>9315.036150113885</v>
      </c>
      <c r="AD53" s="21">
        <v>9371.886621590942</v>
      </c>
      <c r="AE53" s="21">
        <v>9230.8113370039173</v>
      </c>
      <c r="AF53" s="21">
        <v>8639.0886085837083</v>
      </c>
      <c r="AG53" s="21">
        <v>8693.0951870371919</v>
      </c>
      <c r="AH53" s="21">
        <v>8833.7510442675593</v>
      </c>
      <c r="AI53" s="21">
        <v>8551.4353996675309</v>
      </c>
    </row>
    <row r="54" spans="1:35" x14ac:dyDescent="0.25">
      <c r="A54" s="10" t="s">
        <v>29</v>
      </c>
      <c r="B54" s="22">
        <v>8335.2767527268334</v>
      </c>
      <c r="C54" s="22">
        <v>8335.2771576024679</v>
      </c>
      <c r="D54" s="22">
        <v>8335.2766886453701</v>
      </c>
      <c r="E54" s="22">
        <v>8335.2766037265628</v>
      </c>
      <c r="F54" s="22">
        <v>8335.2767208324312</v>
      </c>
      <c r="G54" s="22">
        <v>8335.2772856149113</v>
      </c>
      <c r="H54" s="22">
        <v>8335.2771593910638</v>
      </c>
      <c r="I54" s="22">
        <v>8335.2767107908403</v>
      </c>
      <c r="J54" s="22">
        <v>8335.2768044700842</v>
      </c>
      <c r="K54" s="22">
        <v>8335.2767460125306</v>
      </c>
      <c r="L54" s="22">
        <v>8335.276697525047</v>
      </c>
      <c r="M54" s="22">
        <v>8634.9370214364099</v>
      </c>
      <c r="N54" s="22">
        <v>9121.0240551246425</v>
      </c>
      <c r="O54" s="22">
        <v>9215.5921068363004</v>
      </c>
      <c r="P54" s="22">
        <v>9372.6871991412536</v>
      </c>
      <c r="Q54" s="22">
        <v>9514.9586244215861</v>
      </c>
      <c r="R54" s="22">
        <v>9471.0948554140141</v>
      </c>
      <c r="S54" s="22">
        <v>9703.7252260685545</v>
      </c>
      <c r="T54" s="22">
        <v>9841.4055663654181</v>
      </c>
      <c r="U54" s="22">
        <v>9737.5734510146995</v>
      </c>
      <c r="V54" s="22">
        <v>9792.2296492652149</v>
      </c>
      <c r="W54" s="22">
        <v>9148.3015248827196</v>
      </c>
      <c r="X54" s="22">
        <v>9307.2423802932935</v>
      </c>
      <c r="Y54" s="22">
        <v>9309.1351046628533</v>
      </c>
      <c r="Z54" s="22">
        <v>9262.2894768805709</v>
      </c>
      <c r="AA54" s="22">
        <v>9864.3941665502152</v>
      </c>
      <c r="AB54" s="22">
        <v>10248.871729596847</v>
      </c>
      <c r="AC54" s="22">
        <v>10379.987571262509</v>
      </c>
      <c r="AD54" s="22">
        <v>10186.834957547931</v>
      </c>
      <c r="AE54" s="22">
        <v>9943.6274966910096</v>
      </c>
      <c r="AF54" s="22">
        <v>9014.0650088774055</v>
      </c>
      <c r="AG54" s="22">
        <v>9365.5662825358286</v>
      </c>
      <c r="AH54" s="22">
        <v>9870.0887003577063</v>
      </c>
      <c r="AI54" s="22">
        <v>9468.3095516789508</v>
      </c>
    </row>
    <row r="55" spans="1:35" x14ac:dyDescent="0.25">
      <c r="A55" s="12" t="s">
        <v>30</v>
      </c>
      <c r="B55" s="23">
        <v>5433.0527585383052</v>
      </c>
      <c r="C55" s="23">
        <v>5433.0528503239275</v>
      </c>
      <c r="D55" s="23">
        <v>5433.0527933555104</v>
      </c>
      <c r="E55" s="23">
        <v>5433.0526246425698</v>
      </c>
      <c r="F55" s="23">
        <v>5433.0527003387333</v>
      </c>
      <c r="G55" s="23">
        <v>5433.0526453392549</v>
      </c>
      <c r="H55" s="23">
        <v>5426.9932142403022</v>
      </c>
      <c r="I55" s="23">
        <v>5417.0155553843742</v>
      </c>
      <c r="J55" s="23">
        <v>5412.5398464406308</v>
      </c>
      <c r="K55" s="23">
        <v>5473.9393749610217</v>
      </c>
      <c r="L55" s="23">
        <v>5492.9376274921069</v>
      </c>
      <c r="M55" s="23">
        <v>5656.5236342579283</v>
      </c>
      <c r="N55" s="23">
        <v>5687.8847653738612</v>
      </c>
      <c r="O55" s="23">
        <v>5719.322435544691</v>
      </c>
      <c r="P55" s="23">
        <v>6280.2341930612738</v>
      </c>
      <c r="Q55" s="23">
        <v>6321.0329344098527</v>
      </c>
      <c r="R55" s="23">
        <v>6595.5844235063441</v>
      </c>
      <c r="S55" s="23">
        <v>6661.0366141231852</v>
      </c>
      <c r="T55" s="23">
        <v>6816.709933748275</v>
      </c>
      <c r="U55" s="23">
        <v>6511.8033650680372</v>
      </c>
      <c r="V55" s="23">
        <v>7169.8350501688074</v>
      </c>
      <c r="W55" s="23">
        <v>7479.5778670224199</v>
      </c>
      <c r="X55" s="23">
        <v>7763.1691000949622</v>
      </c>
      <c r="Y55" s="23">
        <v>7810.0785949809597</v>
      </c>
      <c r="Z55" s="23">
        <v>7917.487914267861</v>
      </c>
      <c r="AA55" s="23">
        <v>8290.604342294786</v>
      </c>
      <c r="AB55" s="23">
        <v>8574.9947605069447</v>
      </c>
      <c r="AC55" s="23">
        <v>8794.2607046045741</v>
      </c>
      <c r="AD55" s="23">
        <v>8939.6317607585661</v>
      </c>
      <c r="AE55" s="23">
        <v>8859.8980926137847</v>
      </c>
      <c r="AF55" s="23">
        <v>8462.7913405105846</v>
      </c>
      <c r="AG55" s="23">
        <v>8320.9435187679792</v>
      </c>
      <c r="AH55" s="23">
        <v>8304.2064530008993</v>
      </c>
      <c r="AI55" s="23">
        <v>8040.3771895317495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0.9531737087368124</v>
      </c>
      <c r="C58" s="18">
        <f t="shared" si="37"/>
        <v>0.9531737151900268</v>
      </c>
      <c r="D58" s="18">
        <f t="shared" si="37"/>
        <v>0.95317370852746908</v>
      </c>
      <c r="E58" s="18">
        <f t="shared" si="37"/>
        <v>0.95317370460575712</v>
      </c>
      <c r="F58" s="18">
        <f t="shared" si="37"/>
        <v>0.95317370855002381</v>
      </c>
      <c r="G58" s="18">
        <f t="shared" si="37"/>
        <v>0.95317371186221966</v>
      </c>
      <c r="H58" s="18">
        <f t="shared" si="37"/>
        <v>0.94121649085812908</v>
      </c>
      <c r="I58" s="18">
        <f t="shared" si="37"/>
        <v>0.94419094877089638</v>
      </c>
      <c r="J58" s="18">
        <f t="shared" si="37"/>
        <v>0.96147916069900696</v>
      </c>
      <c r="K58" s="18">
        <f t="shared" si="37"/>
        <v>0.90050986476935857</v>
      </c>
      <c r="L58" s="18">
        <f t="shared" si="37"/>
        <v>0.90136895743017476</v>
      </c>
      <c r="M58" s="18">
        <f t="shared" si="37"/>
        <v>0.90529211761607142</v>
      </c>
      <c r="N58" s="18">
        <f t="shared" si="37"/>
        <v>0.94567965352575822</v>
      </c>
      <c r="O58" s="18">
        <f t="shared" si="37"/>
        <v>0.98283884769649055</v>
      </c>
      <c r="P58" s="18">
        <f t="shared" si="37"/>
        <v>0.94439667822150763</v>
      </c>
      <c r="Q58" s="18">
        <f t="shared" si="37"/>
        <v>0.85545638495291743</v>
      </c>
      <c r="R58" s="18">
        <f t="shared" si="37"/>
        <v>0.82719415586804468</v>
      </c>
      <c r="S58" s="18">
        <f t="shared" si="37"/>
        <v>0.95432122491716864</v>
      </c>
      <c r="T58" s="18">
        <f t="shared" si="37"/>
        <v>0.92643486376132655</v>
      </c>
      <c r="U58" s="18">
        <f t="shared" si="37"/>
        <v>1.0365327646203373</v>
      </c>
      <c r="V58" s="18">
        <f t="shared" si="37"/>
        <v>1.0120575144048134</v>
      </c>
      <c r="W58" s="18">
        <f t="shared" si="37"/>
        <v>0.90431413943572547</v>
      </c>
      <c r="X58" s="18">
        <f t="shared" si="37"/>
        <v>0.84327700673828165</v>
      </c>
      <c r="Y58" s="18">
        <f t="shared" si="37"/>
        <v>0.76139582413173335</v>
      </c>
      <c r="Z58" s="18">
        <f t="shared" si="37"/>
        <v>0.74107676488759611</v>
      </c>
      <c r="AA58" s="18">
        <f t="shared" si="37"/>
        <v>0.82148049657997158</v>
      </c>
      <c r="AB58" s="18">
        <f t="shared" si="37"/>
        <v>0.94684246557141827</v>
      </c>
      <c r="AC58" s="18">
        <f t="shared" si="37"/>
        <v>0.77958214776624801</v>
      </c>
      <c r="AD58" s="18">
        <f t="shared" si="37"/>
        <v>0.57409990149259638</v>
      </c>
      <c r="AE58" s="18">
        <f t="shared" si="37"/>
        <v>0.46735024267171527</v>
      </c>
      <c r="AF58" s="18">
        <f t="shared" si="37"/>
        <v>0.51462389173747425</v>
      </c>
      <c r="AG58" s="18">
        <f t="shared" si="37"/>
        <v>0.5365427761690762</v>
      </c>
      <c r="AH58" s="18">
        <f t="shared" ref="AH58:AI58" si="38">IF(AH48=0,0,AH48/AH53)</f>
        <v>0.5371711765768854</v>
      </c>
      <c r="AI58" s="18">
        <f t="shared" si="38"/>
        <v>0.51545360447347244</v>
      </c>
    </row>
    <row r="59" spans="1:35" x14ac:dyDescent="0.25">
      <c r="A59" s="10" t="s">
        <v>29</v>
      </c>
      <c r="B59" s="19">
        <f t="shared" si="37"/>
        <v>0.75245304038596417</v>
      </c>
      <c r="C59" s="19">
        <f t="shared" si="37"/>
        <v>0.75245304548025183</v>
      </c>
      <c r="D59" s="19">
        <f t="shared" si="37"/>
        <v>0.75245304022070458</v>
      </c>
      <c r="E59" s="19">
        <f t="shared" si="37"/>
        <v>0.75245303712483225</v>
      </c>
      <c r="F59" s="19">
        <f t="shared" si="37"/>
        <v>0.75245304023850978</v>
      </c>
      <c r="G59" s="19">
        <f t="shared" si="37"/>
        <v>0.75245304285321901</v>
      </c>
      <c r="H59" s="19">
        <f t="shared" si="37"/>
        <v>0.74301379036794135</v>
      </c>
      <c r="I59" s="19">
        <f t="shared" si="37"/>
        <v>0.74536188272450454</v>
      </c>
      <c r="J59" s="19">
        <f t="shared" si="37"/>
        <v>0.75900951852153387</v>
      </c>
      <c r="K59" s="19">
        <f t="shared" si="37"/>
        <v>0.7108792232018557</v>
      </c>
      <c r="L59" s="19">
        <f t="shared" si="37"/>
        <v>0.71155740691451952</v>
      </c>
      <c r="M59" s="19">
        <f t="shared" si="37"/>
        <v>0.71465442247709865</v>
      </c>
      <c r="N59" s="19">
        <f t="shared" si="37"/>
        <v>0.7465370939255328</v>
      </c>
      <c r="O59" s="19">
        <f t="shared" si="37"/>
        <v>0.77587125240658672</v>
      </c>
      <c r="P59" s="19">
        <f t="shared" si="37"/>
        <v>0.74552428937629378</v>
      </c>
      <c r="Q59" s="19">
        <f t="shared" si="37"/>
        <v>0.67531316891698112</v>
      </c>
      <c r="R59" s="19">
        <f t="shared" si="37"/>
        <v>0.6530024400245743</v>
      </c>
      <c r="S59" s="19">
        <f t="shared" si="37"/>
        <v>0.75335891098529661</v>
      </c>
      <c r="T59" s="19">
        <f t="shared" si="37"/>
        <v>0.73134489922156209</v>
      </c>
      <c r="U59" s="19">
        <f t="shared" si="37"/>
        <v>0.81825822832635131</v>
      </c>
      <c r="V59" s="19">
        <f t="shared" si="37"/>
        <v>0.79893701093431446</v>
      </c>
      <c r="W59" s="19">
        <f t="shared" si="37"/>
        <v>0.71388238832583395</v>
      </c>
      <c r="X59" s="19">
        <f t="shared" si="37"/>
        <v>0.66569854140091334</v>
      </c>
      <c r="Y59" s="19">
        <f t="shared" si="37"/>
        <v>0.60106001409160892</v>
      </c>
      <c r="Z59" s="19">
        <f t="shared" si="37"/>
        <v>0.58501977109508774</v>
      </c>
      <c r="AA59" s="19">
        <f t="shared" si="37"/>
        <v>0.64849197119435675</v>
      </c>
      <c r="AB59" s="19">
        <f t="shared" si="37"/>
        <v>0.74745503936520885</v>
      </c>
      <c r="AC59" s="19">
        <f t="shared" si="37"/>
        <v>0.61541663596105678</v>
      </c>
      <c r="AD59" s="19">
        <f t="shared" si="37"/>
        <v>0.45320513187031763</v>
      </c>
      <c r="AE59" s="19">
        <f t="shared" si="37"/>
        <v>0.36926742473239449</v>
      </c>
      <c r="AF59" s="19">
        <f t="shared" si="37"/>
        <v>0.38633681614469656</v>
      </c>
      <c r="AG59" s="19">
        <f t="shared" si="37"/>
        <v>0.3827371722232778</v>
      </c>
      <c r="AH59" s="19">
        <f t="shared" ref="AH59:AI59" si="39">IF(AH49=0,0,AH49/AH54)</f>
        <v>0.41550141243781746</v>
      </c>
      <c r="AI59" s="19">
        <f t="shared" si="39"/>
        <v>0.4041834307584275</v>
      </c>
    </row>
    <row r="60" spans="1:35" x14ac:dyDescent="0.25">
      <c r="A60" s="12" t="s">
        <v>30</v>
      </c>
      <c r="B60" s="20">
        <f t="shared" si="37"/>
        <v>1.1070344655976163</v>
      </c>
      <c r="C60" s="20">
        <f t="shared" si="37"/>
        <v>1.1070344726028281</v>
      </c>
      <c r="D60" s="20">
        <f t="shared" si="37"/>
        <v>1.1070344656635402</v>
      </c>
      <c r="E60" s="20">
        <f t="shared" si="37"/>
        <v>1.1070344604791562</v>
      </c>
      <c r="F60" s="20">
        <f t="shared" si="37"/>
        <v>1.1070344655109481</v>
      </c>
      <c r="G60" s="20">
        <f t="shared" si="37"/>
        <v>1.1070344670522689</v>
      </c>
      <c r="H60" s="20">
        <f t="shared" si="37"/>
        <v>1.0987322841233687</v>
      </c>
      <c r="I60" s="20">
        <f t="shared" si="37"/>
        <v>1.1029582228721102</v>
      </c>
      <c r="J60" s="20">
        <f t="shared" si="37"/>
        <v>1.1174504512667354</v>
      </c>
      <c r="K60" s="20">
        <f t="shared" si="37"/>
        <v>1.0578541074146468</v>
      </c>
      <c r="L60" s="20">
        <f t="shared" si="37"/>
        <v>1.0550363947209418</v>
      </c>
      <c r="M60" s="20">
        <f t="shared" si="37"/>
        <v>1.0585442477663376</v>
      </c>
      <c r="N60" s="20">
        <f t="shared" si="37"/>
        <v>1.0969726689639374</v>
      </c>
      <c r="O60" s="20">
        <f t="shared" si="37"/>
        <v>1.135663340815676</v>
      </c>
      <c r="P60" s="20">
        <f t="shared" si="37"/>
        <v>1.0935775261794396</v>
      </c>
      <c r="Q60" s="20">
        <f t="shared" si="37"/>
        <v>0.97651540612127197</v>
      </c>
      <c r="R60" s="20">
        <f t="shared" si="37"/>
        <v>0.93659764024070891</v>
      </c>
      <c r="S60" s="20">
        <f t="shared" si="37"/>
        <v>1.0767427522565867</v>
      </c>
      <c r="T60" s="20">
        <f t="shared" si="37"/>
        <v>1.0367354364691845</v>
      </c>
      <c r="U60" s="20">
        <f t="shared" si="37"/>
        <v>1.155231416167334</v>
      </c>
      <c r="V60" s="20">
        <f t="shared" si="37"/>
        <v>1.1238203304639989</v>
      </c>
      <c r="W60" s="20">
        <f t="shared" si="37"/>
        <v>1.0041554469140705</v>
      </c>
      <c r="X60" s="20">
        <f t="shared" si="37"/>
        <v>0.9365942793173081</v>
      </c>
      <c r="Y60" s="20">
        <f t="shared" si="37"/>
        <v>0.84496343031085164</v>
      </c>
      <c r="Z60" s="20">
        <f t="shared" si="37"/>
        <v>0.82252656639419819</v>
      </c>
      <c r="AA60" s="20">
        <f t="shared" si="37"/>
        <v>0.91582185813020522</v>
      </c>
      <c r="AB60" s="20">
        <f t="shared" si="37"/>
        <v>1.0607175661689217</v>
      </c>
      <c r="AC60" s="20">
        <f t="shared" si="37"/>
        <v>0.87433670881514758</v>
      </c>
      <c r="AD60" s="20">
        <f t="shared" si="37"/>
        <v>0.64716954030464147</v>
      </c>
      <c r="AE60" s="20">
        <f t="shared" si="37"/>
        <v>0.52463035476842057</v>
      </c>
      <c r="AF60" s="20">
        <f t="shared" si="37"/>
        <v>0.57886774846117728</v>
      </c>
      <c r="AG60" s="20">
        <f t="shared" si="37"/>
        <v>0.63234596728645753</v>
      </c>
      <c r="AH60" s="20">
        <f t="shared" ref="AH60:AI60" si="40">IF(AH50=0,0,AH50/AH55)</f>
        <v>0.6110647793616949</v>
      </c>
      <c r="AI60" s="20">
        <f t="shared" si="40"/>
        <v>0.58848934405431963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3.2062112183286384</v>
      </c>
      <c r="C62" s="33">
        <f t="shared" si="41"/>
        <v>3.2061734950671132</v>
      </c>
      <c r="D62" s="33">
        <f t="shared" si="41"/>
        <v>3.200016161874546</v>
      </c>
      <c r="E62" s="33">
        <f t="shared" si="41"/>
        <v>3.2051411944114583</v>
      </c>
      <c r="F62" s="33">
        <f t="shared" si="41"/>
        <v>3.2042177482591421</v>
      </c>
      <c r="G62" s="33">
        <f t="shared" si="41"/>
        <v>3.2038828248762061</v>
      </c>
      <c r="H62" s="33">
        <f t="shared" si="41"/>
        <v>3.1923777733522027</v>
      </c>
      <c r="I62" s="33">
        <f t="shared" si="41"/>
        <v>3.1959695524582994</v>
      </c>
      <c r="J62" s="33">
        <f t="shared" si="41"/>
        <v>3.2012080197789117</v>
      </c>
      <c r="K62" s="33">
        <f t="shared" si="41"/>
        <v>3.2044645023520477</v>
      </c>
      <c r="L62" s="33">
        <f t="shared" si="41"/>
        <v>3.2051830656611626</v>
      </c>
      <c r="M62" s="33">
        <f t="shared" si="41"/>
        <v>3.2090510985346281</v>
      </c>
      <c r="N62" s="33">
        <f t="shared" si="41"/>
        <v>3.2094390696726975</v>
      </c>
      <c r="O62" s="33">
        <f t="shared" si="41"/>
        <v>3.21257384310629</v>
      </c>
      <c r="P62" s="33">
        <f t="shared" si="41"/>
        <v>3.2164904591036132</v>
      </c>
      <c r="Q62" s="33">
        <f t="shared" si="41"/>
        <v>3.2153037198141092</v>
      </c>
      <c r="R62" s="33">
        <f t="shared" si="41"/>
        <v>3.2115688074484798</v>
      </c>
      <c r="S62" s="33">
        <f t="shared" si="41"/>
        <v>3.2142861642023663</v>
      </c>
      <c r="T62" s="33">
        <f t="shared" si="41"/>
        <v>3.2175491517935888</v>
      </c>
      <c r="U62" s="33">
        <f t="shared" si="41"/>
        <v>3.2143563592016449</v>
      </c>
      <c r="V62" s="33">
        <f t="shared" si="41"/>
        <v>3.2129072053094654</v>
      </c>
      <c r="W62" s="33">
        <f t="shared" si="41"/>
        <v>3.2147614327867569</v>
      </c>
      <c r="X62" s="33">
        <f t="shared" si="41"/>
        <v>3.2163712329461367</v>
      </c>
      <c r="Y62" s="33">
        <f t="shared" si="41"/>
        <v>3.2141759499448765</v>
      </c>
      <c r="Z62" s="33">
        <f t="shared" si="41"/>
        <v>3.2100390933971448</v>
      </c>
      <c r="AA62" s="33">
        <f t="shared" si="41"/>
        <v>3.1812568171702624</v>
      </c>
      <c r="AB62" s="33">
        <f t="shared" si="41"/>
        <v>3.1900412754149672</v>
      </c>
      <c r="AC62" s="33">
        <f t="shared" si="41"/>
        <v>3.1871410664316122</v>
      </c>
      <c r="AD62" s="33">
        <f t="shared" si="41"/>
        <v>3.1793377899247206</v>
      </c>
      <c r="AE62" s="33">
        <f t="shared" si="41"/>
        <v>3.1674501757762323</v>
      </c>
      <c r="AF62" s="33">
        <f t="shared" si="41"/>
        <v>3.1837037181578287</v>
      </c>
      <c r="AG62" s="33">
        <f t="shared" si="41"/>
        <v>3.169180221059924</v>
      </c>
      <c r="AH62" s="33">
        <f t="shared" ref="AH62:AI62" si="42">IF(AH66=0,0,AH66/AH25)</f>
        <v>3.1692055090882199</v>
      </c>
      <c r="AI62" s="33">
        <f t="shared" si="42"/>
        <v>3.1697951833375058</v>
      </c>
    </row>
    <row r="63" spans="1:35" x14ac:dyDescent="0.25">
      <c r="A63" s="10" t="s">
        <v>29</v>
      </c>
      <c r="B63" s="34">
        <f t="shared" si="41"/>
        <v>3.1709353777891063</v>
      </c>
      <c r="C63" s="34">
        <f t="shared" si="41"/>
        <v>3.1719642660896104</v>
      </c>
      <c r="D63" s="34">
        <f t="shared" si="41"/>
        <v>3.1606691362571349</v>
      </c>
      <c r="E63" s="34">
        <f t="shared" si="41"/>
        <v>3.1698174470222233</v>
      </c>
      <c r="F63" s="34">
        <f t="shared" si="41"/>
        <v>3.1688065244117549</v>
      </c>
      <c r="G63" s="34">
        <f t="shared" si="41"/>
        <v>3.167247189092206</v>
      </c>
      <c r="H63" s="34">
        <f t="shared" si="41"/>
        <v>3.1425906778591064</v>
      </c>
      <c r="I63" s="34">
        <f t="shared" si="41"/>
        <v>3.1495279664756906</v>
      </c>
      <c r="J63" s="34">
        <f t="shared" si="41"/>
        <v>3.1601917058380913</v>
      </c>
      <c r="K63" s="34">
        <f t="shared" si="41"/>
        <v>3.1693187005486516</v>
      </c>
      <c r="L63" s="34">
        <f t="shared" si="41"/>
        <v>3.1699092382221128</v>
      </c>
      <c r="M63" s="34">
        <f t="shared" si="41"/>
        <v>3.1767053913505259</v>
      </c>
      <c r="N63" s="34">
        <f t="shared" si="41"/>
        <v>3.1768154781724012</v>
      </c>
      <c r="O63" s="34">
        <f t="shared" si="41"/>
        <v>3.1800800300091034</v>
      </c>
      <c r="P63" s="34">
        <f t="shared" si="41"/>
        <v>3.1886963281500993</v>
      </c>
      <c r="Q63" s="34">
        <f t="shared" si="41"/>
        <v>3.1840943187924799</v>
      </c>
      <c r="R63" s="34">
        <f t="shared" si="41"/>
        <v>3.1741004162196225</v>
      </c>
      <c r="S63" s="34">
        <f t="shared" si="41"/>
        <v>3.1789447760390961</v>
      </c>
      <c r="T63" s="34">
        <f t="shared" si="41"/>
        <v>3.1858990536653078</v>
      </c>
      <c r="U63" s="34">
        <f t="shared" si="41"/>
        <v>3.178424956330332</v>
      </c>
      <c r="V63" s="34">
        <f t="shared" si="41"/>
        <v>3.1738663120363477</v>
      </c>
      <c r="W63" s="34">
        <f t="shared" si="41"/>
        <v>3.1772622731165732</v>
      </c>
      <c r="X63" s="34">
        <f t="shared" si="41"/>
        <v>3.180655378054623</v>
      </c>
      <c r="Y63" s="34">
        <f t="shared" si="41"/>
        <v>3.1750498325049232</v>
      </c>
      <c r="Z63" s="34">
        <f t="shared" si="41"/>
        <v>3.1648040304077787</v>
      </c>
      <c r="AA63" s="34">
        <f t="shared" si="41"/>
        <v>3.1043154684229126</v>
      </c>
      <c r="AB63" s="34">
        <f t="shared" si="41"/>
        <v>3.1194623796114085</v>
      </c>
      <c r="AC63" s="34">
        <f t="shared" si="41"/>
        <v>3.112550996515222</v>
      </c>
      <c r="AD63" s="34">
        <f t="shared" si="41"/>
        <v>3.1045467496020107</v>
      </c>
      <c r="AE63" s="34">
        <f t="shared" si="41"/>
        <v>3.1024187999999997</v>
      </c>
      <c r="AF63" s="34">
        <f t="shared" si="41"/>
        <v>3.1036135515844743</v>
      </c>
      <c r="AG63" s="34">
        <f t="shared" si="41"/>
        <v>3.1024187999999997</v>
      </c>
      <c r="AH63" s="34">
        <f t="shared" ref="AH63:AI63" si="43">IF(AH67=0,0,AH67/AH26)</f>
        <v>3.1024188000000006</v>
      </c>
      <c r="AI63" s="34">
        <f t="shared" si="43"/>
        <v>3.1024188000000001</v>
      </c>
    </row>
    <row r="64" spans="1:35" x14ac:dyDescent="0.25">
      <c r="A64" s="12" t="s">
        <v>30</v>
      </c>
      <c r="B64" s="35">
        <f t="shared" ref="B64:AG64" si="44">IF(B68=0,0,B68/B32)</f>
        <v>3.2245906213097495</v>
      </c>
      <c r="C64" s="35">
        <f t="shared" si="44"/>
        <v>3.2239971725106904</v>
      </c>
      <c r="D64" s="35">
        <f t="shared" si="44"/>
        <v>3.2205167319565198</v>
      </c>
      <c r="E64" s="35">
        <f t="shared" si="44"/>
        <v>3.2235455577653935</v>
      </c>
      <c r="F64" s="35">
        <f t="shared" si="44"/>
        <v>3.2226676886054415</v>
      </c>
      <c r="G64" s="35">
        <f t="shared" si="44"/>
        <v>3.2229707075474137</v>
      </c>
      <c r="H64" s="35">
        <f t="shared" si="44"/>
        <v>3.2191347054762502</v>
      </c>
      <c r="I64" s="35">
        <f t="shared" si="44"/>
        <v>3.2210304300376027</v>
      </c>
      <c r="J64" s="35">
        <f t="shared" si="44"/>
        <v>3.2226695322966661</v>
      </c>
      <c r="K64" s="35">
        <f t="shared" si="44"/>
        <v>3.224061333121333</v>
      </c>
      <c r="L64" s="35">
        <f t="shared" si="44"/>
        <v>3.2244429777365089</v>
      </c>
      <c r="M64" s="35">
        <f t="shared" si="44"/>
        <v>3.2266061238840886</v>
      </c>
      <c r="N64" s="35">
        <f t="shared" si="44"/>
        <v>3.2263062368344655</v>
      </c>
      <c r="O64" s="35">
        <f t="shared" si="44"/>
        <v>3.2289658203347971</v>
      </c>
      <c r="P64" s="35">
        <f t="shared" si="44"/>
        <v>3.2307040529447457</v>
      </c>
      <c r="Q64" s="35">
        <f t="shared" si="44"/>
        <v>3.2298078202789973</v>
      </c>
      <c r="R64" s="35">
        <f t="shared" si="44"/>
        <v>3.2279758554236686</v>
      </c>
      <c r="S64" s="35">
        <f t="shared" si="44"/>
        <v>3.2293493470301646</v>
      </c>
      <c r="T64" s="35">
        <f t="shared" si="44"/>
        <v>3.230172431106721</v>
      </c>
      <c r="U64" s="35">
        <f t="shared" si="44"/>
        <v>3.2281964288303659</v>
      </c>
      <c r="V64" s="35">
        <f t="shared" si="44"/>
        <v>3.2274620476183418</v>
      </c>
      <c r="W64" s="35">
        <f t="shared" si="44"/>
        <v>3.2287385675939229</v>
      </c>
      <c r="X64" s="35">
        <f t="shared" si="44"/>
        <v>3.2297113270434625</v>
      </c>
      <c r="Y64" s="35">
        <f t="shared" si="44"/>
        <v>3.2286821649362842</v>
      </c>
      <c r="Z64" s="35">
        <f t="shared" si="44"/>
        <v>3.2268311002460388</v>
      </c>
      <c r="AA64" s="35">
        <f t="shared" si="44"/>
        <v>3.2109692516479202</v>
      </c>
      <c r="AB64" s="35">
        <f t="shared" si="44"/>
        <v>3.2184460390081862</v>
      </c>
      <c r="AC64" s="35">
        <f t="shared" si="44"/>
        <v>3.2174443529946353</v>
      </c>
      <c r="AD64" s="35">
        <f t="shared" si="44"/>
        <v>3.2109937706751661</v>
      </c>
      <c r="AE64" s="35">
        <f t="shared" si="44"/>
        <v>3.1941815600450365</v>
      </c>
      <c r="AF64" s="35">
        <f t="shared" si="44"/>
        <v>3.2104716390079449</v>
      </c>
      <c r="AG64" s="35">
        <f t="shared" si="44"/>
        <v>3.1943499929050923</v>
      </c>
      <c r="AH64" s="35">
        <f t="shared" ref="AH64:AI64" si="45">IF(AH68=0,0,AH68/AH32)</f>
        <v>3.1967858399393085</v>
      </c>
      <c r="AI64" s="35">
        <f t="shared" si="45"/>
        <v>3.2001693423993491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8022.26715444</v>
      </c>
      <c r="C66" s="9">
        <f t="shared" si="46"/>
        <v>6774.8066956800012</v>
      </c>
      <c r="D66" s="9">
        <f t="shared" si="46"/>
        <v>5697.9363959999982</v>
      </c>
      <c r="E66" s="9">
        <f t="shared" si="46"/>
        <v>7120.545535799999</v>
      </c>
      <c r="F66" s="9">
        <f t="shared" si="46"/>
        <v>6595.7229881999992</v>
      </c>
      <c r="G66" s="9">
        <f t="shared" si="46"/>
        <v>6632.3313892799988</v>
      </c>
      <c r="H66" s="9">
        <f t="shared" si="46"/>
        <v>6544.8169214399995</v>
      </c>
      <c r="I66" s="9">
        <f t="shared" si="46"/>
        <v>6932.447906039999</v>
      </c>
      <c r="J66" s="9">
        <f t="shared" si="46"/>
        <v>6581.1174904800009</v>
      </c>
      <c r="K66" s="9">
        <f t="shared" si="46"/>
        <v>6709.4758130399987</v>
      </c>
      <c r="L66" s="9">
        <f t="shared" si="46"/>
        <v>7048.6161919199994</v>
      </c>
      <c r="M66" s="9">
        <f t="shared" si="46"/>
        <v>7150.8770125199999</v>
      </c>
      <c r="N66" s="9">
        <f t="shared" si="46"/>
        <v>7666.8093277200005</v>
      </c>
      <c r="O66" s="9">
        <f t="shared" si="46"/>
        <v>8366.8347752400005</v>
      </c>
      <c r="P66" s="9">
        <f t="shared" si="46"/>
        <v>8555.6309209200008</v>
      </c>
      <c r="Q66" s="9">
        <f t="shared" si="46"/>
        <v>8006.8214808000002</v>
      </c>
      <c r="R66" s="9">
        <f t="shared" si="46"/>
        <v>8274.4358223599993</v>
      </c>
      <c r="S66" s="9">
        <f t="shared" si="46"/>
        <v>9866.2997473200012</v>
      </c>
      <c r="T66" s="9">
        <f t="shared" si="46"/>
        <v>9565.8425164799992</v>
      </c>
      <c r="U66" s="9">
        <f t="shared" si="46"/>
        <v>8757.5000813999995</v>
      </c>
      <c r="V66" s="9">
        <f t="shared" si="46"/>
        <v>8912.8985284799983</v>
      </c>
      <c r="W66" s="9">
        <f t="shared" si="46"/>
        <v>8743.2781636799991</v>
      </c>
      <c r="X66" s="9">
        <f t="shared" si="46"/>
        <v>8165.5985584799982</v>
      </c>
      <c r="Y66" s="9">
        <f t="shared" si="46"/>
        <v>7378.284052439998</v>
      </c>
      <c r="Z66" s="9">
        <f t="shared" si="46"/>
        <v>7408.4933858400009</v>
      </c>
      <c r="AA66" s="9">
        <f t="shared" si="46"/>
        <v>7706.5981956000005</v>
      </c>
      <c r="AB66" s="9">
        <f t="shared" si="46"/>
        <v>8989.7576695200041</v>
      </c>
      <c r="AC66" s="9">
        <f t="shared" si="46"/>
        <v>7295.759429400001</v>
      </c>
      <c r="AD66" s="9">
        <f t="shared" si="46"/>
        <v>5398.2657036000001</v>
      </c>
      <c r="AE66" s="9">
        <f t="shared" si="46"/>
        <v>4331.5711826400002</v>
      </c>
      <c r="AF66" s="9">
        <f t="shared" si="46"/>
        <v>4218.45423768</v>
      </c>
      <c r="AG66" s="9">
        <f t="shared" si="46"/>
        <v>4455.4605476399993</v>
      </c>
      <c r="AH66" s="9">
        <f t="shared" ref="AH66:AI66" si="47">SUM(AH67:AH68)</f>
        <v>4674.9203891999996</v>
      </c>
      <c r="AI66" s="9">
        <f t="shared" si="47"/>
        <v>4136.9165920800006</v>
      </c>
    </row>
    <row r="67" spans="1:35" x14ac:dyDescent="0.25">
      <c r="A67" s="10" t="s">
        <v>29</v>
      </c>
      <c r="B67" s="11">
        <v>2717.7631915215165</v>
      </c>
      <c r="C67" s="11">
        <v>2295.9234488007273</v>
      </c>
      <c r="D67" s="11">
        <v>1927.8076137860633</v>
      </c>
      <c r="E67" s="11">
        <v>2412.2348238956738</v>
      </c>
      <c r="F67" s="11">
        <v>2234.371274999085</v>
      </c>
      <c r="G67" s="11">
        <v>2245.9018831222656</v>
      </c>
      <c r="H67" s="11">
        <v>2252.1434458857821</v>
      </c>
      <c r="I67" s="11">
        <v>2394.444197521922</v>
      </c>
      <c r="J67" s="11">
        <v>2231.6885764162093</v>
      </c>
      <c r="K67" s="11">
        <v>2375.5228009840739</v>
      </c>
      <c r="L67" s="11">
        <v>2461.9933301763685</v>
      </c>
      <c r="M67" s="11">
        <v>2490.3142640770466</v>
      </c>
      <c r="N67" s="11">
        <v>2586.3991874414805</v>
      </c>
      <c r="O67" s="11">
        <v>2777.1211423098202</v>
      </c>
      <c r="P67" s="11">
        <v>2869.8399477202784</v>
      </c>
      <c r="Q67" s="11">
        <v>2515.7667790454825</v>
      </c>
      <c r="R67" s="11">
        <v>2490.470759647334</v>
      </c>
      <c r="S67" s="11">
        <v>2916.0809439471982</v>
      </c>
      <c r="T67" s="11">
        <v>2700.595786375733</v>
      </c>
      <c r="U67" s="11">
        <v>2407.9966277691956</v>
      </c>
      <c r="V67" s="11">
        <v>2391.0390999916608</v>
      </c>
      <c r="W67" s="11">
        <v>2346.3321378471815</v>
      </c>
      <c r="X67" s="11">
        <v>2195.8652374309145</v>
      </c>
      <c r="Y67" s="11">
        <v>1971.3498076431056</v>
      </c>
      <c r="Z67" s="11">
        <v>1977.3690677687016</v>
      </c>
      <c r="AA67" s="11">
        <v>2095.0375275773622</v>
      </c>
      <c r="AB67" s="11">
        <v>2522.6622516389953</v>
      </c>
      <c r="AC67" s="11">
        <v>2058.3889638100331</v>
      </c>
      <c r="AD67" s="11">
        <v>1567.6100881593125</v>
      </c>
      <c r="AE67" s="11">
        <v>1235.9220152024147</v>
      </c>
      <c r="AF67" s="11">
        <v>1030.1384077132627</v>
      </c>
      <c r="AG67" s="11">
        <v>1194.1598694456143</v>
      </c>
      <c r="AH67" s="11">
        <v>1337.5295323119783</v>
      </c>
      <c r="AI67" s="11">
        <v>1258.1460954571332</v>
      </c>
    </row>
    <row r="68" spans="1:35" x14ac:dyDescent="0.25">
      <c r="A68" s="12" t="s">
        <v>30</v>
      </c>
      <c r="B68" s="13">
        <v>5304.5039629184839</v>
      </c>
      <c r="C68" s="13">
        <v>4478.8832468792734</v>
      </c>
      <c r="D68" s="13">
        <v>3770.1287822139348</v>
      </c>
      <c r="E68" s="13">
        <v>4708.3107119043252</v>
      </c>
      <c r="F68" s="13">
        <v>4361.3517132009147</v>
      </c>
      <c r="G68" s="13">
        <v>4386.4295061577332</v>
      </c>
      <c r="H68" s="13">
        <v>4292.6734755542175</v>
      </c>
      <c r="I68" s="13">
        <v>4538.0037085180775</v>
      </c>
      <c r="J68" s="13">
        <v>4349.428914063792</v>
      </c>
      <c r="K68" s="13">
        <v>4333.9530120559248</v>
      </c>
      <c r="L68" s="13">
        <v>4586.6228617436309</v>
      </c>
      <c r="M68" s="13">
        <v>4660.5627484429533</v>
      </c>
      <c r="N68" s="13">
        <v>5080.41014027852</v>
      </c>
      <c r="O68" s="13">
        <v>5589.7136329301811</v>
      </c>
      <c r="P68" s="13">
        <v>5685.7909731997233</v>
      </c>
      <c r="Q68" s="13">
        <v>5491.0547017545177</v>
      </c>
      <c r="R68" s="13">
        <v>5783.9650627126657</v>
      </c>
      <c r="S68" s="13">
        <v>6950.2188033728034</v>
      </c>
      <c r="T68" s="13">
        <v>6865.246730104267</v>
      </c>
      <c r="U68" s="13">
        <v>6349.503453630804</v>
      </c>
      <c r="V68" s="13">
        <v>6521.8594284883375</v>
      </c>
      <c r="W68" s="13">
        <v>6396.9460258328172</v>
      </c>
      <c r="X68" s="13">
        <v>5969.7333210490842</v>
      </c>
      <c r="Y68" s="13">
        <v>5406.9342447968929</v>
      </c>
      <c r="Z68" s="13">
        <v>5431.1243180712991</v>
      </c>
      <c r="AA68" s="13">
        <v>5611.5606680226383</v>
      </c>
      <c r="AB68" s="13">
        <v>6467.095417881008</v>
      </c>
      <c r="AC68" s="13">
        <v>5237.3704655899683</v>
      </c>
      <c r="AD68" s="13">
        <v>3830.6556154406871</v>
      </c>
      <c r="AE68" s="13">
        <v>3095.6491674375852</v>
      </c>
      <c r="AF68" s="13">
        <v>3188.3158299667371</v>
      </c>
      <c r="AG68" s="13">
        <v>3261.3006781943845</v>
      </c>
      <c r="AH68" s="13">
        <v>3337.3908568880211</v>
      </c>
      <c r="AI68" s="13">
        <v>2878.7704966228675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19558.887783509093</v>
      </c>
      <c r="C71" s="9">
        <f t="shared" si="48"/>
        <v>19558.658322863743</v>
      </c>
      <c r="D71" s="9">
        <f t="shared" si="48"/>
        <v>19521.096041267327</v>
      </c>
      <c r="E71" s="9">
        <f t="shared" si="48"/>
        <v>19552.359777484828</v>
      </c>
      <c r="F71" s="9">
        <f t="shared" si="48"/>
        <v>19546.726828028372</v>
      </c>
      <c r="G71" s="9">
        <f t="shared" si="48"/>
        <v>19544.684038720112</v>
      </c>
      <c r="H71" s="9">
        <f t="shared" si="48"/>
        <v>19286.372814983639</v>
      </c>
      <c r="I71" s="9">
        <f t="shared" si="48"/>
        <v>19355.025417715715</v>
      </c>
      <c r="J71" s="9">
        <f t="shared" si="48"/>
        <v>19658.75534274866</v>
      </c>
      <c r="K71" s="9">
        <f t="shared" si="48"/>
        <v>18708.16266063683</v>
      </c>
      <c r="L71" s="9">
        <f t="shared" si="48"/>
        <v>18726.239751534507</v>
      </c>
      <c r="M71" s="9">
        <f t="shared" si="48"/>
        <v>19417.698031870717</v>
      </c>
      <c r="N71" s="9">
        <f t="shared" si="48"/>
        <v>20612.950141741421</v>
      </c>
      <c r="O71" s="9">
        <f t="shared" si="48"/>
        <v>21527.535180384468</v>
      </c>
      <c r="P71" s="9">
        <f t="shared" si="48"/>
        <v>22219.334971547585</v>
      </c>
      <c r="Q71" s="9">
        <f t="shared" si="48"/>
        <v>20097.804671389178</v>
      </c>
      <c r="R71" s="9">
        <f t="shared" si="48"/>
        <v>19846.247943188897</v>
      </c>
      <c r="S71" s="9">
        <f t="shared" si="48"/>
        <v>23184.52594188799</v>
      </c>
      <c r="T71" s="9">
        <f t="shared" si="48"/>
        <v>22856.835377898093</v>
      </c>
      <c r="U71" s="9">
        <f t="shared" si="48"/>
        <v>24562.078634214377</v>
      </c>
      <c r="V71" s="9">
        <f t="shared" si="48"/>
        <v>25679.54851330489</v>
      </c>
      <c r="W71" s="9">
        <f t="shared" si="48"/>
        <v>23199.855216281547</v>
      </c>
      <c r="X71" s="9">
        <f t="shared" si="48"/>
        <v>22332.240373998902</v>
      </c>
      <c r="Y71" s="9">
        <f t="shared" si="48"/>
        <v>20229.417250543083</v>
      </c>
      <c r="Z71" s="9">
        <f t="shared" si="48"/>
        <v>19821.747749794184</v>
      </c>
      <c r="AA71" s="9">
        <f t="shared" si="48"/>
        <v>22958.820196521305</v>
      </c>
      <c r="AB71" s="9">
        <f t="shared" si="48"/>
        <v>27535.255785591929</v>
      </c>
      <c r="AC71" s="9">
        <f t="shared" si="48"/>
        <v>23144.495377689476</v>
      </c>
      <c r="AD71" s="9">
        <f t="shared" si="48"/>
        <v>17106.106457741189</v>
      </c>
      <c r="AE71" s="9">
        <f t="shared" si="48"/>
        <v>13664.44948375634</v>
      </c>
      <c r="AF71" s="9">
        <f t="shared" si="48"/>
        <v>14154.369146260997</v>
      </c>
      <c r="AG71" s="9">
        <f t="shared" si="48"/>
        <v>14781.745610524176</v>
      </c>
      <c r="AH71" s="9">
        <f t="shared" ref="AH71:AI71" si="49">IF(AH66=0,0,100*AH66/AH12)</f>
        <v>15038.629474028245</v>
      </c>
      <c r="AI71" s="9">
        <f t="shared" si="49"/>
        <v>13972.039389719277</v>
      </c>
    </row>
    <row r="72" spans="1:35" x14ac:dyDescent="0.25">
      <c r="A72" s="10" t="s">
        <v>29</v>
      </c>
      <c r="B72" s="11">
        <f t="shared" si="48"/>
        <v>19887.803342111776</v>
      </c>
      <c r="C72" s="11">
        <f t="shared" si="48"/>
        <v>19894.257532131487</v>
      </c>
      <c r="D72" s="11">
        <f t="shared" si="48"/>
        <v>19823.414300586915</v>
      </c>
      <c r="E72" s="11">
        <f t="shared" si="48"/>
        <v>19880.791345738999</v>
      </c>
      <c r="F72" s="11">
        <f t="shared" si="48"/>
        <v>19874.45129744268</v>
      </c>
      <c r="G72" s="11">
        <f t="shared" si="48"/>
        <v>19864.672710551869</v>
      </c>
      <c r="H72" s="11">
        <f t="shared" si="48"/>
        <v>19462.773903688063</v>
      </c>
      <c r="I72" s="11">
        <f t="shared" si="48"/>
        <v>19567.379609162384</v>
      </c>
      <c r="J72" s="11">
        <f t="shared" si="48"/>
        <v>19993.12484919039</v>
      </c>
      <c r="K72" s="11">
        <f t="shared" si="48"/>
        <v>18779.401980281571</v>
      </c>
      <c r="L72" s="11">
        <f t="shared" si="48"/>
        <v>18800.820046160403</v>
      </c>
      <c r="M72" s="11">
        <f t="shared" si="48"/>
        <v>19603.43604140736</v>
      </c>
      <c r="N72" s="11">
        <f t="shared" si="48"/>
        <v>21631.517286497263</v>
      </c>
      <c r="O72" s="11">
        <f t="shared" si="48"/>
        <v>22737.931530533537</v>
      </c>
      <c r="P72" s="11">
        <f t="shared" si="48"/>
        <v>22281.225931112374</v>
      </c>
      <c r="Q72" s="11">
        <f t="shared" si="48"/>
        <v>20459.642777348865</v>
      </c>
      <c r="R72" s="11">
        <f t="shared" si="48"/>
        <v>19630.69395059592</v>
      </c>
      <c r="S72" s="11">
        <f t="shared" si="48"/>
        <v>23239.319326378081</v>
      </c>
      <c r="T72" s="11">
        <f t="shared" si="48"/>
        <v>22930.386616768697</v>
      </c>
      <c r="U72" s="11">
        <f t="shared" si="48"/>
        <v>25325.212017641807</v>
      </c>
      <c r="V72" s="11">
        <f t="shared" si="48"/>
        <v>24830.345363495991</v>
      </c>
      <c r="W72" s="11">
        <f t="shared" si="48"/>
        <v>20750.100488851112</v>
      </c>
      <c r="X72" s="11">
        <f t="shared" si="48"/>
        <v>19706.760815878682</v>
      </c>
      <c r="Y72" s="11">
        <f t="shared" si="48"/>
        <v>17765.511515326642</v>
      </c>
      <c r="Z72" s="11">
        <f t="shared" si="48"/>
        <v>17148.878230988452</v>
      </c>
      <c r="AA72" s="11">
        <f t="shared" si="48"/>
        <v>19858.245261877812</v>
      </c>
      <c r="AB72" s="11">
        <f t="shared" si="48"/>
        <v>23896.862485873535</v>
      </c>
      <c r="AC72" s="11">
        <f t="shared" si="48"/>
        <v>19883.028780027391</v>
      </c>
      <c r="AD72" s="11">
        <f t="shared" si="48"/>
        <v>14332.841325416424</v>
      </c>
      <c r="AE72" s="11">
        <f t="shared" si="48"/>
        <v>11391.640415872862</v>
      </c>
      <c r="AF72" s="11">
        <f t="shared" si="48"/>
        <v>10808.226113312936</v>
      </c>
      <c r="AG72" s="11">
        <f t="shared" si="48"/>
        <v>11120.776411666333</v>
      </c>
      <c r="AH72" s="11">
        <f t="shared" ref="AH72:AI72" si="50">IF(AH67=0,0,100*AH67/AH13)</f>
        <v>12723.130552627114</v>
      </c>
      <c r="AI72" s="11">
        <f t="shared" si="50"/>
        <v>11872.751485616749</v>
      </c>
    </row>
    <row r="73" spans="1:35" x14ac:dyDescent="0.25">
      <c r="A73" s="12" t="s">
        <v>30</v>
      </c>
      <c r="B73" s="13">
        <f t="shared" si="48"/>
        <v>19394.547479672245</v>
      </c>
      <c r="C73" s="13">
        <f t="shared" si="48"/>
        <v>19390.978586672416</v>
      </c>
      <c r="D73" s="13">
        <f t="shared" si="48"/>
        <v>19370.04488514924</v>
      </c>
      <c r="E73" s="13">
        <f t="shared" si="48"/>
        <v>19388.261297412919</v>
      </c>
      <c r="F73" s="13">
        <f t="shared" si="48"/>
        <v>19382.981644365213</v>
      </c>
      <c r="G73" s="13">
        <f t="shared" si="48"/>
        <v>19384.804005755181</v>
      </c>
      <c r="H73" s="13">
        <f t="shared" si="48"/>
        <v>19195.097144525382</v>
      </c>
      <c r="I73" s="13">
        <f t="shared" si="48"/>
        <v>19244.825311233599</v>
      </c>
      <c r="J73" s="13">
        <f t="shared" si="48"/>
        <v>19491.495187988079</v>
      </c>
      <c r="K73" s="13">
        <f t="shared" si="48"/>
        <v>18669.343864335569</v>
      </c>
      <c r="L73" s="13">
        <f t="shared" si="48"/>
        <v>18686.450299992222</v>
      </c>
      <c r="M73" s="13">
        <f t="shared" si="48"/>
        <v>19319.886747909088</v>
      </c>
      <c r="N73" s="13">
        <f t="shared" si="48"/>
        <v>20130.38977997049</v>
      </c>
      <c r="O73" s="13">
        <f t="shared" si="48"/>
        <v>20972.858953225055</v>
      </c>
      <c r="P73" s="13">
        <f t="shared" si="48"/>
        <v>22188.226583134994</v>
      </c>
      <c r="Q73" s="13">
        <f t="shared" si="48"/>
        <v>19936.266673191672</v>
      </c>
      <c r="R73" s="13">
        <f t="shared" si="48"/>
        <v>19940.526478285472</v>
      </c>
      <c r="S73" s="13">
        <f t="shared" si="48"/>
        <v>23161.61332844834</v>
      </c>
      <c r="T73" s="13">
        <f t="shared" si="48"/>
        <v>22828.031529629858</v>
      </c>
      <c r="U73" s="13">
        <f t="shared" si="48"/>
        <v>24284.559012730631</v>
      </c>
      <c r="V73" s="13">
        <f t="shared" si="48"/>
        <v>26005.618835971614</v>
      </c>
      <c r="W73" s="13">
        <f t="shared" si="48"/>
        <v>24249.953915725135</v>
      </c>
      <c r="X73" s="13">
        <f t="shared" si="48"/>
        <v>23483.036528645745</v>
      </c>
      <c r="Y73" s="13">
        <f t="shared" si="48"/>
        <v>21306.818788235676</v>
      </c>
      <c r="Z73" s="13">
        <f t="shared" si="48"/>
        <v>21014.234634176508</v>
      </c>
      <c r="AA73" s="13">
        <f t="shared" si="48"/>
        <v>24379.979775990912</v>
      </c>
      <c r="AB73" s="13">
        <f t="shared" si="48"/>
        <v>29273.850901206704</v>
      </c>
      <c r="AC73" s="13">
        <f t="shared" si="48"/>
        <v>24739.396033889625</v>
      </c>
      <c r="AD73" s="13">
        <f t="shared" si="48"/>
        <v>18577.067598384077</v>
      </c>
      <c r="AE73" s="13">
        <f t="shared" si="48"/>
        <v>14847.103627873999</v>
      </c>
      <c r="AF73" s="13">
        <f t="shared" si="48"/>
        <v>15727.577153027865</v>
      </c>
      <c r="AG73" s="13">
        <f t="shared" si="48"/>
        <v>16807.759522433505</v>
      </c>
      <c r="AH73" s="13">
        <f t="shared" ref="AH73:AI73" si="51">IF(AH68=0,0,100*AH68/AH14)</f>
        <v>16221.795908931097</v>
      </c>
      <c r="AI73" s="13">
        <f t="shared" si="51"/>
        <v>15142.165427711212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11.685921966930209</v>
      </c>
      <c r="C75" s="21">
        <f t="shared" si="52"/>
        <v>11.685784474088814</v>
      </c>
      <c r="D75" s="21">
        <f t="shared" si="52"/>
        <v>11.663342373330947</v>
      </c>
      <c r="E75" s="21">
        <f t="shared" si="52"/>
        <v>11.682021969348195</v>
      </c>
      <c r="F75" s="21">
        <f t="shared" si="52"/>
        <v>11.678656214897913</v>
      </c>
      <c r="G75" s="21">
        <f t="shared" si="52"/>
        <v>11.67743549416201</v>
      </c>
      <c r="H75" s="21">
        <f t="shared" si="52"/>
        <v>11.595711379987851</v>
      </c>
      <c r="I75" s="21">
        <f t="shared" si="52"/>
        <v>11.618735905219276</v>
      </c>
      <c r="J75" s="21">
        <f t="shared" si="52"/>
        <v>11.69497412102421</v>
      </c>
      <c r="K75" s="21">
        <f t="shared" si="52"/>
        <v>11.497925481236827</v>
      </c>
      <c r="L75" s="21">
        <f t="shared" si="52"/>
        <v>11.503589730937202</v>
      </c>
      <c r="M75" s="21">
        <f t="shared" si="52"/>
        <v>11.448475424449049</v>
      </c>
      <c r="N75" s="21">
        <f t="shared" si="52"/>
        <v>11.544721185252321</v>
      </c>
      <c r="O75" s="21">
        <f t="shared" si="52"/>
        <v>11.738741410407259</v>
      </c>
      <c r="P75" s="21">
        <f t="shared" si="52"/>
        <v>11.183611202387866</v>
      </c>
      <c r="Q75" s="21">
        <f t="shared" si="52"/>
        <v>9.6292145113992351</v>
      </c>
      <c r="R75" s="21">
        <f t="shared" si="52"/>
        <v>9.0852738568759044</v>
      </c>
      <c r="S75" s="21">
        <f t="shared" si="52"/>
        <v>10.260979036765063</v>
      </c>
      <c r="T75" s="21">
        <f t="shared" si="52"/>
        <v>9.5868738651507357</v>
      </c>
      <c r="U75" s="21">
        <f t="shared" si="52"/>
        <v>10.586322025441952</v>
      </c>
      <c r="V75" s="21">
        <f t="shared" si="52"/>
        <v>9.974714850046162</v>
      </c>
      <c r="W75" s="21">
        <f t="shared" si="52"/>
        <v>8.8414592629289981</v>
      </c>
      <c r="X75" s="21">
        <f t="shared" si="52"/>
        <v>8.1719828385734488</v>
      </c>
      <c r="Y75" s="21">
        <f t="shared" si="52"/>
        <v>7.3286864016039326</v>
      </c>
      <c r="Z75" s="21">
        <f t="shared" si="52"/>
        <v>7.148575682040077</v>
      </c>
      <c r="AA75" s="21">
        <f t="shared" si="52"/>
        <v>7.8729769611479181</v>
      </c>
      <c r="AB75" s="21">
        <f t="shared" si="52"/>
        <v>9.27911639313227</v>
      </c>
      <c r="AC75" s="21">
        <f t="shared" si="52"/>
        <v>7.5863178953023835</v>
      </c>
      <c r="AD75" s="21">
        <f t="shared" si="52"/>
        <v>5.6289332713964226</v>
      </c>
      <c r="AE75" s="21">
        <f t="shared" si="52"/>
        <v>4.4356136856313464</v>
      </c>
      <c r="AF75" s="21">
        <f t="shared" si="52"/>
        <v>4.6664354173870057</v>
      </c>
      <c r="AG75" s="21">
        <f t="shared" si="52"/>
        <v>4.9244300107971384</v>
      </c>
      <c r="AH75" s="21">
        <f t="shared" ref="AH75:AI75" si="53">IF(AH66=0,0,1000*AH66/AH3)</f>
        <v>5.3737317744307491</v>
      </c>
      <c r="AI75" s="21">
        <f t="shared" si="53"/>
        <v>4.9925218634481379</v>
      </c>
    </row>
    <row r="76" spans="1:35" x14ac:dyDescent="0.25">
      <c r="A76" s="10" t="s">
        <v>29</v>
      </c>
      <c r="B76" s="22">
        <f t="shared" si="52"/>
        <v>33.777020475985964</v>
      </c>
      <c r="C76" s="22">
        <f t="shared" si="52"/>
        <v>33.787980203647024</v>
      </c>
      <c r="D76" s="22">
        <f t="shared" si="52"/>
        <v>33.66766380745409</v>
      </c>
      <c r="E76" s="22">
        <f t="shared" si="52"/>
        <v>33.765112161188114</v>
      </c>
      <c r="F76" s="22">
        <f t="shared" si="52"/>
        <v>33.754343800415356</v>
      </c>
      <c r="G76" s="22">
        <f t="shared" si="52"/>
        <v>33.737733367777771</v>
      </c>
      <c r="H76" s="22">
        <f t="shared" si="52"/>
        <v>33.055157657316258</v>
      </c>
      <c r="I76" s="22">
        <f t="shared" si="52"/>
        <v>33.232819847559725</v>
      </c>
      <c r="J76" s="22">
        <f t="shared" si="52"/>
        <v>33.955896026394029</v>
      </c>
      <c r="K76" s="22">
        <f t="shared" si="52"/>
        <v>31.894535304094234</v>
      </c>
      <c r="L76" s="22">
        <f t="shared" si="52"/>
        <v>31.930911508342504</v>
      </c>
      <c r="M76" s="22">
        <f t="shared" si="52"/>
        <v>31.938951960805863</v>
      </c>
      <c r="N76" s="22">
        <f t="shared" si="52"/>
        <v>33.044087659065568</v>
      </c>
      <c r="O76" s="22">
        <f t="shared" si="52"/>
        <v>34.315281725574309</v>
      </c>
      <c r="P76" s="22">
        <f t="shared" si="52"/>
        <v>32.963959231181306</v>
      </c>
      <c r="Q76" s="22">
        <f t="shared" si="52"/>
        <v>29.73725955129952</v>
      </c>
      <c r="R76" s="22">
        <f t="shared" si="52"/>
        <v>28.687941963766487</v>
      </c>
      <c r="S76" s="22">
        <f t="shared" si="52"/>
        <v>33.005714592928598</v>
      </c>
      <c r="T76" s="22">
        <f t="shared" si="52"/>
        <v>32.031606054453917</v>
      </c>
      <c r="U76" s="22">
        <f t="shared" si="52"/>
        <v>35.821164601340804</v>
      </c>
      <c r="V76" s="22">
        <f t="shared" si="52"/>
        <v>34.890689806982493</v>
      </c>
      <c r="W76" s="22">
        <f t="shared" si="52"/>
        <v>31.586482003587982</v>
      </c>
      <c r="X76" s="22">
        <f t="shared" si="52"/>
        <v>29.396501532594101</v>
      </c>
      <c r="Y76" s="22">
        <f t="shared" si="52"/>
        <v>26.49440836381044</v>
      </c>
      <c r="Z76" s="22">
        <f t="shared" si="52"/>
        <v>25.727041876894674</v>
      </c>
      <c r="AA76" s="22">
        <f t="shared" si="52"/>
        <v>27.66407184985999</v>
      </c>
      <c r="AB76" s="22">
        <f t="shared" si="52"/>
        <v>31.825854359203305</v>
      </c>
      <c r="AC76" s="22">
        <f t="shared" si="52"/>
        <v>26.087153726822386</v>
      </c>
      <c r="AD76" s="22">
        <f t="shared" si="52"/>
        <v>19.225320245445996</v>
      </c>
      <c r="AE76" s="22">
        <f t="shared" si="52"/>
        <v>15.668925290583791</v>
      </c>
      <c r="AF76" s="22">
        <f t="shared" si="52"/>
        <v>14.28539699181486</v>
      </c>
      <c r="AG76" s="22">
        <f t="shared" si="52"/>
        <v>15.375076485292311</v>
      </c>
      <c r="AH76" s="22">
        <f t="shared" ref="AH76:AI76" si="54">IF(AH67=0,0,1000*AH67/AH4)</f>
        <v>17.980281997382267</v>
      </c>
      <c r="AI76" s="22">
        <f t="shared" si="54"/>
        <v>16.073921190218901</v>
      </c>
    </row>
    <row r="77" spans="1:35" x14ac:dyDescent="0.25">
      <c r="A77" s="12" t="s">
        <v>30</v>
      </c>
      <c r="B77" s="23">
        <f t="shared" si="52"/>
        <v>8.7529027291659851</v>
      </c>
      <c r="C77" s="23">
        <f t="shared" si="52"/>
        <v>8.7512918663513357</v>
      </c>
      <c r="D77" s="23">
        <f t="shared" si="52"/>
        <v>8.7418444653036715</v>
      </c>
      <c r="E77" s="23">
        <f t="shared" si="52"/>
        <v>8.7500659900926649</v>
      </c>
      <c r="F77" s="23">
        <f t="shared" si="52"/>
        <v>8.7476830743520342</v>
      </c>
      <c r="G77" s="23">
        <f t="shared" si="52"/>
        <v>8.7485056345807592</v>
      </c>
      <c r="H77" s="23">
        <f t="shared" si="52"/>
        <v>8.6496286668244675</v>
      </c>
      <c r="I77" s="23">
        <f t="shared" si="52"/>
        <v>8.6502338057330217</v>
      </c>
      <c r="J77" s="23">
        <f t="shared" si="52"/>
        <v>8.7512383938001754</v>
      </c>
      <c r="K77" s="23">
        <f t="shared" si="52"/>
        <v>8.5136825869997814</v>
      </c>
      <c r="L77" s="23">
        <f t="shared" si="52"/>
        <v>8.5630732716913514</v>
      </c>
      <c r="M77" s="23">
        <f t="shared" si="52"/>
        <v>8.5257912447352311</v>
      </c>
      <c r="N77" s="23">
        <f t="shared" si="52"/>
        <v>8.6722262196982314</v>
      </c>
      <c r="O77" s="23">
        <f t="shared" si="52"/>
        <v>8.8469414857482516</v>
      </c>
      <c r="P77" s="23">
        <f t="shared" si="52"/>
        <v>8.3866774778109523</v>
      </c>
      <c r="Q77" s="23">
        <f t="shared" si="52"/>
        <v>7.3516594116228493</v>
      </c>
      <c r="R77" s="23">
        <f t="shared" si="52"/>
        <v>7.0198859283624087</v>
      </c>
      <c r="S77" s="23">
        <f t="shared" si="52"/>
        <v>7.959616687881975</v>
      </c>
      <c r="T77" s="23">
        <f t="shared" si="52"/>
        <v>7.5153559116382027</v>
      </c>
      <c r="U77" s="23">
        <f t="shared" si="52"/>
        <v>8.3543462368650356</v>
      </c>
      <c r="V77" s="23">
        <f t="shared" si="52"/>
        <v>7.90509467323999</v>
      </c>
      <c r="W77" s="23">
        <f t="shared" si="52"/>
        <v>6.9941592394649694</v>
      </c>
      <c r="X77" s="23">
        <f t="shared" si="52"/>
        <v>6.4571124394062922</v>
      </c>
      <c r="Y77" s="23">
        <f t="shared" si="52"/>
        <v>5.7991831926478801</v>
      </c>
      <c r="Z77" s="23">
        <f t="shared" si="52"/>
        <v>5.6603703864553898</v>
      </c>
      <c r="AA77" s="23">
        <f t="shared" si="52"/>
        <v>6.2134187665787941</v>
      </c>
      <c r="AB77" s="23">
        <f t="shared" si="52"/>
        <v>7.2700623407045315</v>
      </c>
      <c r="AC77" s="23">
        <f t="shared" si="52"/>
        <v>5.9327118325467136</v>
      </c>
      <c r="AD77" s="23">
        <f t="shared" si="52"/>
        <v>4.3655077679350978</v>
      </c>
      <c r="AE77" s="23">
        <f t="shared" si="52"/>
        <v>3.44855126964084</v>
      </c>
      <c r="AF77" s="23">
        <f t="shared" si="52"/>
        <v>3.8326263694412126</v>
      </c>
      <c r="AG77" s="23">
        <f t="shared" si="52"/>
        <v>3.9430634261429125</v>
      </c>
      <c r="AH77" s="23">
        <f t="shared" ref="AH77:AI77" si="55">IF(AH68=0,0,1000*AH68/AH5)</f>
        <v>4.1949723664492007</v>
      </c>
      <c r="AI77" s="23">
        <f t="shared" si="55"/>
        <v>3.8365696343919611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0.338777447721539</v>
      </c>
      <c r="C80" s="37">
        <f t="shared" si="56"/>
        <v>0.33889135910914442</v>
      </c>
      <c r="D80" s="37">
        <f t="shared" si="56"/>
        <v>0.33833435121167749</v>
      </c>
      <c r="E80" s="37">
        <f t="shared" si="56"/>
        <v>0.33877106912211569</v>
      </c>
      <c r="F80" s="37">
        <f t="shared" si="56"/>
        <v>0.33876063003198598</v>
      </c>
      <c r="G80" s="37">
        <f t="shared" si="56"/>
        <v>0.33862932222481712</v>
      </c>
      <c r="H80" s="37">
        <f t="shared" si="56"/>
        <v>0.34411099239583653</v>
      </c>
      <c r="I80" s="37">
        <f t="shared" si="56"/>
        <v>0.34539663766325984</v>
      </c>
      <c r="J80" s="37">
        <f t="shared" si="56"/>
        <v>0.33910480699432682</v>
      </c>
      <c r="K80" s="37">
        <f t="shared" si="56"/>
        <v>0.35405490192947686</v>
      </c>
      <c r="L80" s="37">
        <f t="shared" si="56"/>
        <v>0.34928747191521248</v>
      </c>
      <c r="M80" s="37">
        <f t="shared" si="56"/>
        <v>0.34825298487401185</v>
      </c>
      <c r="N80" s="37">
        <f t="shared" si="56"/>
        <v>0.3373501383541827</v>
      </c>
      <c r="O80" s="37">
        <f t="shared" si="56"/>
        <v>0.33192016059982005</v>
      </c>
      <c r="P80" s="37">
        <f t="shared" si="56"/>
        <v>0.33543288323752046</v>
      </c>
      <c r="Q80" s="37">
        <f t="shared" si="56"/>
        <v>0.31420293122285525</v>
      </c>
      <c r="R80" s="37">
        <f t="shared" si="56"/>
        <v>0.30098375443523745</v>
      </c>
      <c r="S80" s="37">
        <f t="shared" si="56"/>
        <v>0.29555973552691805</v>
      </c>
      <c r="T80" s="37">
        <f t="shared" si="56"/>
        <v>0.28231656351473028</v>
      </c>
      <c r="U80" s="37">
        <f t="shared" si="56"/>
        <v>0.27496392867680636</v>
      </c>
      <c r="V80" s="37">
        <f t="shared" si="56"/>
        <v>0.26826728615291745</v>
      </c>
      <c r="W80" s="37">
        <f t="shared" si="56"/>
        <v>0.26835839989558591</v>
      </c>
      <c r="X80" s="37">
        <f t="shared" si="56"/>
        <v>0.26891662891638263</v>
      </c>
      <c r="Y80" s="37">
        <f t="shared" si="56"/>
        <v>0.2671826936496407</v>
      </c>
      <c r="Z80" s="37">
        <f t="shared" si="56"/>
        <v>0.26690569388211727</v>
      </c>
      <c r="AA80" s="37">
        <f t="shared" si="56"/>
        <v>0.27184984534077583</v>
      </c>
      <c r="AB80" s="37">
        <f t="shared" si="56"/>
        <v>0.2806151560894844</v>
      </c>
      <c r="AC80" s="37">
        <f t="shared" si="56"/>
        <v>0.28213498316779256</v>
      </c>
      <c r="AD80" s="37">
        <f t="shared" si="56"/>
        <v>0.29039142832741693</v>
      </c>
      <c r="AE80" s="37">
        <f t="shared" si="56"/>
        <v>0.28532880174189973</v>
      </c>
      <c r="AF80" s="37">
        <f t="shared" si="56"/>
        <v>0.24419807580508501</v>
      </c>
      <c r="AG80" s="37">
        <f t="shared" si="56"/>
        <v>0.26802164595041594</v>
      </c>
      <c r="AH80" s="37">
        <f t="shared" ref="AH80:AI80" si="58">IF(AH67=0,0,AH67/AH$66)</f>
        <v>0.28610744589403891</v>
      </c>
      <c r="AI80" s="37">
        <f t="shared" si="58"/>
        <v>0.30412653179080651</v>
      </c>
    </row>
    <row r="81" spans="1:35" x14ac:dyDescent="0.25">
      <c r="A81" s="12" t="s">
        <v>30</v>
      </c>
      <c r="B81" s="38">
        <f t="shared" si="56"/>
        <v>0.66122255227846105</v>
      </c>
      <c r="C81" s="38">
        <f t="shared" si="56"/>
        <v>0.66110864089085553</v>
      </c>
      <c r="D81" s="38">
        <f t="shared" si="56"/>
        <v>0.66166564878832246</v>
      </c>
      <c r="E81" s="38">
        <f t="shared" si="56"/>
        <v>0.66122893087788426</v>
      </c>
      <c r="F81" s="38">
        <f t="shared" si="56"/>
        <v>0.66123936996801413</v>
      </c>
      <c r="G81" s="38">
        <f t="shared" si="56"/>
        <v>0.66137067777518288</v>
      </c>
      <c r="H81" s="38">
        <f t="shared" si="56"/>
        <v>0.65588900760416347</v>
      </c>
      <c r="I81" s="38">
        <f t="shared" si="56"/>
        <v>0.65460336233674021</v>
      </c>
      <c r="J81" s="38">
        <f t="shared" si="56"/>
        <v>0.66089519300567323</v>
      </c>
      <c r="K81" s="38">
        <f t="shared" si="56"/>
        <v>0.64594509807052314</v>
      </c>
      <c r="L81" s="38">
        <f t="shared" si="56"/>
        <v>0.65071252808478752</v>
      </c>
      <c r="M81" s="38">
        <f t="shared" si="56"/>
        <v>0.65174701512598809</v>
      </c>
      <c r="N81" s="38">
        <f t="shared" si="56"/>
        <v>0.6626498616458173</v>
      </c>
      <c r="O81" s="38">
        <f t="shared" si="56"/>
        <v>0.66807983940018001</v>
      </c>
      <c r="P81" s="38">
        <f t="shared" si="56"/>
        <v>0.66456711676247959</v>
      </c>
      <c r="Q81" s="38">
        <f t="shared" si="56"/>
        <v>0.68579706877714475</v>
      </c>
      <c r="R81" s="38">
        <f t="shared" si="56"/>
        <v>0.69901624556476261</v>
      </c>
      <c r="S81" s="38">
        <f t="shared" si="56"/>
        <v>0.70444026447308195</v>
      </c>
      <c r="T81" s="38">
        <f t="shared" si="56"/>
        <v>0.71768343648526978</v>
      </c>
      <c r="U81" s="38">
        <f t="shared" si="56"/>
        <v>0.72503607132319359</v>
      </c>
      <c r="V81" s="38">
        <f t="shared" si="56"/>
        <v>0.73173271384708249</v>
      </c>
      <c r="W81" s="38">
        <f t="shared" si="56"/>
        <v>0.73164160010441404</v>
      </c>
      <c r="X81" s="38">
        <f t="shared" si="56"/>
        <v>0.73108337108361743</v>
      </c>
      <c r="Y81" s="38">
        <f t="shared" si="56"/>
        <v>0.73281730635035935</v>
      </c>
      <c r="Z81" s="38">
        <f t="shared" si="56"/>
        <v>0.73309430611788273</v>
      </c>
      <c r="AA81" s="38">
        <f t="shared" si="56"/>
        <v>0.72815015465922417</v>
      </c>
      <c r="AB81" s="38">
        <f t="shared" si="56"/>
        <v>0.71938484391051549</v>
      </c>
      <c r="AC81" s="38">
        <f t="shared" si="56"/>
        <v>0.71786501683220749</v>
      </c>
      <c r="AD81" s="38">
        <f t="shared" si="56"/>
        <v>0.70960857167258296</v>
      </c>
      <c r="AE81" s="38">
        <f t="shared" si="56"/>
        <v>0.71467119825810022</v>
      </c>
      <c r="AF81" s="38">
        <f t="shared" si="56"/>
        <v>0.75580192419491499</v>
      </c>
      <c r="AG81" s="38">
        <f t="shared" si="56"/>
        <v>0.73197835404958389</v>
      </c>
      <c r="AH81" s="38">
        <f t="shared" ref="AH81:AI81" si="59">IF(AH68=0,0,AH68/AH$66)</f>
        <v>0.71389255410596097</v>
      </c>
      <c r="AI81" s="38">
        <f t="shared" si="59"/>
        <v>0.69587346820919349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5398.2657036000001</v>
      </c>
      <c r="AE83" s="9">
        <f t="shared" ref="AE83:AG83" si="60">SUM(AE84:AE85)</f>
        <v>4382.4623671490299</v>
      </c>
      <c r="AF83" s="9">
        <f t="shared" si="60"/>
        <v>4218.45423768</v>
      </c>
      <c r="AG83" s="9">
        <f t="shared" si="60"/>
        <v>4455.4605476399993</v>
      </c>
      <c r="AH83" s="9">
        <f t="shared" ref="AH83:AI83" si="61">SUM(AH84:AH85)</f>
        <v>4830.6340788108791</v>
      </c>
      <c r="AI83" s="9">
        <f t="shared" si="61"/>
        <v>4275.1852916052476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1567.6100881593125</v>
      </c>
      <c r="AE84" s="11">
        <v>1235.9220152024147</v>
      </c>
      <c r="AF84" s="11">
        <v>1030.1384077132627</v>
      </c>
      <c r="AG84" s="11">
        <v>1194.1598694456143</v>
      </c>
      <c r="AH84" s="11">
        <v>1337.5295323119783</v>
      </c>
      <c r="AI84" s="11">
        <v>1258.1460954571332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3830.6556154406871</v>
      </c>
      <c r="AE85" s="13">
        <v>3146.5403519466154</v>
      </c>
      <c r="AF85" s="13">
        <v>3188.3158299667371</v>
      </c>
      <c r="AG85" s="13">
        <v>3261.3006781943845</v>
      </c>
      <c r="AH85" s="13">
        <v>3493.1045464989011</v>
      </c>
      <c r="AI85" s="13">
        <v>3017.0391961481146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6927.3005899999998</v>
      </c>
      <c r="C89" s="9">
        <v>5824.5814300000002</v>
      </c>
      <c r="D89" s="9">
        <v>4799.2332699999997</v>
      </c>
      <c r="E89" s="9">
        <v>6264.3572000000004</v>
      </c>
      <c r="F89" s="9">
        <v>5723.2330099999999</v>
      </c>
      <c r="G89" s="9">
        <v>5771.7640000000001</v>
      </c>
      <c r="H89" s="9">
        <v>5754.1130800000001</v>
      </c>
      <c r="I89" s="9">
        <v>6195.0992500000002</v>
      </c>
      <c r="J89" s="9">
        <v>5713.4782599999999</v>
      </c>
      <c r="K89" s="9">
        <v>5854.2545600000003</v>
      </c>
      <c r="L89" s="9">
        <v>6205.0407699999996</v>
      </c>
      <c r="M89" s="9">
        <v>6262.7487799999999</v>
      </c>
      <c r="N89" s="9">
        <v>6728.9042900000004</v>
      </c>
      <c r="O89" s="9">
        <v>7477.0621000000001</v>
      </c>
      <c r="P89" s="9">
        <v>7824.9518200000002</v>
      </c>
      <c r="Q89" s="9">
        <v>7363.2481699999998</v>
      </c>
      <c r="R89" s="9">
        <v>7647.8380500000003</v>
      </c>
      <c r="S89" s="9">
        <v>9168.3107</v>
      </c>
      <c r="T89" s="9">
        <v>8838.8680999999997</v>
      </c>
      <c r="U89" s="9">
        <v>8093.0042800000001</v>
      </c>
      <c r="V89" s="9">
        <v>8322.1501200000002</v>
      </c>
      <c r="W89" s="9">
        <v>8085.1817000000001</v>
      </c>
      <c r="X89" s="9">
        <v>7460.8204900000001</v>
      </c>
      <c r="Y89" s="9">
        <v>6696.5469999999996</v>
      </c>
      <c r="Z89" s="9">
        <v>6774.9656199999999</v>
      </c>
      <c r="AA89" s="9">
        <v>6893.4008400000002</v>
      </c>
      <c r="AB89" s="9">
        <v>8232.6744500000004</v>
      </c>
      <c r="AC89" s="9">
        <v>6527.5414099999998</v>
      </c>
      <c r="AD89" s="9">
        <v>4595.1065500000004</v>
      </c>
      <c r="AE89" s="9">
        <v>3532.5105100000001</v>
      </c>
      <c r="AF89" s="9">
        <v>3486.4092000000001</v>
      </c>
      <c r="AG89" s="9">
        <v>3718.3112599999999</v>
      </c>
      <c r="AH89" s="9">
        <v>3998.5944599999998</v>
      </c>
      <c r="AI89" s="9">
        <v>3441.8426300000001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-1094.9665644400002</v>
      </c>
      <c r="C91" s="9">
        <f t="shared" ref="C91:AG91" si="62">C89-C$66</f>
        <v>-950.22526568000103</v>
      </c>
      <c r="D91" s="9">
        <f t="shared" si="62"/>
        <v>-898.70312599999852</v>
      </c>
      <c r="E91" s="9">
        <f t="shared" si="62"/>
        <v>-856.18833579999864</v>
      </c>
      <c r="F91" s="9">
        <f t="shared" si="62"/>
        <v>-872.48997819999931</v>
      </c>
      <c r="G91" s="9">
        <f t="shared" si="62"/>
        <v>-860.56738927999868</v>
      </c>
      <c r="H91" s="9">
        <f t="shared" si="62"/>
        <v>-790.70384143999945</v>
      </c>
      <c r="I91" s="9">
        <f t="shared" si="62"/>
        <v>-737.34865603999879</v>
      </c>
      <c r="J91" s="9">
        <f t="shared" si="62"/>
        <v>-867.63923048000106</v>
      </c>
      <c r="K91" s="9">
        <f t="shared" si="62"/>
        <v>-855.22125303999837</v>
      </c>
      <c r="L91" s="9">
        <f t="shared" si="62"/>
        <v>-843.57542191999983</v>
      </c>
      <c r="M91" s="9">
        <f t="shared" si="62"/>
        <v>-888.12823251999998</v>
      </c>
      <c r="N91" s="9">
        <f t="shared" si="62"/>
        <v>-937.90503772000011</v>
      </c>
      <c r="O91" s="9">
        <f t="shared" si="62"/>
        <v>-889.77267524000035</v>
      </c>
      <c r="P91" s="9">
        <f t="shared" si="62"/>
        <v>-730.67910092000056</v>
      </c>
      <c r="Q91" s="9">
        <f t="shared" si="62"/>
        <v>-643.5733108000004</v>
      </c>
      <c r="R91" s="9">
        <f t="shared" si="62"/>
        <v>-626.597772359999</v>
      </c>
      <c r="S91" s="9">
        <f t="shared" si="62"/>
        <v>-697.98904732000119</v>
      </c>
      <c r="T91" s="9">
        <f t="shared" si="62"/>
        <v>-726.97441647999949</v>
      </c>
      <c r="U91" s="9">
        <f t="shared" si="62"/>
        <v>-664.49580139999944</v>
      </c>
      <c r="V91" s="9">
        <f t="shared" si="62"/>
        <v>-590.74840847999803</v>
      </c>
      <c r="W91" s="9">
        <f t="shared" si="62"/>
        <v>-658.09646367999903</v>
      </c>
      <c r="X91" s="9">
        <f t="shared" si="62"/>
        <v>-704.77806847999818</v>
      </c>
      <c r="Y91" s="9">
        <f t="shared" si="62"/>
        <v>-681.73705243999848</v>
      </c>
      <c r="Z91" s="9">
        <f t="shared" si="62"/>
        <v>-633.52776584000094</v>
      </c>
      <c r="AA91" s="9">
        <f t="shared" si="62"/>
        <v>-813.19735560000026</v>
      </c>
      <c r="AB91" s="9">
        <f t="shared" si="62"/>
        <v>-757.08321952000369</v>
      </c>
      <c r="AC91" s="9">
        <f t="shared" si="62"/>
        <v>-768.21801940000114</v>
      </c>
      <c r="AD91" s="9">
        <f t="shared" si="62"/>
        <v>-803.15915359999963</v>
      </c>
      <c r="AE91" s="9">
        <f t="shared" si="62"/>
        <v>-799.06067264000012</v>
      </c>
      <c r="AF91" s="9">
        <f t="shared" si="62"/>
        <v>-732.04503767999995</v>
      </c>
      <c r="AG91" s="9">
        <f t="shared" si="62"/>
        <v>-737.14928763999933</v>
      </c>
      <c r="AH91" s="9">
        <f t="shared" ref="AH91:AI91" si="63">AH89-AH$66</f>
        <v>-676.32592919999979</v>
      </c>
      <c r="AI91" s="9">
        <f t="shared" si="63"/>
        <v>-695.07396208000046</v>
      </c>
    </row>
    <row r="92" spans="1:35" x14ac:dyDescent="0.25">
      <c r="A92" s="10" t="s">
        <v>29</v>
      </c>
      <c r="B92" s="11">
        <f>IF(B$66=0,50%,B$67/B$66)*B91</f>
        <v>-370.94997804140536</v>
      </c>
      <c r="C92" s="11">
        <f t="shared" ref="C92:AG92" si="64">IF(C$66=0,50%,C$67/C$66)*C91</f>
        <v>-322.02313174614341</v>
      </c>
      <c r="D92" s="11">
        <f t="shared" si="64"/>
        <v>-304.06213906711594</v>
      </c>
      <c r="E92" s="11">
        <f t="shared" si="64"/>
        <v>-290.05183788885051</v>
      </c>
      <c r="F92" s="11">
        <f t="shared" si="64"/>
        <v>-295.56525471162547</v>
      </c>
      <c r="G92" s="11">
        <f t="shared" si="64"/>
        <v>-291.41335176066633</v>
      </c>
      <c r="H92" s="11">
        <f t="shared" si="64"/>
        <v>-272.0898835691184</v>
      </c>
      <c r="I92" s="11">
        <f t="shared" si="64"/>
        <v>-254.67774658173906</v>
      </c>
      <c r="J92" s="11">
        <f t="shared" si="64"/>
        <v>-294.22063379262698</v>
      </c>
      <c r="K92" s="11">
        <f t="shared" si="64"/>
        <v>-302.79527687308092</v>
      </c>
      <c r="L92" s="11">
        <f t="shared" si="64"/>
        <v>-294.65032649224548</v>
      </c>
      <c r="M92" s="11">
        <f t="shared" si="64"/>
        <v>-309.29330792597045</v>
      </c>
      <c r="N92" s="11">
        <f t="shared" si="64"/>
        <v>-316.40239423792701</v>
      </c>
      <c r="O92" s="11">
        <f t="shared" si="64"/>
        <v>-295.33348926299243</v>
      </c>
      <c r="P92" s="11">
        <f t="shared" si="64"/>
        <v>-245.09379754299499</v>
      </c>
      <c r="Q92" s="11">
        <f t="shared" si="64"/>
        <v>-202.21262071015778</v>
      </c>
      <c r="R92" s="11">
        <f t="shared" si="64"/>
        <v>-188.59575004566875</v>
      </c>
      <c r="S92" s="11">
        <f t="shared" si="64"/>
        <v>-206.29745822658504</v>
      </c>
      <c r="T92" s="11">
        <f t="shared" si="64"/>
        <v>-205.23691902375975</v>
      </c>
      <c r="U92" s="11">
        <f t="shared" si="64"/>
        <v>-182.71237614218671</v>
      </c>
      <c r="V92" s="11">
        <f t="shared" si="64"/>
        <v>-158.47847234208419</v>
      </c>
      <c r="W92" s="11">
        <f t="shared" si="64"/>
        <v>-176.6057139701081</v>
      </c>
      <c r="X92" s="11">
        <f t="shared" si="64"/>
        <v>-189.52654230984058</v>
      </c>
      <c r="Y92" s="11">
        <f t="shared" si="64"/>
        <v>-182.14834203168516</v>
      </c>
      <c r="Z92" s="11">
        <f t="shared" si="64"/>
        <v>-169.09216793511297</v>
      </c>
      <c r="AA92" s="11">
        <f t="shared" si="64"/>
        <v>-221.06757535138794</v>
      </c>
      <c r="AB92" s="11">
        <f t="shared" si="64"/>
        <v>-212.44902581833523</v>
      </c>
      <c r="AC92" s="11">
        <f t="shared" si="64"/>
        <v>-216.74117797261425</v>
      </c>
      <c r="AD92" s="11">
        <f t="shared" si="64"/>
        <v>-233.23053378814313</v>
      </c>
      <c r="AE92" s="11">
        <f t="shared" si="64"/>
        <v>-227.99502424344763</v>
      </c>
      <c r="AF92" s="11">
        <f t="shared" si="64"/>
        <v>-178.76398960411694</v>
      </c>
      <c r="AG92" s="11">
        <f t="shared" si="64"/>
        <v>-197.57196538444921</v>
      </c>
      <c r="AH92" s="11">
        <f t="shared" ref="AH92:AI92" si="65">IF(AH$66=0,50%,AH$67/AH$66)*AH91</f>
        <v>-193.50188419532452</v>
      </c>
      <c r="AI92" s="11">
        <f t="shared" si="65"/>
        <v>-211.3904334254851</v>
      </c>
    </row>
    <row r="93" spans="1:35" x14ac:dyDescent="0.25">
      <c r="A93" s="12" t="s">
        <v>30</v>
      </c>
      <c r="B93" s="13">
        <f>B91-B92</f>
        <v>-724.01658639859488</v>
      </c>
      <c r="C93" s="13">
        <f t="shared" ref="C93:AG93" si="66">C91-C92</f>
        <v>-628.20213393385757</v>
      </c>
      <c r="D93" s="13">
        <f t="shared" si="66"/>
        <v>-594.64098693288258</v>
      </c>
      <c r="E93" s="13">
        <f t="shared" si="66"/>
        <v>-566.13649791114813</v>
      </c>
      <c r="F93" s="13">
        <f t="shared" si="66"/>
        <v>-576.92472348837384</v>
      </c>
      <c r="G93" s="13">
        <f t="shared" si="66"/>
        <v>-569.15403751933241</v>
      </c>
      <c r="H93" s="13">
        <f t="shared" si="66"/>
        <v>-518.61395787088099</v>
      </c>
      <c r="I93" s="13">
        <f t="shared" si="66"/>
        <v>-482.67090945825976</v>
      </c>
      <c r="J93" s="13">
        <f t="shared" si="66"/>
        <v>-573.41859668737402</v>
      </c>
      <c r="K93" s="13">
        <f t="shared" si="66"/>
        <v>-552.42597616691751</v>
      </c>
      <c r="L93" s="13">
        <f t="shared" si="66"/>
        <v>-548.92509542775429</v>
      </c>
      <c r="M93" s="13">
        <f t="shared" si="66"/>
        <v>-578.83492459402953</v>
      </c>
      <c r="N93" s="13">
        <f t="shared" si="66"/>
        <v>-621.50264348207315</v>
      </c>
      <c r="O93" s="13">
        <f t="shared" si="66"/>
        <v>-594.43918597700792</v>
      </c>
      <c r="P93" s="13">
        <f t="shared" si="66"/>
        <v>-485.58530337700557</v>
      </c>
      <c r="Q93" s="13">
        <f t="shared" si="66"/>
        <v>-441.36069008984259</v>
      </c>
      <c r="R93" s="13">
        <f t="shared" si="66"/>
        <v>-438.00202231433025</v>
      </c>
      <c r="S93" s="13">
        <f t="shared" si="66"/>
        <v>-491.69158909341616</v>
      </c>
      <c r="T93" s="13">
        <f t="shared" si="66"/>
        <v>-521.73749745623968</v>
      </c>
      <c r="U93" s="13">
        <f t="shared" si="66"/>
        <v>-481.78342525781272</v>
      </c>
      <c r="V93" s="13">
        <f t="shared" si="66"/>
        <v>-432.26993613791387</v>
      </c>
      <c r="W93" s="13">
        <f t="shared" si="66"/>
        <v>-481.49074970989091</v>
      </c>
      <c r="X93" s="13">
        <f t="shared" si="66"/>
        <v>-515.2515261701576</v>
      </c>
      <c r="Y93" s="13">
        <f t="shared" si="66"/>
        <v>-499.58871040831332</v>
      </c>
      <c r="Z93" s="13">
        <f t="shared" si="66"/>
        <v>-464.43559790488797</v>
      </c>
      <c r="AA93" s="13">
        <f t="shared" si="66"/>
        <v>-592.12978024861229</v>
      </c>
      <c r="AB93" s="13">
        <f t="shared" si="66"/>
        <v>-544.63419370166844</v>
      </c>
      <c r="AC93" s="13">
        <f t="shared" si="66"/>
        <v>-551.47684142738694</v>
      </c>
      <c r="AD93" s="13">
        <f t="shared" si="66"/>
        <v>-569.92861981185649</v>
      </c>
      <c r="AE93" s="13">
        <f t="shared" si="66"/>
        <v>-571.06564839655243</v>
      </c>
      <c r="AF93" s="13">
        <f t="shared" si="66"/>
        <v>-553.28104807588306</v>
      </c>
      <c r="AG93" s="13">
        <f t="shared" si="66"/>
        <v>-539.57732225555014</v>
      </c>
      <c r="AH93" s="13">
        <f t="shared" ref="AH93:AI93" si="67">AH91-AH92</f>
        <v>-482.82404500467527</v>
      </c>
      <c r="AI93" s="13">
        <f t="shared" si="67"/>
        <v>-483.68352865451538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356.6605913043478</v>
      </c>
      <c r="C97" s="9">
        <f t="shared" si="68"/>
        <v>301.20349565217396</v>
      </c>
      <c r="D97" s="9">
        <f t="shared" si="68"/>
        <v>253.81399130434781</v>
      </c>
      <c r="E97" s="9">
        <f t="shared" si="68"/>
        <v>316.67680000000001</v>
      </c>
      <c r="F97" s="9">
        <f t="shared" si="68"/>
        <v>293.42054782608699</v>
      </c>
      <c r="G97" s="9">
        <f t="shared" si="68"/>
        <v>295.0799652173913</v>
      </c>
      <c r="H97" s="9">
        <f t="shared" si="68"/>
        <v>295.08633913043479</v>
      </c>
      <c r="I97" s="9">
        <f t="shared" si="68"/>
        <v>311.45480000000003</v>
      </c>
      <c r="J97" s="9">
        <f t="shared" si="68"/>
        <v>291.10239999999999</v>
      </c>
      <c r="K97" s="9">
        <f t="shared" si="68"/>
        <v>311.85995652173915</v>
      </c>
      <c r="L97" s="9">
        <f t="shared" si="68"/>
        <v>327.3071130434783</v>
      </c>
      <c r="M97" s="9">
        <f t="shared" si="68"/>
        <v>320.23126086956518</v>
      </c>
      <c r="N97" s="9">
        <f t="shared" si="68"/>
        <v>323.55718434782608</v>
      </c>
      <c r="O97" s="9">
        <f t="shared" si="68"/>
        <v>337.96291304347824</v>
      </c>
      <c r="P97" s="9">
        <f t="shared" si="68"/>
        <v>334.82906086956524</v>
      </c>
      <c r="Q97" s="9">
        <f t="shared" si="68"/>
        <v>346.42855652173915</v>
      </c>
      <c r="R97" s="9">
        <f t="shared" si="68"/>
        <v>362.92840086956522</v>
      </c>
      <c r="S97" s="9">
        <f t="shared" si="68"/>
        <v>370.04815652173909</v>
      </c>
      <c r="T97" s="9">
        <f t="shared" si="68"/>
        <v>364.1446443478261</v>
      </c>
      <c r="U97" s="9">
        <f t="shared" si="68"/>
        <v>331.41393304347827</v>
      </c>
      <c r="V97" s="9">
        <f t="shared" si="68"/>
        <v>303.58175043478263</v>
      </c>
      <c r="W97" s="9">
        <f t="shared" si="68"/>
        <v>327.71112173913042</v>
      </c>
      <c r="X97" s="9">
        <f t="shared" si="68"/>
        <v>317.94931304347824</v>
      </c>
      <c r="Y97" s="9">
        <f t="shared" si="68"/>
        <v>317.15689565217389</v>
      </c>
      <c r="Z97" s="9">
        <f t="shared" si="68"/>
        <v>325.0050521739131</v>
      </c>
      <c r="AA97" s="9">
        <f t="shared" si="68"/>
        <v>296.68807826086959</v>
      </c>
      <c r="AB97" s="9">
        <f t="shared" si="68"/>
        <v>283.9240017391304</v>
      </c>
      <c r="AC97" s="9">
        <f t="shared" si="68"/>
        <v>274.11004347826088</v>
      </c>
      <c r="AD97" s="9">
        <f t="shared" si="68"/>
        <v>274.41335652173916</v>
      </c>
      <c r="AE97" s="9">
        <f t="shared" si="68"/>
        <v>275.64839999999998</v>
      </c>
      <c r="AF97" s="9">
        <f t="shared" si="68"/>
        <v>261.08205304347825</v>
      </c>
      <c r="AG97" s="9">
        <f t="shared" si="68"/>
        <v>262.10121739130432</v>
      </c>
      <c r="AH97" s="9">
        <f t="shared" ref="AH97:AI97" si="69">SUM(AH98:AH99)</f>
        <v>270.31373913043478</v>
      </c>
      <c r="AI97" s="9">
        <f t="shared" si="69"/>
        <v>257.46554782608695</v>
      </c>
    </row>
    <row r="98" spans="1:35" x14ac:dyDescent="0.25">
      <c r="A98" s="10" t="s">
        <v>29</v>
      </c>
      <c r="B98" s="11">
        <v>118.8302347826087</v>
      </c>
      <c r="C98" s="11">
        <v>100.35333913043479</v>
      </c>
      <c r="D98" s="11">
        <v>84.564365217391298</v>
      </c>
      <c r="E98" s="11">
        <v>105.50865217391305</v>
      </c>
      <c r="F98" s="11">
        <v>97.760260869565215</v>
      </c>
      <c r="G98" s="11">
        <v>98.313130434782607</v>
      </c>
      <c r="H98" s="11">
        <v>100.62212173913044</v>
      </c>
      <c r="I98" s="11">
        <v>106.40798260869566</v>
      </c>
      <c r="J98" s="11">
        <v>97.06330434782609</v>
      </c>
      <c r="K98" s="11">
        <v>109.99668695652174</v>
      </c>
      <c r="L98" s="11">
        <v>113.87076521739131</v>
      </c>
      <c r="M98" s="11">
        <v>110.46485217391304</v>
      </c>
      <c r="N98" s="11">
        <v>104.04380086956522</v>
      </c>
      <c r="O98" s="11">
        <v>106.20526086956522</v>
      </c>
      <c r="P98" s="11">
        <v>112.00070434782609</v>
      </c>
      <c r="Q98" s="11">
        <v>106.92382608695652</v>
      </c>
      <c r="R98" s="11">
        <v>110.70161826086957</v>
      </c>
      <c r="S98" s="11">
        <v>109.11346086956522</v>
      </c>
      <c r="T98" s="11">
        <v>102.41188695652174</v>
      </c>
      <c r="U98" s="11">
        <v>91.024810434782609</v>
      </c>
      <c r="V98" s="11">
        <v>84.536262608695651</v>
      </c>
      <c r="W98" s="11">
        <v>98.32669565217391</v>
      </c>
      <c r="X98" s="11">
        <v>96.893043478260864</v>
      </c>
      <c r="Y98" s="11">
        <v>96.491295652173918</v>
      </c>
      <c r="Z98" s="11">
        <v>100.26611304347827</v>
      </c>
      <c r="AA98" s="11">
        <v>92.879905217391311</v>
      </c>
      <c r="AB98" s="11">
        <v>91.822140869565217</v>
      </c>
      <c r="AC98" s="11">
        <v>90.021669565217394</v>
      </c>
      <c r="AD98" s="11">
        <v>95.105999999999995</v>
      </c>
      <c r="AE98" s="11">
        <v>94.342408695652168</v>
      </c>
      <c r="AF98" s="11">
        <v>84.802609565217381</v>
      </c>
      <c r="AG98" s="11">
        <v>93.3747652173913</v>
      </c>
      <c r="AH98" s="11">
        <v>91.413756521739131</v>
      </c>
      <c r="AI98" s="11">
        <v>92.14713913043478</v>
      </c>
    </row>
    <row r="99" spans="1:35" x14ac:dyDescent="0.25">
      <c r="A99" s="12" t="s">
        <v>30</v>
      </c>
      <c r="B99" s="13">
        <v>237.83035652173913</v>
      </c>
      <c r="C99" s="13">
        <v>200.85015652173914</v>
      </c>
      <c r="D99" s="13">
        <v>169.24962608695651</v>
      </c>
      <c r="E99" s="13">
        <v>211.16814782608697</v>
      </c>
      <c r="F99" s="13">
        <v>195.66028695652176</v>
      </c>
      <c r="G99" s="13">
        <v>196.76683478260867</v>
      </c>
      <c r="H99" s="13">
        <v>194.46421739130435</v>
      </c>
      <c r="I99" s="13">
        <v>205.04681739130436</v>
      </c>
      <c r="J99" s="13">
        <v>194.03909565217393</v>
      </c>
      <c r="K99" s="13">
        <v>201.86326956521739</v>
      </c>
      <c r="L99" s="13">
        <v>213.43634782608697</v>
      </c>
      <c r="M99" s="13">
        <v>209.76640869565216</v>
      </c>
      <c r="N99" s="13">
        <v>219.51338347826086</v>
      </c>
      <c r="O99" s="13">
        <v>231.75765217391302</v>
      </c>
      <c r="P99" s="13">
        <v>222.82835652173915</v>
      </c>
      <c r="Q99" s="13">
        <v>239.50473043478263</v>
      </c>
      <c r="R99" s="13">
        <v>252.22678260869566</v>
      </c>
      <c r="S99" s="13">
        <v>260.9346956521739</v>
      </c>
      <c r="T99" s="13">
        <v>261.73275739130435</v>
      </c>
      <c r="U99" s="13">
        <v>240.38912260869566</v>
      </c>
      <c r="V99" s="13">
        <v>219.04548782608697</v>
      </c>
      <c r="W99" s="13">
        <v>229.38442608695652</v>
      </c>
      <c r="X99" s="13">
        <v>221.05626956521738</v>
      </c>
      <c r="Y99" s="13">
        <v>220.66559999999998</v>
      </c>
      <c r="Z99" s="13">
        <v>224.7389391304348</v>
      </c>
      <c r="AA99" s="13">
        <v>203.80817304347826</v>
      </c>
      <c r="AB99" s="13">
        <v>192.1018608695652</v>
      </c>
      <c r="AC99" s="13">
        <v>184.08837391304348</v>
      </c>
      <c r="AD99" s="13">
        <v>179.30735652173914</v>
      </c>
      <c r="AE99" s="13">
        <v>181.30599130434783</v>
      </c>
      <c r="AF99" s="13">
        <v>176.27944347826087</v>
      </c>
      <c r="AG99" s="13">
        <v>168.72645217391303</v>
      </c>
      <c r="AH99" s="13">
        <v>178.89998260869567</v>
      </c>
      <c r="AI99" s="13">
        <v>165.31840869565218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73.053111304347198</v>
      </c>
      <c r="F101" s="9">
        <f t="shared" si="70"/>
        <v>0</v>
      </c>
      <c r="G101" s="9">
        <f t="shared" si="70"/>
        <v>11.84971999999933</v>
      </c>
      <c r="H101" s="9">
        <f t="shared" si="70"/>
        <v>10.196676521738485</v>
      </c>
      <c r="I101" s="9">
        <f t="shared" si="70"/>
        <v>26.558763478260239</v>
      </c>
      <c r="J101" s="9">
        <f t="shared" si="70"/>
        <v>0</v>
      </c>
      <c r="K101" s="9">
        <f t="shared" si="70"/>
        <v>30.947859130434132</v>
      </c>
      <c r="L101" s="9">
        <f t="shared" si="70"/>
        <v>25.637459130434138</v>
      </c>
      <c r="M101" s="9">
        <f t="shared" si="70"/>
        <v>5.521086956521982</v>
      </c>
      <c r="N101" s="9">
        <f t="shared" si="70"/>
        <v>18.301594037267307</v>
      </c>
      <c r="O101" s="9">
        <f t="shared" si="70"/>
        <v>24.981586211179952</v>
      </c>
      <c r="P101" s="9">
        <f t="shared" si="70"/>
        <v>10.752821614905955</v>
      </c>
      <c r="Q101" s="9">
        <f t="shared" si="70"/>
        <v>24.158802732919469</v>
      </c>
      <c r="R101" s="9">
        <f t="shared" si="70"/>
        <v>27.69307055900552</v>
      </c>
      <c r="S101" s="9">
        <f t="shared" si="70"/>
        <v>18.486642608695895</v>
      </c>
      <c r="T101" s="9">
        <f t="shared" si="70"/>
        <v>9.3526809937890505</v>
      </c>
      <c r="U101" s="9">
        <f t="shared" si="70"/>
        <v>0</v>
      </c>
      <c r="V101" s="9">
        <f t="shared" si="70"/>
        <v>0</v>
      </c>
      <c r="W101" s="9">
        <f t="shared" si="70"/>
        <v>34.31967391304282</v>
      </c>
      <c r="X101" s="9">
        <f t="shared" si="70"/>
        <v>1.961497391303956</v>
      </c>
      <c r="Y101" s="9">
        <f t="shared" si="70"/>
        <v>9.3978852173906553</v>
      </c>
      <c r="Z101" s="9">
        <f t="shared" si="70"/>
        <v>18.038459130434145</v>
      </c>
      <c r="AA101" s="9">
        <f t="shared" si="70"/>
        <v>0</v>
      </c>
      <c r="AB101" s="9">
        <f t="shared" si="70"/>
        <v>5.7655460869556059</v>
      </c>
      <c r="AC101" s="9">
        <f t="shared" si="70"/>
        <v>1.5946782608691752</v>
      </c>
      <c r="AD101" s="9">
        <f t="shared" si="70"/>
        <v>10.493615652173249</v>
      </c>
      <c r="AE101" s="9">
        <f t="shared" si="70"/>
        <v>11.54615229813648</v>
      </c>
      <c r="AF101" s="9">
        <f t="shared" si="70"/>
        <v>2.0287331677020859</v>
      </c>
      <c r="AG101" s="9">
        <f t="shared" si="70"/>
        <v>11.967305217390919</v>
      </c>
      <c r="AH101" s="9">
        <f t="shared" ref="AH101:AI101" si="71">SUM(AH102:AH103)</f>
        <v>19.098706832297914</v>
      </c>
      <c r="AI101" s="9">
        <f t="shared" si="71"/>
        <v>5.1342650931668334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24.339436521738747</v>
      </c>
      <c r="F102" s="11">
        <v>0</v>
      </c>
      <c r="G102" s="11">
        <v>3.9480191304343997</v>
      </c>
      <c r="H102" s="11">
        <v>5.7041408695648315</v>
      </c>
      <c r="I102" s="11">
        <v>9.1810104347822215</v>
      </c>
      <c r="J102" s="11">
        <v>0</v>
      </c>
      <c r="K102" s="11">
        <v>16.328532173912652</v>
      </c>
      <c r="L102" s="11">
        <v>7.2692278260865724</v>
      </c>
      <c r="M102" s="11">
        <v>2.0587537888199119</v>
      </c>
      <c r="N102" s="11">
        <v>0</v>
      </c>
      <c r="O102" s="11">
        <v>5.5566095652170091</v>
      </c>
      <c r="P102" s="11">
        <v>9.1905930434778647</v>
      </c>
      <c r="Q102" s="11">
        <v>0</v>
      </c>
      <c r="R102" s="11">
        <v>8.1758653416144824</v>
      </c>
      <c r="S102" s="11">
        <v>1.8071007453416517</v>
      </c>
      <c r="T102" s="11">
        <v>0</v>
      </c>
      <c r="U102" s="11">
        <v>0</v>
      </c>
      <c r="V102" s="11">
        <v>0</v>
      </c>
      <c r="W102" s="11">
        <v>17.185582608695263</v>
      </c>
      <c r="X102" s="11">
        <v>1.961497391303956</v>
      </c>
      <c r="Y102" s="11">
        <v>2.9934017391300483</v>
      </c>
      <c r="Z102" s="11">
        <v>7.1699669565213533</v>
      </c>
      <c r="AA102" s="11">
        <v>0</v>
      </c>
      <c r="AB102" s="11">
        <v>3.3403088198753466</v>
      </c>
      <c r="AC102" s="11">
        <v>1.5946782608691752</v>
      </c>
      <c r="AD102" s="11">
        <v>8.4794799999996116</v>
      </c>
      <c r="AE102" s="11">
        <v>2.6315582608691734</v>
      </c>
      <c r="AF102" s="11">
        <v>0</v>
      </c>
      <c r="AG102" s="11">
        <v>11.967305217390919</v>
      </c>
      <c r="AH102" s="11">
        <v>2.1300233540373039</v>
      </c>
      <c r="AI102" s="11">
        <v>4.1285321739126584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48.713674782608443</v>
      </c>
      <c r="F103" s="13">
        <v>0</v>
      </c>
      <c r="G103" s="13">
        <v>7.9017008695649302</v>
      </c>
      <c r="H103" s="13">
        <v>4.4925356521736539</v>
      </c>
      <c r="I103" s="13">
        <v>17.37775304347802</v>
      </c>
      <c r="J103" s="13">
        <v>0</v>
      </c>
      <c r="K103" s="13">
        <v>14.61932695652148</v>
      </c>
      <c r="L103" s="13">
        <v>18.368231304347564</v>
      </c>
      <c r="M103" s="13">
        <v>3.4623331677020701</v>
      </c>
      <c r="N103" s="13">
        <v>18.301594037267307</v>
      </c>
      <c r="O103" s="13">
        <v>19.424976645962943</v>
      </c>
      <c r="P103" s="13">
        <v>1.5622285714280899</v>
      </c>
      <c r="Q103" s="13">
        <v>24.158802732919469</v>
      </c>
      <c r="R103" s="13">
        <v>19.517205217391037</v>
      </c>
      <c r="S103" s="13">
        <v>16.679541863354245</v>
      </c>
      <c r="T103" s="13">
        <v>9.3526809937890505</v>
      </c>
      <c r="U103" s="13">
        <v>0</v>
      </c>
      <c r="V103" s="13">
        <v>0</v>
      </c>
      <c r="W103" s="13">
        <v>17.13409130434756</v>
      </c>
      <c r="X103" s="13">
        <v>0</v>
      </c>
      <c r="Y103" s="13">
        <v>6.404483478260607</v>
      </c>
      <c r="Z103" s="13">
        <v>10.868492173912792</v>
      </c>
      <c r="AA103" s="13">
        <v>0</v>
      </c>
      <c r="AB103" s="13">
        <v>2.4252372670802593</v>
      </c>
      <c r="AC103" s="13">
        <v>0</v>
      </c>
      <c r="AD103" s="13">
        <v>2.0141356521736373</v>
      </c>
      <c r="AE103" s="13">
        <v>8.9145940372673067</v>
      </c>
      <c r="AF103" s="13">
        <v>2.0287331677020859</v>
      </c>
      <c r="AG103" s="13">
        <v>0</v>
      </c>
      <c r="AH103" s="13">
        <v>16.968683478260608</v>
      </c>
      <c r="AI103" s="13">
        <v>1.0057329192541751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58390.539505781198</v>
      </c>
      <c r="C3" s="9">
        <f t="shared" ref="C3:AG3" si="0">SUM(C4:C5)</f>
        <v>52493.041295994335</v>
      </c>
      <c r="D3" s="9">
        <f t="shared" si="0"/>
        <v>55111.705825041492</v>
      </c>
      <c r="E3" s="9">
        <f t="shared" si="0"/>
        <v>81657.133363371846</v>
      </c>
      <c r="F3" s="9">
        <f t="shared" si="0"/>
        <v>91893.057548372977</v>
      </c>
      <c r="G3" s="9">
        <f t="shared" si="0"/>
        <v>96312.995041000002</v>
      </c>
      <c r="H3" s="9">
        <f t="shared" si="0"/>
        <v>92359.257138999994</v>
      </c>
      <c r="I3" s="9">
        <f t="shared" si="0"/>
        <v>84587.236995000014</v>
      </c>
      <c r="J3" s="9">
        <f t="shared" si="0"/>
        <v>84312.774468000003</v>
      </c>
      <c r="K3" s="9">
        <f t="shared" si="0"/>
        <v>82162.220963</v>
      </c>
      <c r="L3" s="9">
        <f t="shared" si="0"/>
        <v>81281.350474000006</v>
      </c>
      <c r="M3" s="9">
        <f t="shared" si="0"/>
        <v>83300.365844999993</v>
      </c>
      <c r="N3" s="9">
        <f t="shared" si="0"/>
        <v>80390.999364999996</v>
      </c>
      <c r="O3" s="9">
        <f t="shared" si="0"/>
        <v>96936.547609999994</v>
      </c>
      <c r="P3" s="9">
        <f t="shared" si="0"/>
        <v>84397.889385999995</v>
      </c>
      <c r="Q3" s="9">
        <f t="shared" si="0"/>
        <v>80544.611833999996</v>
      </c>
      <c r="R3" s="9">
        <f t="shared" si="0"/>
        <v>96164.465186999994</v>
      </c>
      <c r="S3" s="9">
        <f t="shared" si="0"/>
        <v>87471.137751999995</v>
      </c>
      <c r="T3" s="9">
        <f t="shared" si="0"/>
        <v>86604.176517999993</v>
      </c>
      <c r="U3" s="9">
        <f t="shared" si="0"/>
        <v>75123.024361999996</v>
      </c>
      <c r="V3" s="9">
        <f t="shared" si="0"/>
        <v>66620.831460999994</v>
      </c>
      <c r="W3" s="9">
        <f t="shared" si="0"/>
        <v>78704.202202</v>
      </c>
      <c r="X3" s="9">
        <f t="shared" si="0"/>
        <v>62277.062085999991</v>
      </c>
      <c r="Y3" s="9">
        <f t="shared" si="0"/>
        <v>67340.631108999994</v>
      </c>
      <c r="Z3" s="9">
        <f t="shared" si="0"/>
        <v>68401.123592999997</v>
      </c>
      <c r="AA3" s="9">
        <f t="shared" si="0"/>
        <v>89797.579859999998</v>
      </c>
      <c r="AB3" s="9">
        <f t="shared" si="0"/>
        <v>90191.278399999996</v>
      </c>
      <c r="AC3" s="9">
        <f t="shared" si="0"/>
        <v>86603.149244</v>
      </c>
      <c r="AD3" s="9">
        <f t="shared" si="0"/>
        <v>88479.706223000001</v>
      </c>
      <c r="AE3" s="9">
        <f t="shared" si="0"/>
        <v>99608.229338999998</v>
      </c>
      <c r="AF3" s="9">
        <f t="shared" si="0"/>
        <v>100228.69394900001</v>
      </c>
      <c r="AG3" s="9">
        <f t="shared" si="0"/>
        <v>104357.56675299999</v>
      </c>
      <c r="AH3" s="9">
        <f t="shared" ref="AH3:AI3" si="1">SUM(AH4:AH5)</f>
        <v>103877.81016299999</v>
      </c>
      <c r="AI3" s="9">
        <f t="shared" si="1"/>
        <v>99893.353281999996</v>
      </c>
    </row>
    <row r="4" spans="1:35" x14ac:dyDescent="0.25">
      <c r="A4" s="10" t="s">
        <v>29</v>
      </c>
      <c r="B4" s="11">
        <v>14849.35290570918</v>
      </c>
      <c r="C4" s="11">
        <v>13349.55460072447</v>
      </c>
      <c r="D4" s="11">
        <v>14015.509634923701</v>
      </c>
      <c r="E4" s="11">
        <v>20766.302227113578</v>
      </c>
      <c r="F4" s="11">
        <v>23369.40971380012</v>
      </c>
      <c r="G4" s="11">
        <v>24493.448166000002</v>
      </c>
      <c r="H4" s="11">
        <v>24113.865347999999</v>
      </c>
      <c r="I4" s="11">
        <v>22111.140119000003</v>
      </c>
      <c r="J4" s="11">
        <v>21414.693866000001</v>
      </c>
      <c r="K4" s="11">
        <v>22418.920944999998</v>
      </c>
      <c r="L4" s="11">
        <v>21870.693569999999</v>
      </c>
      <c r="M4" s="11">
        <v>21927.959705000001</v>
      </c>
      <c r="N4" s="11">
        <v>22405.536512999999</v>
      </c>
      <c r="O4" s="11">
        <v>23368.593140000001</v>
      </c>
      <c r="P4" s="11">
        <v>24548.212125999999</v>
      </c>
      <c r="Q4" s="11">
        <v>24152.365811</v>
      </c>
      <c r="R4" s="11">
        <v>22890.939374999998</v>
      </c>
      <c r="S4" s="11">
        <v>22088.239190999997</v>
      </c>
      <c r="T4" s="11">
        <v>22084.949102999999</v>
      </c>
      <c r="U4" s="11">
        <v>19341.717707</v>
      </c>
      <c r="V4" s="11">
        <v>19277.737580000001</v>
      </c>
      <c r="W4" s="11">
        <v>18595.806786000001</v>
      </c>
      <c r="X4" s="11">
        <v>18788.972609</v>
      </c>
      <c r="Y4" s="11">
        <v>22947.239063999998</v>
      </c>
      <c r="Z4" s="11">
        <v>20381.48486</v>
      </c>
      <c r="AA4" s="11">
        <v>22126.929918000002</v>
      </c>
      <c r="AB4" s="11">
        <v>22561.898703000003</v>
      </c>
      <c r="AC4" s="11">
        <v>22105.741355000002</v>
      </c>
      <c r="AD4" s="11">
        <v>21146.482422000001</v>
      </c>
      <c r="AE4" s="11">
        <v>22989.490899</v>
      </c>
      <c r="AF4" s="11">
        <v>22606.844174999998</v>
      </c>
      <c r="AG4" s="11">
        <v>22807.149477999999</v>
      </c>
      <c r="AH4" s="11">
        <v>27214.009084999998</v>
      </c>
      <c r="AI4" s="11">
        <v>23873.696344</v>
      </c>
    </row>
    <row r="5" spans="1:35" x14ac:dyDescent="0.25">
      <c r="A5" s="12" t="s">
        <v>30</v>
      </c>
      <c r="B5" s="13">
        <v>43541.186600072018</v>
      </c>
      <c r="C5" s="13">
        <v>39143.486695269865</v>
      </c>
      <c r="D5" s="13">
        <v>41096.196190117793</v>
      </c>
      <c r="E5" s="13">
        <v>60890.831136258268</v>
      </c>
      <c r="F5" s="13">
        <v>68523.647834572854</v>
      </c>
      <c r="G5" s="13">
        <v>71819.546875</v>
      </c>
      <c r="H5" s="13">
        <v>68245.391791000002</v>
      </c>
      <c r="I5" s="13">
        <v>62476.096876000003</v>
      </c>
      <c r="J5" s="13">
        <v>62898.080602000002</v>
      </c>
      <c r="K5" s="13">
        <v>59743.300018000002</v>
      </c>
      <c r="L5" s="13">
        <v>59410.656904000003</v>
      </c>
      <c r="M5" s="13">
        <v>61372.406139999999</v>
      </c>
      <c r="N5" s="13">
        <v>57985.462852000004</v>
      </c>
      <c r="O5" s="13">
        <v>73567.954469999997</v>
      </c>
      <c r="P5" s="13">
        <v>59849.677259999997</v>
      </c>
      <c r="Q5" s="13">
        <v>56392.246023</v>
      </c>
      <c r="R5" s="13">
        <v>73273.525811999993</v>
      </c>
      <c r="S5" s="13">
        <v>65382.898561000002</v>
      </c>
      <c r="T5" s="13">
        <v>64519.227415000001</v>
      </c>
      <c r="U5" s="13">
        <v>55781.306655</v>
      </c>
      <c r="V5" s="13">
        <v>47343.093881000001</v>
      </c>
      <c r="W5" s="13">
        <v>60108.395415999999</v>
      </c>
      <c r="X5" s="13">
        <v>43488.089476999994</v>
      </c>
      <c r="Y5" s="13">
        <v>44393.392045000001</v>
      </c>
      <c r="Z5" s="13">
        <v>48019.638733</v>
      </c>
      <c r="AA5" s="13">
        <v>67670.649942000004</v>
      </c>
      <c r="AB5" s="13">
        <v>67629.379696999997</v>
      </c>
      <c r="AC5" s="13">
        <v>64497.407888999995</v>
      </c>
      <c r="AD5" s="13">
        <v>67333.223801</v>
      </c>
      <c r="AE5" s="13">
        <v>76618.738440000001</v>
      </c>
      <c r="AF5" s="13">
        <v>77621.849774000002</v>
      </c>
      <c r="AG5" s="13">
        <v>81550.417275</v>
      </c>
      <c r="AH5" s="13">
        <v>76663.80107799999</v>
      </c>
      <c r="AI5" s="13">
        <v>76019.656938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0.25431093857659864</v>
      </c>
      <c r="C9" s="16">
        <f t="shared" si="2"/>
        <v>0.25431093857659864</v>
      </c>
      <c r="D9" s="16">
        <f t="shared" si="2"/>
        <v>0.25431093857659864</v>
      </c>
      <c r="E9" s="16">
        <f t="shared" si="2"/>
        <v>0.25431093857659859</v>
      </c>
      <c r="F9" s="16">
        <f t="shared" si="2"/>
        <v>0.25431093857659859</v>
      </c>
      <c r="G9" s="16">
        <f t="shared" si="2"/>
        <v>0.25431093857659864</v>
      </c>
      <c r="H9" s="16">
        <f t="shared" si="2"/>
        <v>0.26108769272265597</v>
      </c>
      <c r="I9" s="16">
        <f t="shared" si="2"/>
        <v>0.2614004299526535</v>
      </c>
      <c r="J9" s="16">
        <f t="shared" si="2"/>
        <v>0.25399109448269569</v>
      </c>
      <c r="K9" s="16">
        <f t="shared" si="2"/>
        <v>0.27286167148641077</v>
      </c>
      <c r="L9" s="16">
        <f t="shared" si="2"/>
        <v>0.26907394429914056</v>
      </c>
      <c r="M9" s="16">
        <f t="shared" si="2"/>
        <v>0.26323965666371923</v>
      </c>
      <c r="N9" s="16">
        <f t="shared" si="2"/>
        <v>0.27870702802526354</v>
      </c>
      <c r="O9" s="16">
        <f t="shared" si="2"/>
        <v>0.24107102755523854</v>
      </c>
      <c r="P9" s="16">
        <f t="shared" si="2"/>
        <v>0.29086286759763547</v>
      </c>
      <c r="Q9" s="16">
        <f t="shared" si="2"/>
        <v>0.29986320948168815</v>
      </c>
      <c r="R9" s="16">
        <f t="shared" si="2"/>
        <v>0.23803948090894717</v>
      </c>
      <c r="S9" s="16">
        <f t="shared" si="2"/>
        <v>0.25252031422782034</v>
      </c>
      <c r="T9" s="16">
        <f t="shared" si="2"/>
        <v>0.25501020840963506</v>
      </c>
      <c r="U9" s="16">
        <f t="shared" si="2"/>
        <v>0.25746723952162603</v>
      </c>
      <c r="V9" s="16">
        <f t="shared" si="2"/>
        <v>0.2893650102713779</v>
      </c>
      <c r="W9" s="16">
        <f t="shared" si="2"/>
        <v>0.23627463675030369</v>
      </c>
      <c r="X9" s="16">
        <f t="shared" si="2"/>
        <v>0.30169972666748196</v>
      </c>
      <c r="Y9" s="16">
        <f t="shared" si="2"/>
        <v>0.34076364723782826</v>
      </c>
      <c r="Z9" s="16">
        <f t="shared" si="2"/>
        <v>0.29797003016023249</v>
      </c>
      <c r="AA9" s="16">
        <f t="shared" si="2"/>
        <v>0.24640897842121423</v>
      </c>
      <c r="AB9" s="16">
        <f t="shared" si="2"/>
        <v>0.25015610271025945</v>
      </c>
      <c r="AC9" s="16">
        <f t="shared" si="2"/>
        <v>0.25525331986159294</v>
      </c>
      <c r="AD9" s="16">
        <f t="shared" si="2"/>
        <v>0.23899810843294872</v>
      </c>
      <c r="AE9" s="16">
        <f t="shared" si="2"/>
        <v>0.23079911219743804</v>
      </c>
      <c r="AF9" s="16">
        <f t="shared" si="2"/>
        <v>0.22555261656410669</v>
      </c>
      <c r="AG9" s="16">
        <f t="shared" si="2"/>
        <v>0.21854811479057754</v>
      </c>
      <c r="AH9" s="16">
        <f t="shared" ref="AH9:AI9" si="4">IF(AH4=0,0,AH4/AH$3)</f>
        <v>0.26198096631318185</v>
      </c>
      <c r="AI9" s="16">
        <f t="shared" si="4"/>
        <v>0.23899184039406807</v>
      </c>
    </row>
    <row r="10" spans="1:35" x14ac:dyDescent="0.25">
      <c r="A10" s="12" t="s">
        <v>30</v>
      </c>
      <c r="B10" s="17">
        <f t="shared" si="2"/>
        <v>0.7456890614234013</v>
      </c>
      <c r="C10" s="17">
        <f t="shared" si="2"/>
        <v>0.74568906142340141</v>
      </c>
      <c r="D10" s="17">
        <f t="shared" si="2"/>
        <v>0.74568906142340141</v>
      </c>
      <c r="E10" s="17">
        <f t="shared" si="2"/>
        <v>0.74568906142340141</v>
      </c>
      <c r="F10" s="17">
        <f t="shared" si="2"/>
        <v>0.74568906142340141</v>
      </c>
      <c r="G10" s="17">
        <f t="shared" si="2"/>
        <v>0.7456890614234013</v>
      </c>
      <c r="H10" s="17">
        <f t="shared" si="2"/>
        <v>0.73891230727734414</v>
      </c>
      <c r="I10" s="17">
        <f t="shared" si="2"/>
        <v>0.73859957004734644</v>
      </c>
      <c r="J10" s="17">
        <f t="shared" si="2"/>
        <v>0.74600890551730437</v>
      </c>
      <c r="K10" s="17">
        <f t="shared" si="2"/>
        <v>0.72713832851358928</v>
      </c>
      <c r="L10" s="17">
        <f t="shared" si="2"/>
        <v>0.73092605570085944</v>
      </c>
      <c r="M10" s="17">
        <f t="shared" si="2"/>
        <v>0.73676034333628082</v>
      </c>
      <c r="N10" s="17">
        <f t="shared" si="2"/>
        <v>0.72129297197473652</v>
      </c>
      <c r="O10" s="17">
        <f t="shared" si="2"/>
        <v>0.75892897244476154</v>
      </c>
      <c r="P10" s="17">
        <f t="shared" si="2"/>
        <v>0.70913713240236453</v>
      </c>
      <c r="Q10" s="17">
        <f t="shared" si="2"/>
        <v>0.7001367905183119</v>
      </c>
      <c r="R10" s="17">
        <f t="shared" si="2"/>
        <v>0.76196051909105278</v>
      </c>
      <c r="S10" s="17">
        <f t="shared" si="2"/>
        <v>0.74747968577217971</v>
      </c>
      <c r="T10" s="17">
        <f t="shared" si="2"/>
        <v>0.74498979159036505</v>
      </c>
      <c r="U10" s="17">
        <f t="shared" si="2"/>
        <v>0.74253276047837402</v>
      </c>
      <c r="V10" s="17">
        <f t="shared" si="2"/>
        <v>0.71063498972862216</v>
      </c>
      <c r="W10" s="17">
        <f t="shared" si="2"/>
        <v>0.76372536324969631</v>
      </c>
      <c r="X10" s="17">
        <f t="shared" si="2"/>
        <v>0.6983002733325181</v>
      </c>
      <c r="Y10" s="17">
        <f t="shared" si="2"/>
        <v>0.65923635276217185</v>
      </c>
      <c r="Z10" s="17">
        <f t="shared" si="2"/>
        <v>0.70202996983976751</v>
      </c>
      <c r="AA10" s="17">
        <f t="shared" si="2"/>
        <v>0.75359102157878588</v>
      </c>
      <c r="AB10" s="17">
        <f t="shared" si="2"/>
        <v>0.74984389728974055</v>
      </c>
      <c r="AC10" s="17">
        <f t="shared" si="2"/>
        <v>0.74474668013840706</v>
      </c>
      <c r="AD10" s="17">
        <f t="shared" si="2"/>
        <v>0.76100189156705134</v>
      </c>
      <c r="AE10" s="17">
        <f t="shared" si="2"/>
        <v>0.76920088780256202</v>
      </c>
      <c r="AF10" s="17">
        <f t="shared" si="2"/>
        <v>0.77444738343589326</v>
      </c>
      <c r="AG10" s="17">
        <f t="shared" si="2"/>
        <v>0.78145188520942255</v>
      </c>
      <c r="AH10" s="17">
        <f t="shared" ref="AH10:AI10" si="5">IF(AH5=0,0,AH5/AH$3)</f>
        <v>0.7380190336868182</v>
      </c>
      <c r="AI10" s="17">
        <f t="shared" si="5"/>
        <v>0.76100815960593193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6.9743309999999994</v>
      </c>
      <c r="C12" s="18">
        <f t="shared" si="6"/>
        <v>6.2699189999999998</v>
      </c>
      <c r="D12" s="18">
        <f t="shared" si="6"/>
        <v>6.5827</v>
      </c>
      <c r="E12" s="18">
        <f t="shared" si="6"/>
        <v>9.7533609999999999</v>
      </c>
      <c r="F12" s="18">
        <f t="shared" si="6"/>
        <v>10.975968999999999</v>
      </c>
      <c r="G12" s="18">
        <f t="shared" si="6"/>
        <v>11.503899000000001</v>
      </c>
      <c r="H12" s="18">
        <f t="shared" si="6"/>
        <v>11.122375000000002</v>
      </c>
      <c r="I12" s="18">
        <f t="shared" si="6"/>
        <v>10.168189000000002</v>
      </c>
      <c r="J12" s="18">
        <f t="shared" si="6"/>
        <v>10.018968000000001</v>
      </c>
      <c r="K12" s="18">
        <f t="shared" si="6"/>
        <v>10.161137</v>
      </c>
      <c r="L12" s="18">
        <f t="shared" si="6"/>
        <v>10.042397000000001</v>
      </c>
      <c r="M12" s="18">
        <f t="shared" si="6"/>
        <v>10.722653999999999</v>
      </c>
      <c r="N12" s="18">
        <f t="shared" si="6"/>
        <v>9.5301620000000007</v>
      </c>
      <c r="O12" s="18">
        <f t="shared" si="6"/>
        <v>10.40767</v>
      </c>
      <c r="P12" s="18">
        <f t="shared" si="6"/>
        <v>9.9863409999999995</v>
      </c>
      <c r="Q12" s="18">
        <f t="shared" si="6"/>
        <v>9.670126999999999</v>
      </c>
      <c r="R12" s="18">
        <f t="shared" si="6"/>
        <v>10.22828</v>
      </c>
      <c r="S12" s="18">
        <f t="shared" si="6"/>
        <v>9.5463850000000008</v>
      </c>
      <c r="T12" s="18">
        <f t="shared" si="6"/>
        <v>9.2837519999999998</v>
      </c>
      <c r="U12" s="18">
        <f t="shared" si="6"/>
        <v>8.0990149999999996</v>
      </c>
      <c r="V12" s="18">
        <f t="shared" si="6"/>
        <v>7.5493510000000006</v>
      </c>
      <c r="W12" s="18">
        <f t="shared" si="6"/>
        <v>8.1543900000000011</v>
      </c>
      <c r="X12" s="18">
        <f t="shared" si="6"/>
        <v>7.207929</v>
      </c>
      <c r="Y12" s="18">
        <f t="shared" si="6"/>
        <v>8.25122</v>
      </c>
      <c r="Z12" s="18">
        <f t="shared" si="6"/>
        <v>7.9546660000000005</v>
      </c>
      <c r="AA12" s="18">
        <f t="shared" si="6"/>
        <v>8.1271500000000003</v>
      </c>
      <c r="AB12" s="18">
        <f t="shared" si="6"/>
        <v>8.1412300000000002</v>
      </c>
      <c r="AC12" s="18">
        <f t="shared" si="6"/>
        <v>7.786314</v>
      </c>
      <c r="AD12" s="18">
        <f t="shared" si="6"/>
        <v>7.8853539999999995</v>
      </c>
      <c r="AE12" s="18">
        <f t="shared" si="6"/>
        <v>8.7429090000000009</v>
      </c>
      <c r="AF12" s="18">
        <f t="shared" si="6"/>
        <v>8.3470580000000005</v>
      </c>
      <c r="AG12" s="18">
        <f t="shared" si="6"/>
        <v>8.6999770000000005</v>
      </c>
      <c r="AH12" s="18">
        <f t="shared" ref="AH12:AI12" si="7">SUM(AH13:AH14)</f>
        <v>9.8644420000000004</v>
      </c>
      <c r="AI12" s="18">
        <f t="shared" si="7"/>
        <v>9.0203009999999999</v>
      </c>
    </row>
    <row r="13" spans="1:35" x14ac:dyDescent="0.25">
      <c r="A13" s="10" t="s">
        <v>29</v>
      </c>
      <c r="B13" s="19">
        <v>3.6458249999999999</v>
      </c>
      <c r="C13" s="19">
        <v>3.2775939999999997</v>
      </c>
      <c r="D13" s="19">
        <v>3.4411</v>
      </c>
      <c r="E13" s="19">
        <v>5.09856</v>
      </c>
      <c r="F13" s="19">
        <v>5.7376779999999998</v>
      </c>
      <c r="G13" s="19">
        <v>6.0136520000000004</v>
      </c>
      <c r="H13" s="19">
        <v>5.9204570000000007</v>
      </c>
      <c r="I13" s="19">
        <v>5.4287460000000003</v>
      </c>
      <c r="J13" s="19">
        <v>5.2577540000000003</v>
      </c>
      <c r="K13" s="19">
        <v>5.5043120000000005</v>
      </c>
      <c r="L13" s="19">
        <v>5.3697109999999997</v>
      </c>
      <c r="M13" s="19">
        <v>5.947031</v>
      </c>
      <c r="N13" s="19">
        <v>5.2673889999999997</v>
      </c>
      <c r="O13" s="19">
        <v>5.4826920000000001</v>
      </c>
      <c r="P13" s="19">
        <v>5.7435320000000001</v>
      </c>
      <c r="Q13" s="19">
        <v>5.6311389999999992</v>
      </c>
      <c r="R13" s="19">
        <v>5.3428319999999996</v>
      </c>
      <c r="S13" s="19">
        <v>5.0949660000000003</v>
      </c>
      <c r="T13" s="19">
        <v>5.1057579999999998</v>
      </c>
      <c r="U13" s="19">
        <v>4.4845379999999997</v>
      </c>
      <c r="V13" s="19">
        <v>4.4839330000000004</v>
      </c>
      <c r="W13" s="19">
        <v>4.5073680000000005</v>
      </c>
      <c r="X13" s="19">
        <v>4.5120899999999997</v>
      </c>
      <c r="Y13" s="19">
        <v>5.4485440000000001</v>
      </c>
      <c r="Z13" s="19">
        <v>5.0298290000000003</v>
      </c>
      <c r="AA13" s="19">
        <v>4.7959149999999999</v>
      </c>
      <c r="AB13" s="19">
        <v>4.622382</v>
      </c>
      <c r="AC13" s="19">
        <v>4.4647649999999999</v>
      </c>
      <c r="AD13" s="19">
        <v>4.5393469999999994</v>
      </c>
      <c r="AE13" s="19">
        <v>5.0107220000000003</v>
      </c>
      <c r="AF13" s="19">
        <v>4.6107550000000002</v>
      </c>
      <c r="AG13" s="19">
        <v>4.840408</v>
      </c>
      <c r="AH13" s="19">
        <v>5.7501790000000002</v>
      </c>
      <c r="AI13" s="19">
        <v>5.0035030000000003</v>
      </c>
    </row>
    <row r="14" spans="1:35" x14ac:dyDescent="0.25">
      <c r="A14" s="12" t="s">
        <v>30</v>
      </c>
      <c r="B14" s="20">
        <v>3.328506</v>
      </c>
      <c r="C14" s="20">
        <v>2.9923250000000001</v>
      </c>
      <c r="D14" s="20">
        <v>3.1415999999999999</v>
      </c>
      <c r="E14" s="20">
        <v>4.654801</v>
      </c>
      <c r="F14" s="20">
        <v>5.2382910000000003</v>
      </c>
      <c r="G14" s="20">
        <v>5.4902470000000001</v>
      </c>
      <c r="H14" s="20">
        <v>5.201918</v>
      </c>
      <c r="I14" s="20">
        <v>4.7394430000000005</v>
      </c>
      <c r="J14" s="20">
        <v>4.7612139999999998</v>
      </c>
      <c r="K14" s="20">
        <v>4.6568250000000004</v>
      </c>
      <c r="L14" s="20">
        <v>4.6726860000000006</v>
      </c>
      <c r="M14" s="20">
        <v>4.7756229999999995</v>
      </c>
      <c r="N14" s="20">
        <v>4.2627730000000001</v>
      </c>
      <c r="O14" s="20">
        <v>4.9249779999999994</v>
      </c>
      <c r="P14" s="20">
        <v>4.2428090000000003</v>
      </c>
      <c r="Q14" s="20">
        <v>4.0389879999999998</v>
      </c>
      <c r="R14" s="20">
        <v>4.8854480000000002</v>
      </c>
      <c r="S14" s="20">
        <v>4.4514189999999996</v>
      </c>
      <c r="T14" s="20">
        <v>4.177994</v>
      </c>
      <c r="U14" s="20">
        <v>3.6144769999999999</v>
      </c>
      <c r="V14" s="20">
        <v>3.0654180000000002</v>
      </c>
      <c r="W14" s="20">
        <v>3.6470220000000002</v>
      </c>
      <c r="X14" s="20">
        <v>2.6958389999999999</v>
      </c>
      <c r="Y14" s="20">
        <v>2.8026759999999999</v>
      </c>
      <c r="Z14" s="20">
        <v>2.9248370000000001</v>
      </c>
      <c r="AA14" s="20">
        <v>3.3312350000000004</v>
      </c>
      <c r="AB14" s="20">
        <v>3.5188480000000002</v>
      </c>
      <c r="AC14" s="20">
        <v>3.3215490000000001</v>
      </c>
      <c r="AD14" s="20">
        <v>3.3460070000000002</v>
      </c>
      <c r="AE14" s="20">
        <v>3.7321870000000001</v>
      </c>
      <c r="AF14" s="20">
        <v>3.7363030000000004</v>
      </c>
      <c r="AG14" s="20">
        <v>3.8595690000000005</v>
      </c>
      <c r="AH14" s="20">
        <v>4.1142630000000002</v>
      </c>
      <c r="AI14" s="20">
        <v>4.0167979999999996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0.52274906367363405</v>
      </c>
      <c r="C18" s="16">
        <f t="shared" si="8"/>
        <v>0.52274901796976958</v>
      </c>
      <c r="D18" s="16">
        <f t="shared" si="8"/>
        <v>0.52274902395673506</v>
      </c>
      <c r="E18" s="16">
        <f t="shared" si="8"/>
        <v>0.52274902979598525</v>
      </c>
      <c r="F18" s="16">
        <f t="shared" si="8"/>
        <v>0.52274910761865312</v>
      </c>
      <c r="G18" s="16">
        <f t="shared" si="8"/>
        <v>0.52274902622145758</v>
      </c>
      <c r="H18" s="16">
        <f t="shared" si="8"/>
        <v>0.53230150934490161</v>
      </c>
      <c r="I18" s="16">
        <f t="shared" si="8"/>
        <v>0.53389507217066867</v>
      </c>
      <c r="J18" s="16">
        <f t="shared" si="8"/>
        <v>0.52477999730111924</v>
      </c>
      <c r="K18" s="16">
        <f t="shared" si="8"/>
        <v>0.54170237051227643</v>
      </c>
      <c r="L18" s="16">
        <f t="shared" si="8"/>
        <v>0.53470411496378789</v>
      </c>
      <c r="M18" s="16">
        <f t="shared" si="8"/>
        <v>0.55462304388447126</v>
      </c>
      <c r="N18" s="16">
        <f t="shared" si="8"/>
        <v>0.55270718378134598</v>
      </c>
      <c r="O18" s="16">
        <f t="shared" si="8"/>
        <v>0.52679341293488369</v>
      </c>
      <c r="P18" s="16">
        <f t="shared" si="8"/>
        <v>0.57513878206241908</v>
      </c>
      <c r="Q18" s="16">
        <f t="shared" si="8"/>
        <v>0.58232316907523551</v>
      </c>
      <c r="R18" s="16">
        <f t="shared" si="8"/>
        <v>0.52235879346283043</v>
      </c>
      <c r="S18" s="16">
        <f t="shared" si="8"/>
        <v>0.53370631919831435</v>
      </c>
      <c r="T18" s="16">
        <f t="shared" si="8"/>
        <v>0.5499670822744942</v>
      </c>
      <c r="U18" s="16">
        <f t="shared" si="8"/>
        <v>0.55371400102358126</v>
      </c>
      <c r="V18" s="16">
        <f t="shared" si="8"/>
        <v>0.59394946664951731</v>
      </c>
      <c r="W18" s="16">
        <f t="shared" si="8"/>
        <v>0.55275354747565419</v>
      </c>
      <c r="X18" s="16">
        <f t="shared" si="8"/>
        <v>0.62598979540447741</v>
      </c>
      <c r="Y18" s="16">
        <f t="shared" si="8"/>
        <v>0.66033192667266172</v>
      </c>
      <c r="Z18" s="16">
        <f t="shared" si="8"/>
        <v>0.63231177776665926</v>
      </c>
      <c r="AA18" s="16">
        <f t="shared" si="8"/>
        <v>0.59011030927200803</v>
      </c>
      <c r="AB18" s="16">
        <f t="shared" si="8"/>
        <v>0.5677744026394046</v>
      </c>
      <c r="AC18" s="16">
        <f t="shared" si="8"/>
        <v>0.57341188654862874</v>
      </c>
      <c r="AD18" s="16">
        <f t="shared" si="8"/>
        <v>0.57566813106932169</v>
      </c>
      <c r="AE18" s="16">
        <f t="shared" si="8"/>
        <v>0.57311839800688757</v>
      </c>
      <c r="AF18" s="16">
        <f t="shared" si="8"/>
        <v>0.55238085083391053</v>
      </c>
      <c r="AG18" s="16">
        <f t="shared" si="8"/>
        <v>0.55637020649594815</v>
      </c>
      <c r="AH18" s="16">
        <f t="shared" ref="AH18:AI18" si="10">IF(AH13=0,0,AH13/AH$12)</f>
        <v>0.58291984483258152</v>
      </c>
      <c r="AI18" s="16">
        <f t="shared" si="10"/>
        <v>0.55469357397275332</v>
      </c>
    </row>
    <row r="19" spans="1:35" x14ac:dyDescent="0.25">
      <c r="A19" s="12" t="s">
        <v>30</v>
      </c>
      <c r="B19" s="17">
        <f t="shared" si="8"/>
        <v>0.47725093632636595</v>
      </c>
      <c r="C19" s="17">
        <f t="shared" si="8"/>
        <v>0.47725098203023042</v>
      </c>
      <c r="D19" s="17">
        <f t="shared" si="8"/>
        <v>0.47725097604326494</v>
      </c>
      <c r="E19" s="17">
        <f t="shared" si="8"/>
        <v>0.4772509702040148</v>
      </c>
      <c r="F19" s="17">
        <f t="shared" si="8"/>
        <v>0.47725089238134699</v>
      </c>
      <c r="G19" s="17">
        <f t="shared" si="8"/>
        <v>0.47725097377854236</v>
      </c>
      <c r="H19" s="17">
        <f t="shared" si="8"/>
        <v>0.46769849065509833</v>
      </c>
      <c r="I19" s="17">
        <f t="shared" si="8"/>
        <v>0.46610492782933122</v>
      </c>
      <c r="J19" s="17">
        <f t="shared" si="8"/>
        <v>0.47522000269888071</v>
      </c>
      <c r="K19" s="17">
        <f t="shared" si="8"/>
        <v>0.45829762948772368</v>
      </c>
      <c r="L19" s="17">
        <f t="shared" si="8"/>
        <v>0.465295885036212</v>
      </c>
      <c r="M19" s="17">
        <f t="shared" si="8"/>
        <v>0.44537695611552885</v>
      </c>
      <c r="N19" s="17">
        <f t="shared" si="8"/>
        <v>0.44729281621865397</v>
      </c>
      <c r="O19" s="17">
        <f t="shared" si="8"/>
        <v>0.47320658706511637</v>
      </c>
      <c r="P19" s="17">
        <f t="shared" si="8"/>
        <v>0.42486121793758097</v>
      </c>
      <c r="Q19" s="17">
        <f t="shared" si="8"/>
        <v>0.41767683092476449</v>
      </c>
      <c r="R19" s="17">
        <f t="shared" si="8"/>
        <v>0.47764120653716952</v>
      </c>
      <c r="S19" s="17">
        <f t="shared" si="8"/>
        <v>0.46629368080168559</v>
      </c>
      <c r="T19" s="17">
        <f t="shared" si="8"/>
        <v>0.4500329177255058</v>
      </c>
      <c r="U19" s="17">
        <f t="shared" si="8"/>
        <v>0.44628599897641874</v>
      </c>
      <c r="V19" s="17">
        <f t="shared" si="8"/>
        <v>0.40605053335048269</v>
      </c>
      <c r="W19" s="17">
        <f t="shared" si="8"/>
        <v>0.44724645252434575</v>
      </c>
      <c r="X19" s="17">
        <f t="shared" si="8"/>
        <v>0.37401020459552248</v>
      </c>
      <c r="Y19" s="17">
        <f t="shared" si="8"/>
        <v>0.33966807332733823</v>
      </c>
      <c r="Z19" s="17">
        <f t="shared" si="8"/>
        <v>0.3676882222333408</v>
      </c>
      <c r="AA19" s="17">
        <f t="shared" si="8"/>
        <v>0.40988969072799203</v>
      </c>
      <c r="AB19" s="17">
        <f t="shared" si="8"/>
        <v>0.4322255973605954</v>
      </c>
      <c r="AC19" s="17">
        <f t="shared" si="8"/>
        <v>0.42658811345137121</v>
      </c>
      <c r="AD19" s="17">
        <f t="shared" si="8"/>
        <v>0.42433186893067837</v>
      </c>
      <c r="AE19" s="17">
        <f t="shared" si="8"/>
        <v>0.42688160199311231</v>
      </c>
      <c r="AF19" s="17">
        <f t="shared" si="8"/>
        <v>0.44761914916608941</v>
      </c>
      <c r="AG19" s="17">
        <f t="shared" si="8"/>
        <v>0.44362979350405179</v>
      </c>
      <c r="AH19" s="17">
        <f t="shared" ref="AH19:AI19" si="11">IF(AH14=0,0,AH14/AH$12)</f>
        <v>0.41708015516741848</v>
      </c>
      <c r="AI19" s="17">
        <f t="shared" si="11"/>
        <v>0.44530642602724674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8372.2065250102423</v>
      </c>
      <c r="C21" s="21">
        <f t="shared" si="12"/>
        <v>8372.2040581376477</v>
      </c>
      <c r="D21" s="21">
        <f t="shared" si="12"/>
        <v>8372.2037803699841</v>
      </c>
      <c r="E21" s="21">
        <f t="shared" si="12"/>
        <v>8372.2045521919936</v>
      </c>
      <c r="F21" s="21">
        <f t="shared" si="12"/>
        <v>8372.204545072329</v>
      </c>
      <c r="G21" s="21">
        <f t="shared" si="12"/>
        <v>8372.2045057071518</v>
      </c>
      <c r="H21" s="21">
        <f t="shared" si="12"/>
        <v>8303.9150486294493</v>
      </c>
      <c r="I21" s="21">
        <f t="shared" si="12"/>
        <v>8318.8104582831802</v>
      </c>
      <c r="J21" s="21">
        <f t="shared" si="12"/>
        <v>8415.3152767829979</v>
      </c>
      <c r="K21" s="21">
        <f t="shared" si="12"/>
        <v>8085.9278802165545</v>
      </c>
      <c r="L21" s="21">
        <f t="shared" si="12"/>
        <v>8093.8196801022705</v>
      </c>
      <c r="M21" s="21">
        <f t="shared" si="12"/>
        <v>7768.6331989263108</v>
      </c>
      <c r="N21" s="21">
        <f t="shared" si="12"/>
        <v>8435.4284182157644</v>
      </c>
      <c r="O21" s="21">
        <f t="shared" si="12"/>
        <v>9313.9528453534749</v>
      </c>
      <c r="P21" s="21">
        <f t="shared" si="12"/>
        <v>8451.3326138172124</v>
      </c>
      <c r="Q21" s="21">
        <f t="shared" si="12"/>
        <v>8329.2196507863864</v>
      </c>
      <c r="R21" s="21">
        <f t="shared" si="12"/>
        <v>9401.8217321973971</v>
      </c>
      <c r="S21" s="21">
        <f t="shared" si="12"/>
        <v>9162.7498526405525</v>
      </c>
      <c r="T21" s="21">
        <f t="shared" si="12"/>
        <v>9328.5749681809684</v>
      </c>
      <c r="U21" s="21">
        <f t="shared" si="12"/>
        <v>9275.5754078736736</v>
      </c>
      <c r="V21" s="21">
        <f t="shared" si="12"/>
        <v>8824.7097612761663</v>
      </c>
      <c r="W21" s="21">
        <f t="shared" si="12"/>
        <v>9651.758402774456</v>
      </c>
      <c r="X21" s="21">
        <f t="shared" si="12"/>
        <v>8640.0770715138824</v>
      </c>
      <c r="Y21" s="21">
        <f t="shared" si="12"/>
        <v>8161.2938582415682</v>
      </c>
      <c r="Z21" s="21">
        <f t="shared" si="12"/>
        <v>8598.868084844793</v>
      </c>
      <c r="AA21" s="21">
        <f t="shared" si="12"/>
        <v>11049.086070762813</v>
      </c>
      <c r="AB21" s="21">
        <f t="shared" si="12"/>
        <v>11078.33563233074</v>
      </c>
      <c r="AC21" s="21">
        <f t="shared" si="12"/>
        <v>11122.483532516157</v>
      </c>
      <c r="AD21" s="21">
        <f t="shared" si="12"/>
        <v>11220.765259619289</v>
      </c>
      <c r="AE21" s="21">
        <f t="shared" si="12"/>
        <v>11393.030550701144</v>
      </c>
      <c r="AF21" s="21">
        <f t="shared" si="12"/>
        <v>12007.667126429456</v>
      </c>
      <c r="AG21" s="21">
        <f t="shared" si="12"/>
        <v>11995.154326614886</v>
      </c>
      <c r="AH21" s="21">
        <f t="shared" ref="AH21:AI21" si="13">IF(AH3=0,0,AH3/AH12)</f>
        <v>10530.530785522382</v>
      </c>
      <c r="AI21" s="21">
        <f t="shared" si="13"/>
        <v>11074.281587942574</v>
      </c>
    </row>
    <row r="22" spans="1:35" x14ac:dyDescent="0.25">
      <c r="A22" s="10" t="s">
        <v>29</v>
      </c>
      <c r="B22" s="22">
        <f t="shared" si="12"/>
        <v>4072.9746780794967</v>
      </c>
      <c r="C22" s="22">
        <f t="shared" si="12"/>
        <v>4072.9738340759936</v>
      </c>
      <c r="D22" s="22">
        <f t="shared" si="12"/>
        <v>4072.9736522983062</v>
      </c>
      <c r="E22" s="22">
        <f t="shared" si="12"/>
        <v>4072.9739822839347</v>
      </c>
      <c r="F22" s="22">
        <f t="shared" si="12"/>
        <v>4072.973372468814</v>
      </c>
      <c r="G22" s="22">
        <f t="shared" si="12"/>
        <v>4072.9739875203954</v>
      </c>
      <c r="H22" s="22">
        <f t="shared" si="12"/>
        <v>4072.9736484869322</v>
      </c>
      <c r="I22" s="22">
        <f t="shared" si="12"/>
        <v>4072.9737805010591</v>
      </c>
      <c r="J22" s="22">
        <f t="shared" si="12"/>
        <v>4072.9737195768384</v>
      </c>
      <c r="K22" s="22">
        <f t="shared" si="12"/>
        <v>4072.9742327469803</v>
      </c>
      <c r="L22" s="22">
        <f t="shared" si="12"/>
        <v>4072.9740520486112</v>
      </c>
      <c r="M22" s="22">
        <f t="shared" si="12"/>
        <v>3687.211266428576</v>
      </c>
      <c r="N22" s="22">
        <f t="shared" si="12"/>
        <v>4253.632399847439</v>
      </c>
      <c r="O22" s="22">
        <f t="shared" si="12"/>
        <v>4262.248023416234</v>
      </c>
      <c r="P22" s="22">
        <f t="shared" si="12"/>
        <v>4274.0620450969891</v>
      </c>
      <c r="Q22" s="22">
        <f t="shared" si="12"/>
        <v>4289.072923080038</v>
      </c>
      <c r="R22" s="22">
        <f t="shared" si="12"/>
        <v>4284.4205797599479</v>
      </c>
      <c r="S22" s="22">
        <f t="shared" si="12"/>
        <v>4335.3064948814172</v>
      </c>
      <c r="T22" s="22">
        <f t="shared" si="12"/>
        <v>4325.4986043208473</v>
      </c>
      <c r="U22" s="22">
        <f t="shared" si="12"/>
        <v>4312.9788858963848</v>
      </c>
      <c r="V22" s="22">
        <f t="shared" si="12"/>
        <v>4299.2920679234057</v>
      </c>
      <c r="W22" s="22">
        <f t="shared" si="12"/>
        <v>4125.6464495466089</v>
      </c>
      <c r="X22" s="22">
        <f t="shared" si="12"/>
        <v>4164.1395914088598</v>
      </c>
      <c r="Y22" s="22">
        <f t="shared" si="12"/>
        <v>4211.627742016949</v>
      </c>
      <c r="Z22" s="22">
        <f t="shared" si="12"/>
        <v>4052.1228176942</v>
      </c>
      <c r="AA22" s="22">
        <f t="shared" si="12"/>
        <v>4613.7035201833232</v>
      </c>
      <c r="AB22" s="22">
        <f t="shared" si="12"/>
        <v>4881.011284441659</v>
      </c>
      <c r="AC22" s="22">
        <f t="shared" si="12"/>
        <v>4951.1545075720678</v>
      </c>
      <c r="AD22" s="22">
        <f t="shared" si="12"/>
        <v>4658.4855535388688</v>
      </c>
      <c r="AE22" s="22">
        <f t="shared" si="12"/>
        <v>4588.059544911891</v>
      </c>
      <c r="AF22" s="22">
        <f t="shared" si="12"/>
        <v>4903.0677567990488</v>
      </c>
      <c r="AG22" s="22">
        <f t="shared" si="12"/>
        <v>4711.8237714671986</v>
      </c>
      <c r="AH22" s="22">
        <f t="shared" ref="AH22:AI22" si="14">IF(AH4=0,0,AH4/AH13)</f>
        <v>4732.7238134673717</v>
      </c>
      <c r="AI22" s="22">
        <f t="shared" si="14"/>
        <v>4771.3964284622189</v>
      </c>
    </row>
    <row r="23" spans="1:35" x14ac:dyDescent="0.25">
      <c r="A23" s="12" t="s">
        <v>30</v>
      </c>
      <c r="B23" s="23">
        <f t="shared" si="12"/>
        <v>13081.300319143789</v>
      </c>
      <c r="C23" s="23">
        <f t="shared" si="12"/>
        <v>13081.295212007341</v>
      </c>
      <c r="D23" s="23">
        <f t="shared" si="12"/>
        <v>13081.294942105231</v>
      </c>
      <c r="E23" s="23">
        <f t="shared" si="12"/>
        <v>13081.296308103883</v>
      </c>
      <c r="F23" s="23">
        <f t="shared" si="12"/>
        <v>13081.298430074399</v>
      </c>
      <c r="G23" s="23">
        <f t="shared" si="12"/>
        <v>13081.296137496181</v>
      </c>
      <c r="H23" s="23">
        <f t="shared" si="12"/>
        <v>13119.274811905916</v>
      </c>
      <c r="I23" s="23">
        <f t="shared" si="12"/>
        <v>13182.160198149866</v>
      </c>
      <c r="J23" s="23">
        <f t="shared" si="12"/>
        <v>13210.513243471099</v>
      </c>
      <c r="K23" s="23">
        <f t="shared" si="12"/>
        <v>12829.191566786383</v>
      </c>
      <c r="L23" s="23">
        <f t="shared" si="12"/>
        <v>12714.455219974121</v>
      </c>
      <c r="M23" s="23">
        <f t="shared" si="12"/>
        <v>12851.18321525799</v>
      </c>
      <c r="N23" s="23">
        <f t="shared" si="12"/>
        <v>13602.75643389878</v>
      </c>
      <c r="O23" s="23">
        <f t="shared" si="12"/>
        <v>14937.722456831281</v>
      </c>
      <c r="P23" s="23">
        <f t="shared" si="12"/>
        <v>14106.144599014471</v>
      </c>
      <c r="Q23" s="23">
        <f t="shared" si="12"/>
        <v>13961.974143770667</v>
      </c>
      <c r="R23" s="23">
        <f t="shared" si="12"/>
        <v>14998.322735601727</v>
      </c>
      <c r="S23" s="23">
        <f t="shared" si="12"/>
        <v>14688.102504167773</v>
      </c>
      <c r="T23" s="23">
        <f t="shared" si="12"/>
        <v>15442.632855624015</v>
      </c>
      <c r="U23" s="23">
        <f t="shared" si="12"/>
        <v>15432.746329551966</v>
      </c>
      <c r="V23" s="23">
        <f t="shared" si="12"/>
        <v>15444.253893270019</v>
      </c>
      <c r="W23" s="23">
        <f t="shared" si="12"/>
        <v>16481.500636958044</v>
      </c>
      <c r="X23" s="23">
        <f t="shared" si="12"/>
        <v>16131.560333165295</v>
      </c>
      <c r="Y23" s="23">
        <f t="shared" si="12"/>
        <v>15839.644698495296</v>
      </c>
      <c r="Z23" s="23">
        <f t="shared" si="12"/>
        <v>16417.885418230144</v>
      </c>
      <c r="AA23" s="23">
        <f t="shared" si="12"/>
        <v>20313.982634668522</v>
      </c>
      <c r="AB23" s="23">
        <f t="shared" si="12"/>
        <v>19219.181873442671</v>
      </c>
      <c r="AC23" s="23">
        <f t="shared" si="12"/>
        <v>19417.87036379713</v>
      </c>
      <c r="AD23" s="23">
        <f t="shared" si="12"/>
        <v>20123.455749195982</v>
      </c>
      <c r="AE23" s="23">
        <f t="shared" si="12"/>
        <v>20529.179925871882</v>
      </c>
      <c r="AF23" s="23">
        <f t="shared" si="12"/>
        <v>20775.041471208304</v>
      </c>
      <c r="AG23" s="23">
        <f t="shared" si="12"/>
        <v>21129.410375873573</v>
      </c>
      <c r="AH23" s="23">
        <f t="shared" ref="AH23:AI23" si="15">IF(AH5=0,0,AH5/AH14)</f>
        <v>18633.665635376248</v>
      </c>
      <c r="AI23" s="23">
        <f t="shared" si="15"/>
        <v>18925.436862396367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961.61745485812548</v>
      </c>
      <c r="C25" s="21">
        <f t="shared" ref="C25:AG25" si="16">SUM(C26,C32)</f>
        <v>864.49320722269988</v>
      </c>
      <c r="D25" s="21">
        <f t="shared" si="16"/>
        <v>907.61926053310401</v>
      </c>
      <c r="E25" s="21">
        <f t="shared" si="16"/>
        <v>1344.7884780739466</v>
      </c>
      <c r="F25" s="21">
        <f t="shared" si="16"/>
        <v>1513.361049011178</v>
      </c>
      <c r="G25" s="21">
        <f t="shared" si="16"/>
        <v>1586.1517626827172</v>
      </c>
      <c r="H25" s="21">
        <f t="shared" si="16"/>
        <v>1509.1883920894238</v>
      </c>
      <c r="I25" s="21">
        <f t="shared" si="16"/>
        <v>1384.5729148753226</v>
      </c>
      <c r="J25" s="21">
        <f t="shared" si="16"/>
        <v>1395.2624247635426</v>
      </c>
      <c r="K25" s="21">
        <f t="shared" si="16"/>
        <v>1307.7219260533102</v>
      </c>
      <c r="L25" s="21">
        <f t="shared" si="16"/>
        <v>1294.9818572656923</v>
      </c>
      <c r="M25" s="21">
        <f t="shared" si="16"/>
        <v>1077.2857265692178</v>
      </c>
      <c r="N25" s="21">
        <f t="shared" si="16"/>
        <v>888.5163370593292</v>
      </c>
      <c r="O25" s="21">
        <f t="shared" si="16"/>
        <v>932.99294926913149</v>
      </c>
      <c r="P25" s="21">
        <f t="shared" si="16"/>
        <v>758.28555460017185</v>
      </c>
      <c r="Q25" s="21">
        <f t="shared" si="16"/>
        <v>771.65735167669823</v>
      </c>
      <c r="R25" s="21">
        <f t="shared" si="16"/>
        <v>1015.4748065348236</v>
      </c>
      <c r="S25" s="21">
        <f t="shared" si="16"/>
        <v>1062.0319002579533</v>
      </c>
      <c r="T25" s="21">
        <f t="shared" si="16"/>
        <v>914.80601891659478</v>
      </c>
      <c r="U25" s="21">
        <f t="shared" si="16"/>
        <v>514.27824591573517</v>
      </c>
      <c r="V25" s="21">
        <f t="shared" si="16"/>
        <v>691.27024935511599</v>
      </c>
      <c r="W25" s="21">
        <f t="shared" si="16"/>
        <v>699.54617368873585</v>
      </c>
      <c r="X25" s="21">
        <f t="shared" si="16"/>
        <v>518.13800515907133</v>
      </c>
      <c r="Y25" s="21">
        <f t="shared" si="16"/>
        <v>631.11444539982801</v>
      </c>
      <c r="Z25" s="21">
        <f t="shared" si="16"/>
        <v>740.20017196904564</v>
      </c>
      <c r="AA25" s="21">
        <f t="shared" si="16"/>
        <v>768.95150472914861</v>
      </c>
      <c r="AB25" s="21">
        <f t="shared" si="16"/>
        <v>671.16173688736012</v>
      </c>
      <c r="AC25" s="21">
        <f t="shared" si="16"/>
        <v>534.74290627687014</v>
      </c>
      <c r="AD25" s="21">
        <f t="shared" si="16"/>
        <v>594.15391229578654</v>
      </c>
      <c r="AE25" s="21">
        <f t="shared" si="16"/>
        <v>740.19174548581236</v>
      </c>
      <c r="AF25" s="21">
        <f t="shared" si="16"/>
        <v>556.52708512467757</v>
      </c>
      <c r="AG25" s="21">
        <f t="shared" si="16"/>
        <v>475.67050730868431</v>
      </c>
      <c r="AH25" s="21">
        <f t="shared" ref="AH25:AI25" si="17">SUM(AH26,AH32)</f>
        <v>531.96586414445403</v>
      </c>
      <c r="AI25" s="21">
        <f t="shared" si="17"/>
        <v>547.20722269991393</v>
      </c>
    </row>
    <row r="26" spans="1:35" x14ac:dyDescent="0.25">
      <c r="A26" s="24" t="s">
        <v>29</v>
      </c>
      <c r="B26" s="25">
        <f>SUM(B27:B31)</f>
        <v>475.28039719461879</v>
      </c>
      <c r="C26" s="25">
        <f t="shared" ref="C26:AG26" si="18">SUM(C27:C31)</f>
        <v>427.27663230248231</v>
      </c>
      <c r="D26" s="25">
        <f t="shared" si="18"/>
        <v>448.59172926219151</v>
      </c>
      <c r="E26" s="25">
        <f t="shared" si="18"/>
        <v>664.66305504373827</v>
      </c>
      <c r="F26" s="25">
        <f t="shared" si="18"/>
        <v>747.9802307907371</v>
      </c>
      <c r="G26" s="25">
        <f t="shared" si="18"/>
        <v>783.95709961668217</v>
      </c>
      <c r="H26" s="25">
        <f t="shared" si="18"/>
        <v>757.17069510504507</v>
      </c>
      <c r="I26" s="25">
        <f t="shared" si="18"/>
        <v>697.20590457715457</v>
      </c>
      <c r="J26" s="25">
        <f t="shared" si="18"/>
        <v>693.66421905024902</v>
      </c>
      <c r="K26" s="25">
        <f t="shared" si="18"/>
        <v>661.07483070390742</v>
      </c>
      <c r="L26" s="25">
        <f t="shared" si="18"/>
        <v>646.40873221080255</v>
      </c>
      <c r="M26" s="25">
        <f t="shared" si="18"/>
        <v>537.74401079521294</v>
      </c>
      <c r="N26" s="25">
        <f t="shared" si="18"/>
        <v>452.11064174356568</v>
      </c>
      <c r="O26" s="25">
        <f t="shared" si="18"/>
        <v>454.82766998143097</v>
      </c>
      <c r="P26" s="25">
        <f t="shared" si="18"/>
        <v>394.34630280345289</v>
      </c>
      <c r="Q26" s="25">
        <f t="shared" si="18"/>
        <v>406.59231613750035</v>
      </c>
      <c r="R26" s="25">
        <f t="shared" si="18"/>
        <v>485.33984035789751</v>
      </c>
      <c r="S26" s="25">
        <f t="shared" si="18"/>
        <v>521.39823341323768</v>
      </c>
      <c r="T26" s="25">
        <f t="shared" si="18"/>
        <v>453.88073547321915</v>
      </c>
      <c r="U26" s="25">
        <f t="shared" si="18"/>
        <v>256.6785070431817</v>
      </c>
      <c r="V26" s="25">
        <f t="shared" si="18"/>
        <v>361.91244216014263</v>
      </c>
      <c r="W26" s="25">
        <f t="shared" si="18"/>
        <v>335.81001681456564</v>
      </c>
      <c r="X26" s="25">
        <f t="shared" si="18"/>
        <v>275.00469219559113</v>
      </c>
      <c r="Y26" s="25">
        <f t="shared" si="18"/>
        <v>351.51503183173236</v>
      </c>
      <c r="Z26" s="25">
        <f t="shared" si="18"/>
        <v>392.64919087125173</v>
      </c>
      <c r="AA26" s="25">
        <f t="shared" si="18"/>
        <v>389.4514930648084</v>
      </c>
      <c r="AB26" s="25">
        <f t="shared" si="18"/>
        <v>338.33380210091713</v>
      </c>
      <c r="AC26" s="25">
        <f t="shared" si="18"/>
        <v>272.06882137464521</v>
      </c>
      <c r="AD26" s="25">
        <f t="shared" si="18"/>
        <v>296.76525485286402</v>
      </c>
      <c r="AE26" s="25">
        <f t="shared" si="18"/>
        <v>365.53381028726312</v>
      </c>
      <c r="AF26" s="25">
        <f t="shared" si="18"/>
        <v>247.50383515465779</v>
      </c>
      <c r="AG26" s="25">
        <f t="shared" si="18"/>
        <v>208.17465838748996</v>
      </c>
      <c r="AH26" s="25">
        <f t="shared" ref="AH26:AI26" si="19">SUM(AH27:AH31)</f>
        <v>268.9345532203904</v>
      </c>
      <c r="AI26" s="25">
        <f t="shared" si="19"/>
        <v>269.82236671138162</v>
      </c>
    </row>
    <row r="27" spans="1:35" x14ac:dyDescent="0.25">
      <c r="A27" s="26" t="s">
        <v>13</v>
      </c>
      <c r="B27" s="27">
        <v>234.79233124898499</v>
      </c>
      <c r="C27" s="27">
        <v>254.64612688692441</v>
      </c>
      <c r="D27" s="27">
        <v>340.96683457605661</v>
      </c>
      <c r="E27" s="27">
        <v>386.71682267013261</v>
      </c>
      <c r="F27" s="27">
        <v>487.71206341158012</v>
      </c>
      <c r="G27" s="27">
        <v>540.36771206514061</v>
      </c>
      <c r="H27" s="27">
        <v>553.5885317223607</v>
      </c>
      <c r="I27" s="27">
        <v>515.45066723307673</v>
      </c>
      <c r="J27" s="27">
        <v>633.86209193576428</v>
      </c>
      <c r="K27" s="27">
        <v>530.10604554816791</v>
      </c>
      <c r="L27" s="27">
        <v>422.12920296782039</v>
      </c>
      <c r="M27" s="27">
        <v>385.7556404293673</v>
      </c>
      <c r="N27" s="27">
        <v>398.88763697318188</v>
      </c>
      <c r="O27" s="27">
        <v>374.98710116907057</v>
      </c>
      <c r="P27" s="27">
        <v>295.67707877592636</v>
      </c>
      <c r="Q27" s="27">
        <v>240.54007257541895</v>
      </c>
      <c r="R27" s="27">
        <v>217.44474140400962</v>
      </c>
      <c r="S27" s="27">
        <v>184.998021108399</v>
      </c>
      <c r="T27" s="27">
        <v>228.42107458872903</v>
      </c>
      <c r="U27" s="27">
        <v>212.5254538164651</v>
      </c>
      <c r="V27" s="27">
        <v>237.50663094072178</v>
      </c>
      <c r="W27" s="27">
        <v>209.26867744494751</v>
      </c>
      <c r="X27" s="27">
        <v>216.25341918587534</v>
      </c>
      <c r="Y27" s="27">
        <v>236.38674196213432</v>
      </c>
      <c r="Z27" s="27">
        <v>265.279203721123</v>
      </c>
      <c r="AA27" s="27">
        <v>365.72325775546193</v>
      </c>
      <c r="AB27" s="27">
        <v>329.20796149556259</v>
      </c>
      <c r="AC27" s="27">
        <v>272.06882137464521</v>
      </c>
      <c r="AD27" s="27">
        <v>292.497014556566</v>
      </c>
      <c r="AE27" s="27">
        <v>318.66166694056113</v>
      </c>
      <c r="AF27" s="27">
        <v>247.50383515465779</v>
      </c>
      <c r="AG27" s="27">
        <v>208.17465838748996</v>
      </c>
      <c r="AH27" s="27">
        <v>263.91707749906169</v>
      </c>
      <c r="AI27" s="27">
        <v>246.47585864013124</v>
      </c>
    </row>
    <row r="28" spans="1:35" x14ac:dyDescent="0.25">
      <c r="A28" s="26" t="s">
        <v>14</v>
      </c>
      <c r="B28" s="27">
        <v>240.48806594563376</v>
      </c>
      <c r="C28" s="27">
        <v>172.63050541555788</v>
      </c>
      <c r="D28" s="27">
        <v>107.62489468613492</v>
      </c>
      <c r="E28" s="27">
        <v>277.94623237360571</v>
      </c>
      <c r="F28" s="27">
        <v>260.26816737915698</v>
      </c>
      <c r="G28" s="27">
        <v>243.58938755154151</v>
      </c>
      <c r="H28" s="27">
        <v>203.5821633826844</v>
      </c>
      <c r="I28" s="27">
        <v>181.7552373440779</v>
      </c>
      <c r="J28" s="27">
        <v>59.802127114484776</v>
      </c>
      <c r="K28" s="27">
        <v>130.96878515573954</v>
      </c>
      <c r="L28" s="27">
        <v>224.27952924298216</v>
      </c>
      <c r="M28" s="27">
        <v>151.98837036584558</v>
      </c>
      <c r="N28" s="27">
        <v>53.223004770383817</v>
      </c>
      <c r="O28" s="27">
        <v>79.840568812360374</v>
      </c>
      <c r="P28" s="27">
        <v>98.669224027526525</v>
      </c>
      <c r="Q28" s="27">
        <v>166.0522435620814</v>
      </c>
      <c r="R28" s="27">
        <v>267.8950989538879</v>
      </c>
      <c r="S28" s="27">
        <v>336.40021230483865</v>
      </c>
      <c r="T28" s="27">
        <v>225.45966088449015</v>
      </c>
      <c r="U28" s="27">
        <v>44.153053226716573</v>
      </c>
      <c r="V28" s="27">
        <v>124.40581121942087</v>
      </c>
      <c r="W28" s="27">
        <v>126.54133936961814</v>
      </c>
      <c r="X28" s="27">
        <v>58.751273009715774</v>
      </c>
      <c r="Y28" s="27">
        <v>115.12828986959805</v>
      </c>
      <c r="Z28" s="27">
        <v>127.36998715012872</v>
      </c>
      <c r="AA28" s="27">
        <v>23.728235309346452</v>
      </c>
      <c r="AB28" s="27">
        <v>9.1258406053545471</v>
      </c>
      <c r="AC28" s="27">
        <v>0</v>
      </c>
      <c r="AD28" s="27">
        <v>4.2682402962980319</v>
      </c>
      <c r="AE28" s="27">
        <v>46.872143346701975</v>
      </c>
      <c r="AF28" s="27">
        <v>0</v>
      </c>
      <c r="AG28" s="27">
        <v>0</v>
      </c>
      <c r="AH28" s="27">
        <v>5.0174757213286796</v>
      </c>
      <c r="AI28" s="27">
        <v>23.346508071250408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486.33705766350664</v>
      </c>
      <c r="C32" s="25">
        <f t="shared" ref="C32:AG32" si="20">SUM(C33:C37)</f>
        <v>437.21657492021757</v>
      </c>
      <c r="D32" s="25">
        <f t="shared" si="20"/>
        <v>459.0275312709125</v>
      </c>
      <c r="E32" s="25">
        <f t="shared" si="20"/>
        <v>680.12542303020837</v>
      </c>
      <c r="F32" s="25">
        <f t="shared" si="20"/>
        <v>765.38081822044091</v>
      </c>
      <c r="G32" s="25">
        <f t="shared" si="20"/>
        <v>802.1946630660351</v>
      </c>
      <c r="H32" s="25">
        <f t="shared" si="20"/>
        <v>752.01769698437874</v>
      </c>
      <c r="I32" s="25">
        <f t="shared" si="20"/>
        <v>687.367010298168</v>
      </c>
      <c r="J32" s="25">
        <f t="shared" si="20"/>
        <v>701.59820571329362</v>
      </c>
      <c r="K32" s="25">
        <f t="shared" si="20"/>
        <v>646.64709534940266</v>
      </c>
      <c r="L32" s="25">
        <f t="shared" si="20"/>
        <v>648.5731250548896</v>
      </c>
      <c r="M32" s="25">
        <f t="shared" si="20"/>
        <v>539.54171577400484</v>
      </c>
      <c r="N32" s="25">
        <f t="shared" si="20"/>
        <v>436.40569531576352</v>
      </c>
      <c r="O32" s="25">
        <f t="shared" si="20"/>
        <v>478.16527928770051</v>
      </c>
      <c r="P32" s="25">
        <f t="shared" si="20"/>
        <v>363.93925179671896</v>
      </c>
      <c r="Q32" s="25">
        <f t="shared" si="20"/>
        <v>365.06503553919788</v>
      </c>
      <c r="R32" s="25">
        <f t="shared" si="20"/>
        <v>530.13496617692613</v>
      </c>
      <c r="S32" s="25">
        <f t="shared" si="20"/>
        <v>540.63366684471566</v>
      </c>
      <c r="T32" s="25">
        <f t="shared" si="20"/>
        <v>460.92528344337563</v>
      </c>
      <c r="U32" s="25">
        <f t="shared" si="20"/>
        <v>257.59973887255347</v>
      </c>
      <c r="V32" s="25">
        <f t="shared" si="20"/>
        <v>329.35780719497336</v>
      </c>
      <c r="W32" s="25">
        <f t="shared" si="20"/>
        <v>363.73615687417021</v>
      </c>
      <c r="X32" s="25">
        <f t="shared" si="20"/>
        <v>243.13331296348019</v>
      </c>
      <c r="Y32" s="25">
        <f t="shared" si="20"/>
        <v>279.59941356809566</v>
      </c>
      <c r="Z32" s="25">
        <f t="shared" si="20"/>
        <v>347.55098109779385</v>
      </c>
      <c r="AA32" s="25">
        <f t="shared" si="20"/>
        <v>379.50001166434026</v>
      </c>
      <c r="AB32" s="25">
        <f t="shared" si="20"/>
        <v>332.827934786443</v>
      </c>
      <c r="AC32" s="25">
        <f t="shared" si="20"/>
        <v>262.67408490222493</v>
      </c>
      <c r="AD32" s="25">
        <f t="shared" si="20"/>
        <v>297.38865744292252</v>
      </c>
      <c r="AE32" s="25">
        <f t="shared" si="20"/>
        <v>374.65793519854924</v>
      </c>
      <c r="AF32" s="25">
        <f t="shared" si="20"/>
        <v>309.02324997001978</v>
      </c>
      <c r="AG32" s="25">
        <f t="shared" si="20"/>
        <v>267.49584892119435</v>
      </c>
      <c r="AH32" s="25">
        <f t="shared" ref="AH32:AI32" si="21">SUM(AH33:AH37)</f>
        <v>263.03131092406363</v>
      </c>
      <c r="AI32" s="25">
        <f t="shared" si="21"/>
        <v>277.38485598853237</v>
      </c>
    </row>
    <row r="33" spans="1:35" x14ac:dyDescent="0.25">
      <c r="A33" s="26" t="s">
        <v>13</v>
      </c>
      <c r="B33" s="27">
        <v>42.612827822382222</v>
      </c>
      <c r="C33" s="27">
        <v>46.216125907572611</v>
      </c>
      <c r="D33" s="27">
        <v>61.882606524545295</v>
      </c>
      <c r="E33" s="27">
        <v>70.18584285007384</v>
      </c>
      <c r="F33" s="27">
        <v>88.515623604756982</v>
      </c>
      <c r="G33" s="27">
        <v>98.072184753432012</v>
      </c>
      <c r="H33" s="27">
        <v>97.089800177897288</v>
      </c>
      <c r="I33" s="27">
        <v>89.333425630207856</v>
      </c>
      <c r="J33" s="27">
        <v>112.6841677374945</v>
      </c>
      <c r="K33" s="27">
        <v>93.035742929905908</v>
      </c>
      <c r="L33" s="27">
        <v>76.588165905782333</v>
      </c>
      <c r="M33" s="27">
        <v>68.087351832025732</v>
      </c>
      <c r="N33" s="27">
        <v>67.193876354419103</v>
      </c>
      <c r="O33" s="27">
        <v>67.637318435400488</v>
      </c>
      <c r="P33" s="27">
        <v>46.999877371966932</v>
      </c>
      <c r="Q33" s="27">
        <v>36.86508649594829</v>
      </c>
      <c r="R33" s="27">
        <v>41.602722052568183</v>
      </c>
      <c r="S33" s="27">
        <v>33.254601419545914</v>
      </c>
      <c r="T33" s="27">
        <v>39.805236675243464</v>
      </c>
      <c r="U33" s="27">
        <v>36.323299407954494</v>
      </c>
      <c r="V33" s="27">
        <v>36.838940856354725</v>
      </c>
      <c r="W33" s="27">
        <v>39.580075779472068</v>
      </c>
      <c r="X33" s="27">
        <v>32.595334038544252</v>
      </c>
      <c r="Y33" s="27">
        <v>31.839569301838164</v>
      </c>
      <c r="Z33" s="27">
        <v>39.662498772428108</v>
      </c>
      <c r="AA33" s="27">
        <v>78.041402605673085</v>
      </c>
      <c r="AB33" s="27">
        <v>90.172606002287694</v>
      </c>
      <c r="AC33" s="27">
        <v>125.31303589104699</v>
      </c>
      <c r="AD33" s="27">
        <v>85.108574437414973</v>
      </c>
      <c r="AE33" s="27">
        <v>53.414171408536006</v>
      </c>
      <c r="AF33" s="27">
        <v>96.889630021610515</v>
      </c>
      <c r="AG33" s="27">
        <v>157.42903894698975</v>
      </c>
      <c r="AH33" s="27">
        <v>70.727376499218622</v>
      </c>
      <c r="AI33" s="27">
        <v>41.351398453591884</v>
      </c>
    </row>
    <row r="34" spans="1:35" x14ac:dyDescent="0.25">
      <c r="A34" s="26" t="s">
        <v>14</v>
      </c>
      <c r="B34" s="27">
        <v>443.72422984112444</v>
      </c>
      <c r="C34" s="27">
        <v>391.00044901264494</v>
      </c>
      <c r="D34" s="27">
        <v>397.14492474636722</v>
      </c>
      <c r="E34" s="27">
        <v>609.9395801801345</v>
      </c>
      <c r="F34" s="27">
        <v>676.86519461568389</v>
      </c>
      <c r="G34" s="27">
        <v>704.12247831260311</v>
      </c>
      <c r="H34" s="27">
        <v>654.9278968064815</v>
      </c>
      <c r="I34" s="27">
        <v>598.0335846679601</v>
      </c>
      <c r="J34" s="27">
        <v>588.91403797579915</v>
      </c>
      <c r="K34" s="27">
        <v>553.61135241949671</v>
      </c>
      <c r="L34" s="27">
        <v>571.98495914910723</v>
      </c>
      <c r="M34" s="27">
        <v>471.45436394197907</v>
      </c>
      <c r="N34" s="27">
        <v>369.21181896134442</v>
      </c>
      <c r="O34" s="27">
        <v>410.5279608523</v>
      </c>
      <c r="P34" s="27">
        <v>316.93937442475203</v>
      </c>
      <c r="Q34" s="27">
        <v>328.1999490432496</v>
      </c>
      <c r="R34" s="27">
        <v>488.53224412435799</v>
      </c>
      <c r="S34" s="27">
        <v>507.37906542516976</v>
      </c>
      <c r="T34" s="27">
        <v>421.12004676813217</v>
      </c>
      <c r="U34" s="27">
        <v>221.27643946459898</v>
      </c>
      <c r="V34" s="27">
        <v>292.51886633861864</v>
      </c>
      <c r="W34" s="27">
        <v>324.15608109469815</v>
      </c>
      <c r="X34" s="27">
        <v>210.53797892493594</v>
      </c>
      <c r="Y34" s="27">
        <v>247.75984426625752</v>
      </c>
      <c r="Z34" s="27">
        <v>307.88848232536571</v>
      </c>
      <c r="AA34" s="27">
        <v>301.45860905866715</v>
      </c>
      <c r="AB34" s="27">
        <v>242.6553287841553</v>
      </c>
      <c r="AC34" s="27">
        <v>137.36104901117795</v>
      </c>
      <c r="AD34" s="27">
        <v>212.28008300550755</v>
      </c>
      <c r="AE34" s="27">
        <v>321.24376379001325</v>
      </c>
      <c r="AF34" s="27">
        <v>212.13361994840926</v>
      </c>
      <c r="AG34" s="27">
        <v>110.0668099742046</v>
      </c>
      <c r="AH34" s="27">
        <v>192.30393442484504</v>
      </c>
      <c r="AI34" s="27">
        <v>236.03345753494048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16.468720155649812</v>
      </c>
      <c r="C40" s="21">
        <f t="shared" si="22"/>
        <v>16.468720155649812</v>
      </c>
      <c r="D40" s="21">
        <f t="shared" si="22"/>
        <v>16.468720155649812</v>
      </c>
      <c r="E40" s="21">
        <f t="shared" si="22"/>
        <v>16.468720155649812</v>
      </c>
      <c r="F40" s="21">
        <f t="shared" si="22"/>
        <v>16.468720155649809</v>
      </c>
      <c r="G40" s="21">
        <f t="shared" si="22"/>
        <v>16.468720155649812</v>
      </c>
      <c r="H40" s="21">
        <f t="shared" si="22"/>
        <v>16.34041284912141</v>
      </c>
      <c r="I40" s="21">
        <f t="shared" si="22"/>
        <v>16.368579516992206</v>
      </c>
      <c r="J40" s="21">
        <f t="shared" si="22"/>
        <v>16.548647978523103</v>
      </c>
      <c r="K40" s="21">
        <f t="shared" si="22"/>
        <v>15.916340998647236</v>
      </c>
      <c r="L40" s="21">
        <f t="shared" si="22"/>
        <v>15.932090814361242</v>
      </c>
      <c r="M40" s="21">
        <f t="shared" si="22"/>
        <v>12.932544961132132</v>
      </c>
      <c r="N40" s="21">
        <f t="shared" si="22"/>
        <v>11.052435522354813</v>
      </c>
      <c r="O40" s="21">
        <f t="shared" si="22"/>
        <v>9.6247800470756992</v>
      </c>
      <c r="P40" s="21">
        <f t="shared" si="22"/>
        <v>8.9846506840010747</v>
      </c>
      <c r="Q40" s="21">
        <f t="shared" si="22"/>
        <v>9.5804962505382818</v>
      </c>
      <c r="R40" s="21">
        <f t="shared" si="22"/>
        <v>10.559771788468291</v>
      </c>
      <c r="S40" s="21">
        <f t="shared" si="22"/>
        <v>12.141512361129319</v>
      </c>
      <c r="T40" s="21">
        <f t="shared" si="22"/>
        <v>10.563070462617466</v>
      </c>
      <c r="U40" s="21">
        <f t="shared" si="22"/>
        <v>6.8458139203441881</v>
      </c>
      <c r="V40" s="21">
        <f t="shared" si="22"/>
        <v>10.376187660758744</v>
      </c>
      <c r="W40" s="21">
        <f t="shared" si="22"/>
        <v>8.8882950861162424</v>
      </c>
      <c r="X40" s="21">
        <f t="shared" si="22"/>
        <v>8.3198851680504973</v>
      </c>
      <c r="Y40" s="21">
        <f t="shared" si="22"/>
        <v>9.3719710523396067</v>
      </c>
      <c r="Z40" s="21">
        <f t="shared" si="22"/>
        <v>10.821462179091981</v>
      </c>
      <c r="AA40" s="21">
        <f t="shared" si="22"/>
        <v>8.5631651312651389</v>
      </c>
      <c r="AB40" s="21">
        <f t="shared" si="22"/>
        <v>7.4415370177008171</v>
      </c>
      <c r="AC40" s="21">
        <f t="shared" si="22"/>
        <v>6.1746358064908131</v>
      </c>
      <c r="AD40" s="21">
        <f t="shared" si="22"/>
        <v>6.7151433663026587</v>
      </c>
      <c r="AE40" s="21">
        <f t="shared" si="22"/>
        <v>7.4310300504057061</v>
      </c>
      <c r="AF40" s="21">
        <f t="shared" si="22"/>
        <v>5.5525724540305665</v>
      </c>
      <c r="AG40" s="21">
        <f t="shared" si="22"/>
        <v>4.5580835401665798</v>
      </c>
      <c r="AH40" s="21">
        <f t="shared" ref="AH40:AI40" si="23">IF(AH25=0,0,AH25/(AH3/1000))</f>
        <v>5.1210731465143438</v>
      </c>
      <c r="AI40" s="21">
        <f t="shared" si="23"/>
        <v>5.4779142427538909</v>
      </c>
    </row>
    <row r="41" spans="1:35" x14ac:dyDescent="0.25">
      <c r="A41" s="10" t="s">
        <v>29</v>
      </c>
      <c r="B41" s="22">
        <f t="shared" si="22"/>
        <v>32.006808661129341</v>
      </c>
      <c r="C41" s="22">
        <f t="shared" si="22"/>
        <v>32.006808098248783</v>
      </c>
      <c r="D41" s="22">
        <f t="shared" si="22"/>
        <v>32.006808239380412</v>
      </c>
      <c r="E41" s="22">
        <f t="shared" si="22"/>
        <v>32.006808326998112</v>
      </c>
      <c r="F41" s="22">
        <f t="shared" si="22"/>
        <v>32.00680889894447</v>
      </c>
      <c r="G41" s="22">
        <f t="shared" si="22"/>
        <v>32.006808282098625</v>
      </c>
      <c r="H41" s="22">
        <f t="shared" si="22"/>
        <v>31.399806052572348</v>
      </c>
      <c r="I41" s="22">
        <f t="shared" si="22"/>
        <v>31.531883965497045</v>
      </c>
      <c r="J41" s="22">
        <f t="shared" si="22"/>
        <v>32.391974566191493</v>
      </c>
      <c r="K41" s="22">
        <f t="shared" si="22"/>
        <v>29.487361694423761</v>
      </c>
      <c r="L41" s="22">
        <f t="shared" si="22"/>
        <v>29.555932012027295</v>
      </c>
      <c r="M41" s="22">
        <f t="shared" si="22"/>
        <v>24.523212283749171</v>
      </c>
      <c r="N41" s="22">
        <f t="shared" si="22"/>
        <v>20.178523352085094</v>
      </c>
      <c r="O41" s="22">
        <f t="shared" si="22"/>
        <v>19.463202908989111</v>
      </c>
      <c r="P41" s="22">
        <f t="shared" si="22"/>
        <v>16.064155742966914</v>
      </c>
      <c r="Q41" s="22">
        <f t="shared" si="22"/>
        <v>16.834471592522881</v>
      </c>
      <c r="R41" s="22">
        <f t="shared" si="22"/>
        <v>21.202268391307445</v>
      </c>
      <c r="S41" s="22">
        <f t="shared" si="22"/>
        <v>23.605242088544792</v>
      </c>
      <c r="T41" s="22">
        <f t="shared" si="22"/>
        <v>20.551586211786397</v>
      </c>
      <c r="U41" s="22">
        <f t="shared" si="22"/>
        <v>13.270719329663603</v>
      </c>
      <c r="V41" s="22">
        <f t="shared" si="22"/>
        <v>18.773595223934084</v>
      </c>
      <c r="W41" s="22">
        <f t="shared" si="22"/>
        <v>18.058373088033097</v>
      </c>
      <c r="X41" s="22">
        <f t="shared" si="22"/>
        <v>14.636494390537493</v>
      </c>
      <c r="Y41" s="22">
        <f t="shared" si="22"/>
        <v>15.318401959004945</v>
      </c>
      <c r="Z41" s="22">
        <f t="shared" si="22"/>
        <v>19.264994359751064</v>
      </c>
      <c r="AA41" s="22">
        <f t="shared" si="22"/>
        <v>17.600792089461724</v>
      </c>
      <c r="AB41" s="22">
        <f t="shared" si="22"/>
        <v>14.995803613635125</v>
      </c>
      <c r="AC41" s="22">
        <f t="shared" si="22"/>
        <v>12.307609005526844</v>
      </c>
      <c r="AD41" s="22">
        <f t="shared" si="22"/>
        <v>14.033788170089256</v>
      </c>
      <c r="AE41" s="22">
        <f t="shared" si="22"/>
        <v>15.900039365515623</v>
      </c>
      <c r="AF41" s="22">
        <f t="shared" si="22"/>
        <v>10.948181587784921</v>
      </c>
      <c r="AG41" s="22">
        <f t="shared" si="22"/>
        <v>9.1276052971151564</v>
      </c>
      <c r="AH41" s="22">
        <f t="shared" ref="AH41:AI41" si="24">IF(AH26=0,0,AH26/(AH4/1000))</f>
        <v>9.8822100183917261</v>
      </c>
      <c r="AI41" s="22">
        <f t="shared" si="24"/>
        <v>11.302077517593714</v>
      </c>
    </row>
    <row r="42" spans="1:35" x14ac:dyDescent="0.25">
      <c r="A42" s="12" t="s">
        <v>30</v>
      </c>
      <c r="B42" s="23">
        <f t="shared" ref="B42:AG42" si="25">IF(B32=0,0,B32/(B5/1000))</f>
        <v>11.16958667503798</v>
      </c>
      <c r="C42" s="23">
        <f t="shared" si="25"/>
        <v>11.169586867003629</v>
      </c>
      <c r="D42" s="23">
        <f t="shared" si="25"/>
        <v>11.169586818871881</v>
      </c>
      <c r="E42" s="23">
        <f t="shared" si="25"/>
        <v>11.169586788990609</v>
      </c>
      <c r="F42" s="23">
        <f t="shared" si="25"/>
        <v>11.169586593933145</v>
      </c>
      <c r="G42" s="23">
        <f t="shared" si="25"/>
        <v>11.169586804303199</v>
      </c>
      <c r="H42" s="23">
        <f t="shared" si="25"/>
        <v>11.019318334158243</v>
      </c>
      <c r="I42" s="23">
        <f t="shared" si="25"/>
        <v>11.002079910056256</v>
      </c>
      <c r="J42" s="23">
        <f t="shared" si="25"/>
        <v>11.154524891670297</v>
      </c>
      <c r="K42" s="23">
        <f t="shared" si="25"/>
        <v>10.823759235840253</v>
      </c>
      <c r="L42" s="23">
        <f t="shared" si="25"/>
        <v>10.916780908564949</v>
      </c>
      <c r="M42" s="23">
        <f t="shared" si="25"/>
        <v>8.7912752604684634</v>
      </c>
      <c r="N42" s="23">
        <f t="shared" si="25"/>
        <v>7.5261224771048152</v>
      </c>
      <c r="O42" s="23">
        <f t="shared" si="25"/>
        <v>6.4996408114444684</v>
      </c>
      <c r="P42" s="23">
        <f t="shared" si="25"/>
        <v>6.0808891285359445</v>
      </c>
      <c r="Q42" s="23">
        <f t="shared" si="25"/>
        <v>6.4736743308699456</v>
      </c>
      <c r="R42" s="23">
        <f t="shared" si="25"/>
        <v>7.2350137420315868</v>
      </c>
      <c r="S42" s="23">
        <f t="shared" si="25"/>
        <v>8.2687320192805913</v>
      </c>
      <c r="T42" s="23">
        <f t="shared" si="25"/>
        <v>7.1439988033120132</v>
      </c>
      <c r="U42" s="23">
        <f t="shared" si="25"/>
        <v>4.6180298440438792</v>
      </c>
      <c r="V42" s="23">
        <f t="shared" si="25"/>
        <v>6.9568289732571342</v>
      </c>
      <c r="W42" s="23">
        <f t="shared" si="25"/>
        <v>6.0513369947211872</v>
      </c>
      <c r="X42" s="23">
        <f t="shared" si="25"/>
        <v>5.5908023527239266</v>
      </c>
      <c r="Y42" s="23">
        <f t="shared" si="25"/>
        <v>6.2982214399087972</v>
      </c>
      <c r="Z42" s="23">
        <f t="shared" si="25"/>
        <v>7.2376842114588893</v>
      </c>
      <c r="AA42" s="23">
        <f t="shared" si="25"/>
        <v>5.608044432698768</v>
      </c>
      <c r="AB42" s="23">
        <f t="shared" si="25"/>
        <v>4.9213512866392159</v>
      </c>
      <c r="AC42" s="23">
        <f t="shared" si="25"/>
        <v>4.0726301025040703</v>
      </c>
      <c r="AD42" s="23">
        <f t="shared" si="25"/>
        <v>4.41667041402681</v>
      </c>
      <c r="AE42" s="23">
        <f t="shared" si="25"/>
        <v>4.8898995575598416</v>
      </c>
      <c r="AF42" s="23">
        <f t="shared" si="25"/>
        <v>3.9811374100173706</v>
      </c>
      <c r="AG42" s="23">
        <f t="shared" si="25"/>
        <v>3.2801285126372686</v>
      </c>
      <c r="AH42" s="23">
        <f t="shared" ref="AH42:AI42" si="26">IF(AH32=0,0,AH32/(AH5/1000))</f>
        <v>3.4309714262204127</v>
      </c>
      <c r="AI42" s="23">
        <f t="shared" si="26"/>
        <v>3.6488569820140273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0.49425100885334949</v>
      </c>
      <c r="C45" s="31">
        <f t="shared" si="27"/>
        <v>0.49425100016131496</v>
      </c>
      <c r="D45" s="31">
        <f t="shared" si="27"/>
        <v>0.49425100234067787</v>
      </c>
      <c r="E45" s="31">
        <f t="shared" si="27"/>
        <v>0.49425100369367536</v>
      </c>
      <c r="F45" s="31">
        <f t="shared" si="27"/>
        <v>0.49425101252570453</v>
      </c>
      <c r="G45" s="31">
        <f t="shared" si="27"/>
        <v>0.49425100300033492</v>
      </c>
      <c r="H45" s="31">
        <f t="shared" si="27"/>
        <v>0.50170720837361205</v>
      </c>
      <c r="I45" s="31">
        <f t="shared" si="27"/>
        <v>0.50355304302622172</v>
      </c>
      <c r="J45" s="31">
        <f t="shared" si="27"/>
        <v>0.49715681203685064</v>
      </c>
      <c r="K45" s="31">
        <f t="shared" si="27"/>
        <v>0.50551636210537798</v>
      </c>
      <c r="L45" s="31">
        <f t="shared" si="27"/>
        <v>0.49916431537942269</v>
      </c>
      <c r="M45" s="31">
        <f t="shared" si="27"/>
        <v>0.49916563222993915</v>
      </c>
      <c r="N45" s="31">
        <f t="shared" si="27"/>
        <v>0.50883773644488062</v>
      </c>
      <c r="O45" s="31">
        <f t="shared" si="27"/>
        <v>0.48749314808619332</v>
      </c>
      <c r="P45" s="31">
        <f t="shared" si="27"/>
        <v>0.52004986829979039</v>
      </c>
      <c r="Q45" s="31">
        <f t="shared" si="27"/>
        <v>0.52690785003737073</v>
      </c>
      <c r="R45" s="31">
        <f t="shared" si="27"/>
        <v>0.47794375324195082</v>
      </c>
      <c r="S45" s="31">
        <f t="shared" si="27"/>
        <v>0.49094404159290977</v>
      </c>
      <c r="T45" s="31">
        <f t="shared" si="27"/>
        <v>0.49614970396756936</v>
      </c>
      <c r="U45" s="31">
        <f t="shared" si="27"/>
        <v>0.49910434493711531</v>
      </c>
      <c r="V45" s="31">
        <f t="shared" si="27"/>
        <v>0.52354696661366473</v>
      </c>
      <c r="W45" s="31">
        <f t="shared" si="27"/>
        <v>0.4800398164481775</v>
      </c>
      <c r="X45" s="31">
        <f t="shared" si="27"/>
        <v>0.53075568566170539</v>
      </c>
      <c r="Y45" s="31">
        <f t="shared" si="27"/>
        <v>0.55697510078229651</v>
      </c>
      <c r="Z45" s="31">
        <f t="shared" si="27"/>
        <v>0.53046352289644139</v>
      </c>
      <c r="AA45" s="31">
        <f t="shared" si="27"/>
        <v>0.50647081209885492</v>
      </c>
      <c r="AB45" s="31">
        <f t="shared" si="27"/>
        <v>0.50410174404459396</v>
      </c>
      <c r="AC45" s="31">
        <f t="shared" si="27"/>
        <v>0.50878434885450918</v>
      </c>
      <c r="AD45" s="31">
        <f t="shared" si="27"/>
        <v>0.49947538627857407</v>
      </c>
      <c r="AE45" s="31">
        <f t="shared" si="27"/>
        <v>0.49383664775584762</v>
      </c>
      <c r="AF45" s="31">
        <f t="shared" si="27"/>
        <v>0.44472918168791381</v>
      </c>
      <c r="AG45" s="31">
        <f t="shared" si="27"/>
        <v>0.43764466198530977</v>
      </c>
      <c r="AH45" s="31">
        <f t="shared" ref="AH45:AI45" si="29">IF(AH26=0,0,AH26/AH$25)</f>
        <v>0.50554851607426055</v>
      </c>
      <c r="AI45" s="31">
        <f t="shared" si="29"/>
        <v>0.49308992191309403</v>
      </c>
    </row>
    <row r="46" spans="1:35" x14ac:dyDescent="0.25">
      <c r="A46" s="12" t="s">
        <v>30</v>
      </c>
      <c r="B46" s="32">
        <f t="shared" ref="B46:AG46" si="30">IF(B32=0,0,B32/B$25)</f>
        <v>0.5057489911466504</v>
      </c>
      <c r="C46" s="32">
        <f t="shared" si="30"/>
        <v>0.50574899983868504</v>
      </c>
      <c r="D46" s="32">
        <f t="shared" si="30"/>
        <v>0.50574899765932213</v>
      </c>
      <c r="E46" s="32">
        <f t="shared" si="30"/>
        <v>0.50574899630632464</v>
      </c>
      <c r="F46" s="32">
        <f t="shared" si="30"/>
        <v>0.50574898747429542</v>
      </c>
      <c r="G46" s="32">
        <f t="shared" si="30"/>
        <v>0.50574899699966513</v>
      </c>
      <c r="H46" s="32">
        <f t="shared" si="30"/>
        <v>0.49829279162638795</v>
      </c>
      <c r="I46" s="32">
        <f t="shared" si="30"/>
        <v>0.49644695697377828</v>
      </c>
      <c r="J46" s="32">
        <f t="shared" si="30"/>
        <v>0.50284318796314942</v>
      </c>
      <c r="K46" s="32">
        <f t="shared" si="30"/>
        <v>0.49448363789462196</v>
      </c>
      <c r="L46" s="32">
        <f t="shared" si="30"/>
        <v>0.50083568462057726</v>
      </c>
      <c r="M46" s="32">
        <f t="shared" si="30"/>
        <v>0.50083436777006085</v>
      </c>
      <c r="N46" s="32">
        <f t="shared" si="30"/>
        <v>0.49116226355511938</v>
      </c>
      <c r="O46" s="32">
        <f t="shared" si="30"/>
        <v>0.51250685191380663</v>
      </c>
      <c r="P46" s="32">
        <f t="shared" si="30"/>
        <v>0.47995013170020961</v>
      </c>
      <c r="Q46" s="32">
        <f t="shared" si="30"/>
        <v>0.47309214996262927</v>
      </c>
      <c r="R46" s="32">
        <f t="shared" si="30"/>
        <v>0.52205624675804918</v>
      </c>
      <c r="S46" s="32">
        <f t="shared" si="30"/>
        <v>0.50905595840709017</v>
      </c>
      <c r="T46" s="32">
        <f t="shared" si="30"/>
        <v>0.5038502960324307</v>
      </c>
      <c r="U46" s="32">
        <f t="shared" si="30"/>
        <v>0.50089565506288469</v>
      </c>
      <c r="V46" s="32">
        <f t="shared" si="30"/>
        <v>0.47645303338633521</v>
      </c>
      <c r="W46" s="32">
        <f t="shared" si="30"/>
        <v>0.5199601835518225</v>
      </c>
      <c r="X46" s="32">
        <f t="shared" si="30"/>
        <v>0.46924431433829461</v>
      </c>
      <c r="Y46" s="32">
        <f t="shared" si="30"/>
        <v>0.44302489921770349</v>
      </c>
      <c r="Z46" s="32">
        <f t="shared" si="30"/>
        <v>0.4695364771035585</v>
      </c>
      <c r="AA46" s="32">
        <f t="shared" si="30"/>
        <v>0.49352918790114514</v>
      </c>
      <c r="AB46" s="32">
        <f t="shared" si="30"/>
        <v>0.49589825595540604</v>
      </c>
      <c r="AC46" s="32">
        <f t="shared" si="30"/>
        <v>0.49121565114549082</v>
      </c>
      <c r="AD46" s="32">
        <f t="shared" si="30"/>
        <v>0.50052461372142587</v>
      </c>
      <c r="AE46" s="32">
        <f t="shared" si="30"/>
        <v>0.50616335224415243</v>
      </c>
      <c r="AF46" s="32">
        <f t="shared" si="30"/>
        <v>0.55527081831208625</v>
      </c>
      <c r="AG46" s="32">
        <f t="shared" si="30"/>
        <v>0.56235533801469029</v>
      </c>
      <c r="AH46" s="32">
        <f t="shared" ref="AH46:AI46" si="31">IF(AH32=0,0,AH32/AH$25)</f>
        <v>0.49445148392573951</v>
      </c>
      <c r="AI46" s="32">
        <f t="shared" si="31"/>
        <v>0.50691007808690602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13787.952634569903</v>
      </c>
      <c r="C48" s="21">
        <f t="shared" si="32"/>
        <v>13787.948571946461</v>
      </c>
      <c r="D48" s="21">
        <f t="shared" si="32"/>
        <v>13787.948114498669</v>
      </c>
      <c r="E48" s="21">
        <f t="shared" si="32"/>
        <v>13787.949385590737</v>
      </c>
      <c r="F48" s="21">
        <f t="shared" si="32"/>
        <v>13787.94937386556</v>
      </c>
      <c r="G48" s="21">
        <f t="shared" si="32"/>
        <v>13787.949309036156</v>
      </c>
      <c r="H48" s="21">
        <f t="shared" si="32"/>
        <v>13568.940015863729</v>
      </c>
      <c r="I48" s="21">
        <f t="shared" si="32"/>
        <v>13616.711047319463</v>
      </c>
      <c r="J48" s="21">
        <f t="shared" si="32"/>
        <v>13926.209014376955</v>
      </c>
      <c r="K48" s="21">
        <f t="shared" si="32"/>
        <v>12869.838543199547</v>
      </c>
      <c r="L48" s="21">
        <f t="shared" si="32"/>
        <v>12895.147017845362</v>
      </c>
      <c r="M48" s="21">
        <f t="shared" si="32"/>
        <v>10046.819813165826</v>
      </c>
      <c r="N48" s="21">
        <f t="shared" si="32"/>
        <v>9323.2028695769204</v>
      </c>
      <c r="O48" s="21">
        <f t="shared" si="32"/>
        <v>8964.4747505362066</v>
      </c>
      <c r="P48" s="21">
        <f t="shared" si="32"/>
        <v>7593.2271349453413</v>
      </c>
      <c r="Q48" s="21">
        <f t="shared" si="32"/>
        <v>7979.8057634268735</v>
      </c>
      <c r="R48" s="21">
        <f t="shared" si="32"/>
        <v>9928.1091887866151</v>
      </c>
      <c r="S48" s="21">
        <f t="shared" si="32"/>
        <v>11124.964059777112</v>
      </c>
      <c r="T48" s="21">
        <f t="shared" si="32"/>
        <v>9853.8394704705042</v>
      </c>
      <c r="U48" s="21">
        <f t="shared" si="32"/>
        <v>6349.8863246423816</v>
      </c>
      <c r="V48" s="21">
        <f t="shared" si="32"/>
        <v>9156.684453473099</v>
      </c>
      <c r="W48" s="21">
        <f t="shared" si="32"/>
        <v>8578.7676783761362</v>
      </c>
      <c r="X48" s="21">
        <f t="shared" si="32"/>
        <v>7188.4449078101534</v>
      </c>
      <c r="Y48" s="21">
        <f t="shared" si="32"/>
        <v>7648.740978907701</v>
      </c>
      <c r="Z48" s="21">
        <f t="shared" si="32"/>
        <v>9305.232576314902</v>
      </c>
      <c r="AA48" s="21">
        <f t="shared" si="32"/>
        <v>9461.5148573503448</v>
      </c>
      <c r="AB48" s="21">
        <f t="shared" si="32"/>
        <v>8243.9844702503196</v>
      </c>
      <c r="AC48" s="21">
        <f t="shared" si="32"/>
        <v>6867.7285076978678</v>
      </c>
      <c r="AD48" s="21">
        <f t="shared" si="32"/>
        <v>7534.9047397971808</v>
      </c>
      <c r="AE48" s="21">
        <f t="shared" si="32"/>
        <v>8466.1952387450492</v>
      </c>
      <c r="AF48" s="21">
        <f t="shared" si="32"/>
        <v>6667.3441723380565</v>
      </c>
      <c r="AG48" s="21">
        <f t="shared" si="32"/>
        <v>5467.4915497901238</v>
      </c>
      <c r="AH48" s="21">
        <f t="shared" ref="AH48:AI48" si="33">IF(AH25=0,0,100*AH25/AH12)</f>
        <v>5392.7618424281272</v>
      </c>
      <c r="AI48" s="21">
        <f t="shared" si="33"/>
        <v>6066.396483885781</v>
      </c>
    </row>
    <row r="49" spans="1:35" x14ac:dyDescent="0.25">
      <c r="A49" s="10" t="s">
        <v>29</v>
      </c>
      <c r="B49" s="22">
        <f t="shared" si="32"/>
        <v>13036.292120291533</v>
      </c>
      <c r="C49" s="22">
        <f t="shared" si="32"/>
        <v>13036.289189645891</v>
      </c>
      <c r="D49" s="22">
        <f t="shared" si="32"/>
        <v>13036.288665316077</v>
      </c>
      <c r="E49" s="22">
        <f t="shared" si="32"/>
        <v>13036.28975718121</v>
      </c>
      <c r="F49" s="22">
        <f t="shared" si="32"/>
        <v>13036.288038309873</v>
      </c>
      <c r="G49" s="22">
        <f t="shared" si="32"/>
        <v>13036.289755654003</v>
      </c>
      <c r="H49" s="22">
        <f t="shared" si="32"/>
        <v>12789.058261972765</v>
      </c>
      <c r="I49" s="22">
        <f t="shared" si="32"/>
        <v>12842.853664127122</v>
      </c>
      <c r="J49" s="22">
        <f t="shared" si="32"/>
        <v>13193.166113329933</v>
      </c>
      <c r="K49" s="22">
        <f t="shared" si="32"/>
        <v>12010.126437307828</v>
      </c>
      <c r="L49" s="22">
        <f t="shared" si="32"/>
        <v>12038.054416910009</v>
      </c>
      <c r="M49" s="22">
        <f t="shared" si="32"/>
        <v>9042.2264621659615</v>
      </c>
      <c r="N49" s="22">
        <f t="shared" si="32"/>
        <v>8583.2020711507284</v>
      </c>
      <c r="O49" s="22">
        <f t="shared" si="32"/>
        <v>8295.6998128187934</v>
      </c>
      <c r="P49" s="22">
        <f t="shared" si="32"/>
        <v>6865.9198347541696</v>
      </c>
      <c r="Q49" s="22">
        <f t="shared" si="32"/>
        <v>7220.427628184997</v>
      </c>
      <c r="R49" s="22">
        <f t="shared" si="32"/>
        <v>9083.9435033311456</v>
      </c>
      <c r="S49" s="22">
        <f t="shared" si="32"/>
        <v>10233.595933971643</v>
      </c>
      <c r="T49" s="22">
        <f t="shared" si="32"/>
        <v>8889.5857475661633</v>
      </c>
      <c r="U49" s="22">
        <f t="shared" si="32"/>
        <v>5723.6332269496152</v>
      </c>
      <c r="V49" s="22">
        <f t="shared" si="32"/>
        <v>8071.3169032664528</v>
      </c>
      <c r="W49" s="22">
        <f t="shared" si="32"/>
        <v>7450.2462815231765</v>
      </c>
      <c r="X49" s="22">
        <f t="shared" si="32"/>
        <v>6094.8405771070866</v>
      </c>
      <c r="Y49" s="22">
        <f t="shared" si="32"/>
        <v>6451.5406653912005</v>
      </c>
      <c r="Z49" s="22">
        <f t="shared" si="32"/>
        <v>7806.4123227897344</v>
      </c>
      <c r="AA49" s="22">
        <f t="shared" si="32"/>
        <v>8120.4836421164346</v>
      </c>
      <c r="AB49" s="22">
        <f t="shared" si="32"/>
        <v>7319.4686657424054</v>
      </c>
      <c r="AC49" s="22">
        <f t="shared" si="32"/>
        <v>6093.6873805148807</v>
      </c>
      <c r="AD49" s="22">
        <f t="shared" si="32"/>
        <v>6537.6199451785478</v>
      </c>
      <c r="AE49" s="22">
        <f t="shared" si="32"/>
        <v>7295.0327375428751</v>
      </c>
      <c r="AF49" s="22">
        <f t="shared" si="32"/>
        <v>5367.9676138649265</v>
      </c>
      <c r="AG49" s="22">
        <f t="shared" si="32"/>
        <v>4300.7667615517112</v>
      </c>
      <c r="AH49" s="22">
        <f t="shared" ref="AH49:AI49" si="34">IF(AH26=0,0,100*AH26/AH13)</f>
        <v>4676.9770683728348</v>
      </c>
      <c r="AI49" s="22">
        <f t="shared" si="34"/>
        <v>5392.6692301649782</v>
      </c>
    </row>
    <row r="50" spans="1:35" x14ac:dyDescent="0.25">
      <c r="A50" s="12" t="s">
        <v>30</v>
      </c>
      <c r="B50" s="23">
        <f t="shared" ref="B50:AG50" si="35">IF(B32=0,0,100*B32/B14)</f>
        <v>14611.271773687855</v>
      </c>
      <c r="C50" s="23">
        <f t="shared" si="35"/>
        <v>14611.266320343462</v>
      </c>
      <c r="D50" s="23">
        <f t="shared" si="35"/>
        <v>14611.2659559114</v>
      </c>
      <c r="E50" s="23">
        <f t="shared" si="35"/>
        <v>14611.267442586875</v>
      </c>
      <c r="F50" s="23">
        <f t="shared" si="35"/>
        <v>14611.269557579768</v>
      </c>
      <c r="G50" s="23">
        <f t="shared" si="35"/>
        <v>14611.267272055977</v>
      </c>
      <c r="H50" s="23">
        <f t="shared" si="35"/>
        <v>14456.546546569529</v>
      </c>
      <c r="I50" s="23">
        <f t="shared" si="35"/>
        <v>14503.117988720784</v>
      </c>
      <c r="J50" s="23">
        <f t="shared" si="35"/>
        <v>14735.699880603846</v>
      </c>
      <c r="K50" s="23">
        <f t="shared" si="35"/>
        <v>13886.008070936799</v>
      </c>
      <c r="L50" s="23">
        <f t="shared" si="35"/>
        <v>13880.092200821744</v>
      </c>
      <c r="M50" s="23">
        <f t="shared" si="35"/>
        <v>11297.828906804512</v>
      </c>
      <c r="N50" s="23">
        <f t="shared" si="35"/>
        <v>10237.601094774775</v>
      </c>
      <c r="O50" s="23">
        <f t="shared" si="35"/>
        <v>9708.9830510451138</v>
      </c>
      <c r="P50" s="23">
        <f t="shared" si="35"/>
        <v>8577.7901337703152</v>
      </c>
      <c r="Q50" s="23">
        <f t="shared" si="35"/>
        <v>9038.5273622798049</v>
      </c>
      <c r="R50" s="23">
        <f t="shared" si="35"/>
        <v>10851.307109950327</v>
      </c>
      <c r="S50" s="23">
        <f t="shared" si="35"/>
        <v>12145.198347868751</v>
      </c>
      <c r="T50" s="23">
        <f t="shared" si="35"/>
        <v>11032.215064056474</v>
      </c>
      <c r="U50" s="23">
        <f t="shared" si="35"/>
        <v>7126.888312542962</v>
      </c>
      <c r="V50" s="23">
        <f t="shared" si="35"/>
        <v>10744.303295504018</v>
      </c>
      <c r="W50" s="23">
        <f t="shared" si="35"/>
        <v>9973.5114532945008</v>
      </c>
      <c r="X50" s="23">
        <f t="shared" si="35"/>
        <v>9018.8365463768496</v>
      </c>
      <c r="Y50" s="23">
        <f t="shared" si="35"/>
        <v>9976.1589840600791</v>
      </c>
      <c r="Z50" s="23">
        <f t="shared" si="35"/>
        <v>11882.747007706543</v>
      </c>
      <c r="AA50" s="23">
        <f t="shared" si="35"/>
        <v>11392.171722029225</v>
      </c>
      <c r="AB50" s="23">
        <f t="shared" si="35"/>
        <v>9458.4345441020178</v>
      </c>
      <c r="AC50" s="23">
        <f t="shared" si="35"/>
        <v>7908.180337012187</v>
      </c>
      <c r="AD50" s="23">
        <f t="shared" si="35"/>
        <v>8887.867163545161</v>
      </c>
      <c r="AE50" s="23">
        <f t="shared" si="35"/>
        <v>10038.56278365873</v>
      </c>
      <c r="AF50" s="23">
        <f t="shared" si="35"/>
        <v>8270.829479568969</v>
      </c>
      <c r="AG50" s="23">
        <f t="shared" si="35"/>
        <v>6930.7181429116645</v>
      </c>
      <c r="AH50" s="23">
        <f t="shared" ref="AH50:AI50" si="36">IF(AH32=0,0,100*AH32/AH14)</f>
        <v>6393.1574360721133</v>
      </c>
      <c r="AI50" s="23">
        <f t="shared" si="36"/>
        <v>6905.6212433020628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5087.7687752833708</v>
      </c>
      <c r="C53" s="21">
        <v>5087.7675237893855</v>
      </c>
      <c r="D53" s="21">
        <v>5087.7673666168066</v>
      </c>
      <c r="E53" s="21">
        <v>5087.7677598931141</v>
      </c>
      <c r="F53" s="21">
        <v>5087.7677789133968</v>
      </c>
      <c r="G53" s="21">
        <v>5087.7677378003982</v>
      </c>
      <c r="H53" s="21">
        <v>5103.7445586879649</v>
      </c>
      <c r="I53" s="21">
        <v>5100.2594909937943</v>
      </c>
      <c r="J53" s="21">
        <v>5077.681523687861</v>
      </c>
      <c r="K53" s="21">
        <v>5154.7445151687489</v>
      </c>
      <c r="L53" s="21">
        <v>5152.8987077270722</v>
      </c>
      <c r="M53" s="21">
        <v>4911.3769243473107</v>
      </c>
      <c r="N53" s="21">
        <v>5421.4876438673637</v>
      </c>
      <c r="O53" s="21">
        <v>5402.8317487154191</v>
      </c>
      <c r="P53" s="21">
        <v>5542.4154244328893</v>
      </c>
      <c r="Q53" s="21">
        <v>5555.1402704574766</v>
      </c>
      <c r="R53" s="21">
        <v>5488.5435621437746</v>
      </c>
      <c r="S53" s="21">
        <v>5514.3445677552108</v>
      </c>
      <c r="T53" s="21">
        <v>5611.9193642909067</v>
      </c>
      <c r="U53" s="21">
        <v>5602.8835944016691</v>
      </c>
      <c r="V53" s="21">
        <v>5713.9701725422319</v>
      </c>
      <c r="W53" s="21">
        <v>5599.8861458971423</v>
      </c>
      <c r="X53" s="21">
        <v>5781.3038989790257</v>
      </c>
      <c r="Y53" s="21">
        <v>5867.6703777039347</v>
      </c>
      <c r="Z53" s="21">
        <v>5709.0345218417579</v>
      </c>
      <c r="AA53" s="21">
        <v>6231.2865540509438</v>
      </c>
      <c r="AB53" s="21">
        <v>6318.9899108473664</v>
      </c>
      <c r="AC53" s="21">
        <v>6400.1502353587739</v>
      </c>
      <c r="AD53" s="21">
        <v>6214.7383544453378</v>
      </c>
      <c r="AE53" s="21">
        <v>6165.5822490733553</v>
      </c>
      <c r="AF53" s="21">
        <v>5813.0591735079934</v>
      </c>
      <c r="AG53" s="21">
        <v>5900.1505851004804</v>
      </c>
      <c r="AH53" s="21">
        <v>6253.7927456046946</v>
      </c>
      <c r="AI53" s="21">
        <v>5760.6560556618642</v>
      </c>
    </row>
    <row r="54" spans="1:35" x14ac:dyDescent="0.25">
      <c r="A54" s="10" t="s">
        <v>29</v>
      </c>
      <c r="B54" s="22">
        <v>6093.6052938883504</v>
      </c>
      <c r="C54" s="22">
        <v>6093.6042205768017</v>
      </c>
      <c r="D54" s="22">
        <v>6093.6039894118321</v>
      </c>
      <c r="E54" s="22">
        <v>6093.6044090515334</v>
      </c>
      <c r="F54" s="22">
        <v>6093.603633555208</v>
      </c>
      <c r="G54" s="22">
        <v>6093.6044157106962</v>
      </c>
      <c r="H54" s="22">
        <v>6093.6039845649229</v>
      </c>
      <c r="I54" s="22">
        <v>6093.6041524460634</v>
      </c>
      <c r="J54" s="22">
        <v>6093.6040749692911</v>
      </c>
      <c r="K54" s="22">
        <v>6093.6047275630945</v>
      </c>
      <c r="L54" s="22">
        <v>6093.6044977706306</v>
      </c>
      <c r="M54" s="22">
        <v>5599.4153708565864</v>
      </c>
      <c r="N54" s="22">
        <v>6322.5944878140826</v>
      </c>
      <c r="O54" s="22">
        <v>6333.478150832505</v>
      </c>
      <c r="P54" s="22">
        <v>6348.3968189115167</v>
      </c>
      <c r="Q54" s="22">
        <v>6367.3435375643512</v>
      </c>
      <c r="R54" s="22">
        <v>6361.4724186373996</v>
      </c>
      <c r="S54" s="22">
        <v>6425.6372102974346</v>
      </c>
      <c r="T54" s="22">
        <v>6413.2787411189083</v>
      </c>
      <c r="U54" s="22">
        <v>6397.4971132610526</v>
      </c>
      <c r="V54" s="22">
        <v>6380.2364427803859</v>
      </c>
      <c r="W54" s="22">
        <v>6160.5228557405662</v>
      </c>
      <c r="X54" s="22">
        <v>6209.3459075509554</v>
      </c>
      <c r="Y54" s="22">
        <v>6269.4847076437127</v>
      </c>
      <c r="Z54" s="22">
        <v>6067.0779727531253</v>
      </c>
      <c r="AA54" s="22">
        <v>6774.723844013276</v>
      </c>
      <c r="AB54" s="22">
        <v>7106.9409382473787</v>
      </c>
      <c r="AC54" s="22">
        <v>7193.6594400315689</v>
      </c>
      <c r="AD54" s="22">
        <v>6830.5772355968556</v>
      </c>
      <c r="AE54" s="22">
        <v>6723.7961196434553</v>
      </c>
      <c r="AF54" s="22">
        <v>6234.2699667766483</v>
      </c>
      <c r="AG54" s="22">
        <v>6506.1575280033621</v>
      </c>
      <c r="AH54" s="22">
        <v>7011.9317550032156</v>
      </c>
      <c r="AI54" s="22">
        <v>6530.6440394127012</v>
      </c>
    </row>
    <row r="55" spans="1:35" x14ac:dyDescent="0.25">
      <c r="A55" s="12" t="s">
        <v>30</v>
      </c>
      <c r="B55" s="23">
        <v>3986.0420770460814</v>
      </c>
      <c r="C55" s="23">
        <v>3986.0408322133517</v>
      </c>
      <c r="D55" s="23">
        <v>3986.0407296483968</v>
      </c>
      <c r="E55" s="23">
        <v>3986.0410682615807</v>
      </c>
      <c r="F55" s="23">
        <v>3986.0416138741657</v>
      </c>
      <c r="G55" s="23">
        <v>3986.0410304612542</v>
      </c>
      <c r="H55" s="23">
        <v>3977.1562182048565</v>
      </c>
      <c r="I55" s="23">
        <v>3962.4431152128514</v>
      </c>
      <c r="J55" s="23">
        <v>3955.8099048759086</v>
      </c>
      <c r="K55" s="23">
        <v>4045.0228628831792</v>
      </c>
      <c r="L55" s="23">
        <v>4071.8677485398771</v>
      </c>
      <c r="M55" s="23">
        <v>4054.5701850836595</v>
      </c>
      <c r="N55" s="23">
        <v>4308.0151982012057</v>
      </c>
      <c r="O55" s="23">
        <v>4366.7971545068485</v>
      </c>
      <c r="P55" s="23">
        <v>4451.3505354424524</v>
      </c>
      <c r="Q55" s="23">
        <v>4422.7701090871224</v>
      </c>
      <c r="R55" s="23">
        <v>4533.8896126600139</v>
      </c>
      <c r="S55" s="23">
        <v>4471.3052515724876</v>
      </c>
      <c r="T55" s="23">
        <v>4632.6103827283241</v>
      </c>
      <c r="U55" s="23">
        <v>4616.9942055250431</v>
      </c>
      <c r="V55" s="23">
        <v>4739.3907462102325</v>
      </c>
      <c r="W55" s="23">
        <v>4906.9931593526326</v>
      </c>
      <c r="X55" s="23">
        <v>5064.8797852031967</v>
      </c>
      <c r="Y55" s="23">
        <v>5086.5229826759714</v>
      </c>
      <c r="Z55" s="23">
        <v>5093.3088138265521</v>
      </c>
      <c r="AA55" s="23">
        <v>5448.9103330729267</v>
      </c>
      <c r="AB55" s="23">
        <v>5283.9322311933065</v>
      </c>
      <c r="AC55" s="23">
        <v>5333.5297747842242</v>
      </c>
      <c r="AD55" s="23">
        <v>5379.2630019913513</v>
      </c>
      <c r="AE55" s="23">
        <v>5416.1410978205504</v>
      </c>
      <c r="AF55" s="23">
        <v>5293.2673442271744</v>
      </c>
      <c r="AG55" s="23">
        <v>5140.1380410877518</v>
      </c>
      <c r="AH55" s="23">
        <v>5194.2019972922581</v>
      </c>
      <c r="AI55" s="23">
        <v>4801.5246314126825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2.7100195082670524</v>
      </c>
      <c r="C58" s="18">
        <f t="shared" si="37"/>
        <v>2.7100193763722036</v>
      </c>
      <c r="D58" s="18">
        <f t="shared" si="37"/>
        <v>2.7100193701794955</v>
      </c>
      <c r="E58" s="18">
        <f t="shared" si="37"/>
        <v>2.7100194105322921</v>
      </c>
      <c r="F58" s="18">
        <f t="shared" si="37"/>
        <v>2.7100193980964824</v>
      </c>
      <c r="G58" s="18">
        <f t="shared" si="37"/>
        <v>2.710019407253272</v>
      </c>
      <c r="H58" s="18">
        <f t="shared" si="37"/>
        <v>2.6586244393375238</v>
      </c>
      <c r="I58" s="18">
        <f t="shared" si="37"/>
        <v>2.6698075012387701</v>
      </c>
      <c r="J58" s="18">
        <f t="shared" si="37"/>
        <v>2.7426314449635885</v>
      </c>
      <c r="K58" s="18">
        <f t="shared" si="37"/>
        <v>2.4966976550104021</v>
      </c>
      <c r="L58" s="18">
        <f t="shared" si="37"/>
        <v>2.5025034935207122</v>
      </c>
      <c r="M58" s="18">
        <f t="shared" si="37"/>
        <v>2.045621822133104</v>
      </c>
      <c r="N58" s="18">
        <f t="shared" si="37"/>
        <v>1.719676126187075</v>
      </c>
      <c r="O58" s="18">
        <f t="shared" si="37"/>
        <v>1.6592178264051265</v>
      </c>
      <c r="P58" s="18">
        <f t="shared" si="37"/>
        <v>1.3700212909829463</v>
      </c>
      <c r="Q58" s="18">
        <f t="shared" si="37"/>
        <v>1.4364724156226789</v>
      </c>
      <c r="R58" s="18">
        <f t="shared" si="37"/>
        <v>1.8088786353567334</v>
      </c>
      <c r="S58" s="18">
        <f t="shared" si="37"/>
        <v>2.0174589968188879</v>
      </c>
      <c r="T58" s="18">
        <f t="shared" si="37"/>
        <v>1.7558768811204373</v>
      </c>
      <c r="U58" s="18">
        <f t="shared" si="37"/>
        <v>1.1333246921258739</v>
      </c>
      <c r="V58" s="18">
        <f t="shared" si="37"/>
        <v>1.6025082695521231</v>
      </c>
      <c r="W58" s="18">
        <f t="shared" si="37"/>
        <v>1.5319539460032638</v>
      </c>
      <c r="X58" s="18">
        <f t="shared" si="37"/>
        <v>1.2433950945010221</v>
      </c>
      <c r="Y58" s="18">
        <f t="shared" si="37"/>
        <v>1.3035396480299075</v>
      </c>
      <c r="Z58" s="18">
        <f t="shared" si="37"/>
        <v>1.6299135240319051</v>
      </c>
      <c r="AA58" s="18">
        <f t="shared" si="37"/>
        <v>1.5183886626429397</v>
      </c>
      <c r="AB58" s="18">
        <f t="shared" si="37"/>
        <v>1.304636435025549</v>
      </c>
      <c r="AC58" s="18">
        <f t="shared" si="37"/>
        <v>1.0730573900837319</v>
      </c>
      <c r="AD58" s="18">
        <f t="shared" si="37"/>
        <v>1.2124250950013915</v>
      </c>
      <c r="AE58" s="18">
        <f t="shared" si="37"/>
        <v>1.3731379935799997</v>
      </c>
      <c r="AF58" s="18">
        <f t="shared" si="37"/>
        <v>1.1469596254452936</v>
      </c>
      <c r="AG58" s="18">
        <f t="shared" si="37"/>
        <v>0.92666983171532247</v>
      </c>
      <c r="AH58" s="18">
        <f t="shared" ref="AH58:AI58" si="38">IF(AH48=0,0,AH48/AH53)</f>
        <v>0.86231860597207688</v>
      </c>
      <c r="AI58" s="18">
        <f t="shared" si="38"/>
        <v>1.053073890416252</v>
      </c>
    </row>
    <row r="59" spans="1:35" x14ac:dyDescent="0.25">
      <c r="A59" s="10" t="s">
        <v>29</v>
      </c>
      <c r="B59" s="19">
        <f t="shared" si="37"/>
        <v>2.1393397654696193</v>
      </c>
      <c r="C59" s="19">
        <f t="shared" si="37"/>
        <v>2.139339661349374</v>
      </c>
      <c r="D59" s="19">
        <f t="shared" si="37"/>
        <v>2.1393396564607357</v>
      </c>
      <c r="E59" s="19">
        <f t="shared" si="37"/>
        <v>2.1393396883159834</v>
      </c>
      <c r="F59" s="19">
        <f t="shared" si="37"/>
        <v>2.1393396784989238</v>
      </c>
      <c r="G59" s="19">
        <f t="shared" si="37"/>
        <v>2.1393396857274634</v>
      </c>
      <c r="H59" s="19">
        <f t="shared" si="37"/>
        <v>2.0987675428806014</v>
      </c>
      <c r="I59" s="19">
        <f t="shared" si="37"/>
        <v>2.1075956597823655</v>
      </c>
      <c r="J59" s="19">
        <f t="shared" si="37"/>
        <v>2.1650842343898788</v>
      </c>
      <c r="K59" s="19">
        <f t="shared" si="37"/>
        <v>1.9709395299276036</v>
      </c>
      <c r="L59" s="19">
        <f t="shared" si="37"/>
        <v>1.9755227667490036</v>
      </c>
      <c r="M59" s="19">
        <f t="shared" si="37"/>
        <v>1.6148518842213881</v>
      </c>
      <c r="N59" s="19">
        <f t="shared" si="37"/>
        <v>1.3575442941491267</v>
      </c>
      <c r="O59" s="19">
        <f t="shared" si="37"/>
        <v>1.3098173886852935</v>
      </c>
      <c r="P59" s="19">
        <f t="shared" si="37"/>
        <v>1.0815202689127719</v>
      </c>
      <c r="Q59" s="19">
        <f t="shared" si="37"/>
        <v>1.1339780216958373</v>
      </c>
      <c r="R59" s="19">
        <f t="shared" si="37"/>
        <v>1.4279624127140187</v>
      </c>
      <c r="S59" s="19">
        <f t="shared" si="37"/>
        <v>1.5926196265129544</v>
      </c>
      <c r="T59" s="19">
        <f t="shared" si="37"/>
        <v>1.3861218428836324</v>
      </c>
      <c r="U59" s="19">
        <f t="shared" si="37"/>
        <v>0.89466757477473202</v>
      </c>
      <c r="V59" s="19">
        <f t="shared" si="37"/>
        <v>1.2650498105598615</v>
      </c>
      <c r="W59" s="19">
        <f t="shared" si="37"/>
        <v>1.2093529163000842</v>
      </c>
      <c r="X59" s="19">
        <f t="shared" si="37"/>
        <v>0.98155919606530162</v>
      </c>
      <c r="Y59" s="19">
        <f t="shared" si="37"/>
        <v>1.0290384244060005</v>
      </c>
      <c r="Z59" s="19">
        <f t="shared" si="37"/>
        <v>1.2866840277721587</v>
      </c>
      <c r="AA59" s="19">
        <f t="shared" si="37"/>
        <v>1.1986442295049984</v>
      </c>
      <c r="AB59" s="19">
        <f t="shared" si="37"/>
        <v>1.0299042484441185</v>
      </c>
      <c r="AC59" s="19">
        <f t="shared" si="37"/>
        <v>0.84709144647639023</v>
      </c>
      <c r="AD59" s="19">
        <f t="shared" si="37"/>
        <v>0.95711090288364054</v>
      </c>
      <c r="AE59" s="19">
        <f t="shared" si="37"/>
        <v>1.084957456730516</v>
      </c>
      <c r="AF59" s="19">
        <f t="shared" si="37"/>
        <v>0.86104189303184242</v>
      </c>
      <c r="AG59" s="19">
        <f t="shared" si="37"/>
        <v>0.66103022299116532</v>
      </c>
      <c r="AH59" s="19">
        <f t="shared" ref="AH59:AI59" si="39">IF(AH49=0,0,AH49/AH54)</f>
        <v>0.66700265087943511</v>
      </c>
      <c r="AI59" s="19">
        <f t="shared" si="39"/>
        <v>0.82574845568369692</v>
      </c>
    </row>
    <row r="60" spans="1:35" x14ac:dyDescent="0.25">
      <c r="A60" s="12" t="s">
        <v>30</v>
      </c>
      <c r="B60" s="20">
        <f t="shared" si="37"/>
        <v>3.6656090154762655</v>
      </c>
      <c r="C60" s="20">
        <f t="shared" si="37"/>
        <v>3.6656087921282485</v>
      </c>
      <c r="D60" s="20">
        <f t="shared" si="37"/>
        <v>3.6656087950210785</v>
      </c>
      <c r="E60" s="20">
        <f t="shared" si="37"/>
        <v>3.6656088565989715</v>
      </c>
      <c r="F60" s="20">
        <f t="shared" si="37"/>
        <v>3.6656088854472824</v>
      </c>
      <c r="G60" s="20">
        <f t="shared" si="37"/>
        <v>3.6656088485785605</v>
      </c>
      <c r="H60" s="20">
        <f t="shared" si="37"/>
        <v>3.6348953255586949</v>
      </c>
      <c r="I60" s="20">
        <f t="shared" si="37"/>
        <v>3.6601454120664938</v>
      </c>
      <c r="J60" s="20">
        <f t="shared" si="37"/>
        <v>3.7250778563552074</v>
      </c>
      <c r="K60" s="20">
        <f t="shared" si="37"/>
        <v>3.4328626911738249</v>
      </c>
      <c r="L60" s="20">
        <f t="shared" si="37"/>
        <v>3.4087777545817834</v>
      </c>
      <c r="M60" s="20">
        <f t="shared" si="37"/>
        <v>2.7864430484809577</v>
      </c>
      <c r="N60" s="20">
        <f t="shared" si="37"/>
        <v>2.3764078406801916</v>
      </c>
      <c r="O60" s="20">
        <f t="shared" si="37"/>
        <v>2.223364792895119</v>
      </c>
      <c r="P60" s="20">
        <f t="shared" si="37"/>
        <v>1.927008458550368</v>
      </c>
      <c r="Q60" s="20">
        <f t="shared" si="37"/>
        <v>2.043634902865298</v>
      </c>
      <c r="R60" s="20">
        <f t="shared" si="37"/>
        <v>2.3933769978982595</v>
      </c>
      <c r="S60" s="20">
        <f t="shared" si="37"/>
        <v>2.7162534572197852</v>
      </c>
      <c r="T60" s="20">
        <f t="shared" si="37"/>
        <v>2.3814251906846469</v>
      </c>
      <c r="U60" s="20">
        <f t="shared" si="37"/>
        <v>1.5436208050714879</v>
      </c>
      <c r="V60" s="20">
        <f t="shared" si="37"/>
        <v>2.2670220437290394</v>
      </c>
      <c r="W60" s="20">
        <f t="shared" si="37"/>
        <v>2.0325097527974303</v>
      </c>
      <c r="X60" s="20">
        <f t="shared" si="37"/>
        <v>1.7806615218637465</v>
      </c>
      <c r="Y60" s="20">
        <f t="shared" si="37"/>
        <v>1.961292422748814</v>
      </c>
      <c r="Z60" s="20">
        <f t="shared" si="37"/>
        <v>2.3330112981661433</v>
      </c>
      <c r="AA60" s="20">
        <f t="shared" si="37"/>
        <v>2.09072475516487</v>
      </c>
      <c r="AB60" s="20">
        <f t="shared" si="37"/>
        <v>1.7900370652494071</v>
      </c>
      <c r="AC60" s="20">
        <f t="shared" si="37"/>
        <v>1.4827292001631553</v>
      </c>
      <c r="AD60" s="20">
        <f t="shared" si="37"/>
        <v>1.6522462575737529</v>
      </c>
      <c r="AE60" s="20">
        <f t="shared" si="37"/>
        <v>1.8534529663007187</v>
      </c>
      <c r="AF60" s="20">
        <f t="shared" si="37"/>
        <v>1.5625187510298564</v>
      </c>
      <c r="AG60" s="20">
        <f t="shared" si="37"/>
        <v>1.3483525320742147</v>
      </c>
      <c r="AH60" s="20">
        <f t="shared" ref="AH60:AI60" si="40">IF(AH50=0,0,AH50/AH55)</f>
        <v>1.2308257244144283</v>
      </c>
      <c r="AI60" s="20">
        <f t="shared" si="40"/>
        <v>1.4382142701349263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3.2003685590899051</v>
      </c>
      <c r="C62" s="33">
        <f t="shared" si="41"/>
        <v>3.1919028550205413</v>
      </c>
      <c r="D62" s="33">
        <f t="shared" si="41"/>
        <v>3.1786906987247354</v>
      </c>
      <c r="E62" s="33">
        <f t="shared" si="41"/>
        <v>3.1931297526806146</v>
      </c>
      <c r="F62" s="33">
        <f t="shared" si="41"/>
        <v>3.1874081191872752</v>
      </c>
      <c r="G62" s="33">
        <f t="shared" si="41"/>
        <v>3.1845375970939798</v>
      </c>
      <c r="H62" s="33">
        <f t="shared" si="41"/>
        <v>3.1804452309858422</v>
      </c>
      <c r="I62" s="33">
        <f t="shared" si="41"/>
        <v>3.1796123592063963</v>
      </c>
      <c r="J62" s="33">
        <f t="shared" si="41"/>
        <v>3.1660416244267693</v>
      </c>
      <c r="K62" s="33">
        <f t="shared" si="41"/>
        <v>3.1743524635456604</v>
      </c>
      <c r="L62" s="33">
        <f t="shared" si="41"/>
        <v>3.186843333136582</v>
      </c>
      <c r="M62" s="33">
        <f t="shared" si="41"/>
        <v>3.1817389122529764</v>
      </c>
      <c r="N62" s="33">
        <f t="shared" si="41"/>
        <v>3.1675274273004987</v>
      </c>
      <c r="O62" s="33">
        <f t="shared" si="41"/>
        <v>3.1746678887554989</v>
      </c>
      <c r="P62" s="33">
        <f t="shared" si="41"/>
        <v>3.1776921966956504</v>
      </c>
      <c r="Q62" s="33">
        <f t="shared" si="41"/>
        <v>3.1904688577262257</v>
      </c>
      <c r="R62" s="33">
        <f t="shared" si="41"/>
        <v>3.2048299621585898</v>
      </c>
      <c r="S62" s="33">
        <f t="shared" si="41"/>
        <v>3.2118662415803976</v>
      </c>
      <c r="T62" s="33">
        <f t="shared" si="41"/>
        <v>3.1996970341172104</v>
      </c>
      <c r="U62" s="33">
        <f t="shared" si="41"/>
        <v>3.1730601767421001</v>
      </c>
      <c r="V62" s="33">
        <f t="shared" si="41"/>
        <v>3.1852526333573867</v>
      </c>
      <c r="W62" s="33">
        <f t="shared" si="41"/>
        <v>3.1909429857209477</v>
      </c>
      <c r="X62" s="33">
        <f t="shared" si="41"/>
        <v>3.1735631751914766</v>
      </c>
      <c r="Y62" s="33">
        <f t="shared" si="41"/>
        <v>3.181318337798495</v>
      </c>
      <c r="Z62" s="33">
        <f t="shared" si="41"/>
        <v>3.1831991676145326</v>
      </c>
      <c r="AA62" s="33">
        <f t="shared" si="41"/>
        <v>3.1603118581268328</v>
      </c>
      <c r="AB62" s="33">
        <f t="shared" si="41"/>
        <v>3.1536358185377673</v>
      </c>
      <c r="AC62" s="33">
        <f t="shared" si="41"/>
        <v>3.1371385047816238</v>
      </c>
      <c r="AD62" s="33">
        <f t="shared" si="41"/>
        <v>3.1520809792255582</v>
      </c>
      <c r="AE62" s="33">
        <f t="shared" si="41"/>
        <v>3.1705744132821905</v>
      </c>
      <c r="AF62" s="33">
        <f t="shared" si="41"/>
        <v>3.1543426398496397</v>
      </c>
      <c r="AG62" s="33">
        <f t="shared" si="41"/>
        <v>3.1335223127313432</v>
      </c>
      <c r="AH62" s="33">
        <f t="shared" ref="AH62:AI62" si="42">IF(AH66=0,0,AH66/AH25)</f>
        <v>3.1528929092798936</v>
      </c>
      <c r="AI62" s="33">
        <f t="shared" si="42"/>
        <v>3.1671562244536009</v>
      </c>
    </row>
    <row r="63" spans="1:35" x14ac:dyDescent="0.25">
      <c r="A63" s="10" t="s">
        <v>29</v>
      </c>
      <c r="B63" s="34">
        <f t="shared" si="41"/>
        <v>3.1720747890038581</v>
      </c>
      <c r="C63" s="34">
        <f t="shared" si="41"/>
        <v>3.1578712584365487</v>
      </c>
      <c r="D63" s="34">
        <f t="shared" si="41"/>
        <v>3.1353218652305861</v>
      </c>
      <c r="E63" s="34">
        <f t="shared" si="41"/>
        <v>3.1598722143524367</v>
      </c>
      <c r="F63" s="34">
        <f t="shared" si="41"/>
        <v>3.1501757340435268</v>
      </c>
      <c r="G63" s="34">
        <f t="shared" si="41"/>
        <v>3.145123636646193</v>
      </c>
      <c r="H63" s="34">
        <f t="shared" si="41"/>
        <v>3.1392983605831057</v>
      </c>
      <c r="I63" s="34">
        <f t="shared" si="41"/>
        <v>3.1381498492442423</v>
      </c>
      <c r="J63" s="34">
        <f t="shared" si="41"/>
        <v>3.1142160684543896</v>
      </c>
      <c r="K63" s="34">
        <f t="shared" si="41"/>
        <v>3.1296420810624523</v>
      </c>
      <c r="L63" s="34">
        <f t="shared" si="41"/>
        <v>3.1500572283692994</v>
      </c>
      <c r="M63" s="34">
        <f t="shared" si="41"/>
        <v>3.1411581593485942</v>
      </c>
      <c r="N63" s="34">
        <f t="shared" si="41"/>
        <v>3.1185400571055459</v>
      </c>
      <c r="O63" s="34">
        <f t="shared" si="41"/>
        <v>3.1265492204774255</v>
      </c>
      <c r="P63" s="34">
        <f t="shared" si="41"/>
        <v>3.1367820088727316</v>
      </c>
      <c r="Q63" s="34">
        <f t="shared" si="41"/>
        <v>3.158561218775946</v>
      </c>
      <c r="R63" s="34">
        <f t="shared" si="41"/>
        <v>3.1783059170038608</v>
      </c>
      <c r="S63" s="34">
        <f t="shared" si="41"/>
        <v>3.1912981820322579</v>
      </c>
      <c r="T63" s="34">
        <f t="shared" si="41"/>
        <v>3.1707863033575094</v>
      </c>
      <c r="U63" s="34">
        <f t="shared" si="41"/>
        <v>3.1259627522288813</v>
      </c>
      <c r="V63" s="34">
        <f t="shared" si="41"/>
        <v>3.149628928034474</v>
      </c>
      <c r="W63" s="34">
        <f t="shared" si="41"/>
        <v>3.1541952218595033</v>
      </c>
      <c r="X63" s="34">
        <f t="shared" si="41"/>
        <v>3.1316632983347801</v>
      </c>
      <c r="Y63" s="34">
        <f t="shared" si="41"/>
        <v>3.1473603414572695</v>
      </c>
      <c r="Z63" s="34">
        <f t="shared" si="41"/>
        <v>3.1469813643612592</v>
      </c>
      <c r="AA63" s="34">
        <f t="shared" si="41"/>
        <v>3.1107595392057865</v>
      </c>
      <c r="AB63" s="34">
        <f t="shared" si="41"/>
        <v>3.1061013251902274</v>
      </c>
      <c r="AC63" s="34">
        <f t="shared" si="41"/>
        <v>3.1024187999999997</v>
      </c>
      <c r="AD63" s="34">
        <f t="shared" si="41"/>
        <v>3.1043785727638502</v>
      </c>
      <c r="AE63" s="34">
        <f t="shared" si="41"/>
        <v>3.1199919065634365</v>
      </c>
      <c r="AF63" s="34">
        <f t="shared" si="41"/>
        <v>3.1024188000000001</v>
      </c>
      <c r="AG63" s="34">
        <f t="shared" si="41"/>
        <v>3.1024187999999993</v>
      </c>
      <c r="AH63" s="34">
        <f t="shared" ref="AH63:AI63" si="43">IF(AH67=0,0,AH67/AH26)</f>
        <v>3.1049575322088478</v>
      </c>
      <c r="AI63" s="34">
        <f t="shared" si="43"/>
        <v>3.1142360056963381</v>
      </c>
    </row>
    <row r="64" spans="1:35" x14ac:dyDescent="0.25">
      <c r="A64" s="12" t="s">
        <v>30</v>
      </c>
      <c r="B64" s="35">
        <f t="shared" ref="B64:AG64" si="44">IF(B68=0,0,B68/B32)</f>
        <v>3.2280190826778767</v>
      </c>
      <c r="C64" s="35">
        <f t="shared" si="44"/>
        <v>3.2251607569720813</v>
      </c>
      <c r="D64" s="35">
        <f t="shared" si="44"/>
        <v>3.2210735596380227</v>
      </c>
      <c r="E64" s="35">
        <f t="shared" si="44"/>
        <v>3.2256311947381024</v>
      </c>
      <c r="F64" s="35">
        <f t="shared" si="44"/>
        <v>3.2237940428604883</v>
      </c>
      <c r="G64" s="35">
        <f t="shared" si="44"/>
        <v>3.2230554974736156</v>
      </c>
      <c r="H64" s="35">
        <f t="shared" si="44"/>
        <v>3.2218740492027149</v>
      </c>
      <c r="I64" s="35">
        <f t="shared" si="44"/>
        <v>3.2216683588850286</v>
      </c>
      <c r="J64" s="35">
        <f t="shared" si="44"/>
        <v>3.2172811138064157</v>
      </c>
      <c r="K64" s="35">
        <f t="shared" si="44"/>
        <v>3.2200604064767626</v>
      </c>
      <c r="L64" s="35">
        <f t="shared" si="44"/>
        <v>3.2235066767550538</v>
      </c>
      <c r="M64" s="35">
        <f t="shared" si="44"/>
        <v>3.2221844537002888</v>
      </c>
      <c r="N64" s="35">
        <f t="shared" si="44"/>
        <v>3.2182777076334461</v>
      </c>
      <c r="O64" s="35">
        <f t="shared" si="44"/>
        <v>3.2204380496674903</v>
      </c>
      <c r="P64" s="35">
        <f t="shared" si="44"/>
        <v>3.2220204224512337</v>
      </c>
      <c r="Q64" s="35">
        <f t="shared" si="44"/>
        <v>3.2260060896172837</v>
      </c>
      <c r="R64" s="35">
        <f t="shared" si="44"/>
        <v>3.2291127894806158</v>
      </c>
      <c r="S64" s="35">
        <f t="shared" si="44"/>
        <v>3.2317025014561969</v>
      </c>
      <c r="T64" s="35">
        <f t="shared" si="44"/>
        <v>3.2281659079491076</v>
      </c>
      <c r="U64" s="35">
        <f t="shared" si="44"/>
        <v>3.2199891707796797</v>
      </c>
      <c r="V64" s="35">
        <f t="shared" si="44"/>
        <v>3.2243974840655292</v>
      </c>
      <c r="W64" s="35">
        <f t="shared" si="44"/>
        <v>3.224869410045264</v>
      </c>
      <c r="X64" s="35">
        <f t="shared" si="44"/>
        <v>3.220955540299995</v>
      </c>
      <c r="Y64" s="35">
        <f t="shared" si="44"/>
        <v>3.2240106525372765</v>
      </c>
      <c r="Z64" s="35">
        <f t="shared" si="44"/>
        <v>3.2241165924412822</v>
      </c>
      <c r="AA64" s="35">
        <f t="shared" si="44"/>
        <v>3.2111635682598321</v>
      </c>
      <c r="AB64" s="35">
        <f t="shared" si="44"/>
        <v>3.201956659982562</v>
      </c>
      <c r="AC64" s="35">
        <f t="shared" si="44"/>
        <v>3.17309998595297</v>
      </c>
      <c r="AD64" s="35">
        <f t="shared" si="44"/>
        <v>3.1996833892583645</v>
      </c>
      <c r="AE64" s="35">
        <f t="shared" si="44"/>
        <v>3.2199250733849558</v>
      </c>
      <c r="AF64" s="35">
        <f t="shared" si="44"/>
        <v>3.1959296385624834</v>
      </c>
      <c r="AG64" s="35">
        <f t="shared" si="44"/>
        <v>3.1577281580317904</v>
      </c>
      <c r="AH64" s="35">
        <f t="shared" ref="AH64:AI64" si="45">IF(AH68=0,0,AH68/AH32)</f>
        <v>3.2019041055924662</v>
      </c>
      <c r="AI64" s="35">
        <f t="shared" si="45"/>
        <v>3.2186336514424734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3077.5302684000008</v>
      </c>
      <c r="C66" s="9">
        <f t="shared" si="46"/>
        <v>2759.37833628</v>
      </c>
      <c r="D66" s="9">
        <f t="shared" si="46"/>
        <v>2885.0409014400002</v>
      </c>
      <c r="E66" s="9">
        <f t="shared" si="46"/>
        <v>4294.0841004000013</v>
      </c>
      <c r="F66" s="9">
        <f t="shared" si="46"/>
        <v>4823.6992948800007</v>
      </c>
      <c r="G66" s="9">
        <f t="shared" si="46"/>
        <v>5051.1599229600006</v>
      </c>
      <c r="H66" s="9">
        <f t="shared" si="46"/>
        <v>4799.8910242799993</v>
      </c>
      <c r="I66" s="9">
        <f t="shared" si="46"/>
        <v>4402.405152360001</v>
      </c>
      <c r="J66" s="9">
        <f t="shared" si="46"/>
        <v>4417.4589137999992</v>
      </c>
      <c r="K66" s="9">
        <f t="shared" si="46"/>
        <v>4151.170317600001</v>
      </c>
      <c r="L66" s="9">
        <f t="shared" si="46"/>
        <v>4126.9042983600002</v>
      </c>
      <c r="M66" s="9">
        <f t="shared" si="46"/>
        <v>3427.6419158400004</v>
      </c>
      <c r="N66" s="9">
        <f t="shared" si="46"/>
        <v>2814.3998672399998</v>
      </c>
      <c r="O66" s="9">
        <f t="shared" si="46"/>
        <v>2961.9427564799998</v>
      </c>
      <c r="P66" s="9">
        <f t="shared" si="46"/>
        <v>2409.5980897199997</v>
      </c>
      <c r="Q66" s="9">
        <f t="shared" si="46"/>
        <v>2461.94874936</v>
      </c>
      <c r="R66" s="9">
        <f t="shared" si="46"/>
        <v>3254.4240858000003</v>
      </c>
      <c r="S66" s="9">
        <f t="shared" si="46"/>
        <v>3411.1044079200001</v>
      </c>
      <c r="T66" s="9">
        <f t="shared" si="46"/>
        <v>2927.1021055200008</v>
      </c>
      <c r="U66" s="9">
        <f t="shared" si="46"/>
        <v>1631.8358218799999</v>
      </c>
      <c r="V66" s="9">
        <f t="shared" si="46"/>
        <v>2201.8703821200006</v>
      </c>
      <c r="W66" s="9">
        <f t="shared" si="46"/>
        <v>2232.2119561199993</v>
      </c>
      <c r="X66" s="9">
        <f t="shared" si="46"/>
        <v>1644.3436928400001</v>
      </c>
      <c r="Y66" s="9">
        <f t="shared" si="46"/>
        <v>2007.7759584</v>
      </c>
      <c r="Z66" s="9">
        <f t="shared" si="46"/>
        <v>2356.20457128</v>
      </c>
      <c r="AA66" s="9">
        <f t="shared" si="46"/>
        <v>2430.1265587199996</v>
      </c>
      <c r="AB66" s="9">
        <f t="shared" si="46"/>
        <v>2116.5996934799996</v>
      </c>
      <c r="AC66" s="9">
        <f t="shared" si="46"/>
        <v>1677.5625614400003</v>
      </c>
      <c r="AD66" s="9">
        <f t="shared" si="46"/>
        <v>1872.8212456799993</v>
      </c>
      <c r="AE66" s="9">
        <f t="shared" si="46"/>
        <v>2346.8330091600001</v>
      </c>
      <c r="AF66" s="9">
        <f t="shared" si="46"/>
        <v>1755.4771148400005</v>
      </c>
      <c r="AG66" s="9">
        <f t="shared" si="46"/>
        <v>1490.5241481599996</v>
      </c>
      <c r="AH66" s="9">
        <f t="shared" ref="AH66:AI66" si="47">SUM(AH67:AH68)</f>
        <v>1677.2314010400003</v>
      </c>
      <c r="AI66" s="9">
        <f t="shared" si="47"/>
        <v>1733.0907614400003</v>
      </c>
    </row>
    <row r="67" spans="1:35" x14ac:dyDescent="0.25">
      <c r="A67" s="10" t="s">
        <v>29</v>
      </c>
      <c r="B67" s="11">
        <v>1507.6249656487903</v>
      </c>
      <c r="C67" s="11">
        <v>1349.2845965495703</v>
      </c>
      <c r="D67" s="11">
        <v>1406.4794573173483</v>
      </c>
      <c r="E67" s="11">
        <v>2100.2503195393128</v>
      </c>
      <c r="F67" s="11">
        <v>2356.269172581257</v>
      </c>
      <c r="G67" s="11">
        <v>2465.6420041210213</v>
      </c>
      <c r="H67" s="11">
        <v>2376.9847218248387</v>
      </c>
      <c r="I67" s="11">
        <v>2187.9366043409932</v>
      </c>
      <c r="J67" s="11">
        <v>2160.220257078151</v>
      </c>
      <c r="K67" s="11">
        <v>2068.9276089021851</v>
      </c>
      <c r="L67" s="11">
        <v>2036.2244993816732</v>
      </c>
      <c r="M67" s="11">
        <v>1689.1389871502217</v>
      </c>
      <c r="N67" s="11">
        <v>1409.9251465210043</v>
      </c>
      <c r="O67" s="11">
        <v>1422.0410970320067</v>
      </c>
      <c r="P67" s="11">
        <v>1236.9783878993494</v>
      </c>
      <c r="Q67" s="11">
        <v>1284.2467216041978</v>
      </c>
      <c r="R67" s="11">
        <v>1542.5584863672148</v>
      </c>
      <c r="S67" s="11">
        <v>1663.9372344064964</v>
      </c>
      <c r="T67" s="11">
        <v>1439.1588193963162</v>
      </c>
      <c r="U67" s="11">
        <v>802.36745231470456</v>
      </c>
      <c r="V67" s="11">
        <v>1139.8898972431887</v>
      </c>
      <c r="W67" s="11">
        <v>1059.2103504890624</v>
      </c>
      <c r="X67" s="11">
        <v>861.22210141878588</v>
      </c>
      <c r="Y67" s="11">
        <v>1106.3444706132841</v>
      </c>
      <c r="Z67" s="11">
        <v>1235.6596864033563</v>
      </c>
      <c r="AA67" s="11">
        <v>1211.489947109289</v>
      </c>
      <c r="AB67" s="11">
        <v>1050.8990710623068</v>
      </c>
      <c r="AC67" s="11">
        <v>844.07142632654109</v>
      </c>
      <c r="AD67" s="11">
        <v>921.2716983060343</v>
      </c>
      <c r="AE67" s="11">
        <v>1140.4625296715556</v>
      </c>
      <c r="AF67" s="11">
        <v>767.86055125591133</v>
      </c>
      <c r="AG67" s="11">
        <v>645.84497386492637</v>
      </c>
      <c r="AH67" s="11">
        <v>835.03036669287246</v>
      </c>
      <c r="AI67" s="11">
        <v>840.29052955478562</v>
      </c>
    </row>
    <row r="68" spans="1:35" x14ac:dyDescent="0.25">
      <c r="A68" s="12" t="s">
        <v>30</v>
      </c>
      <c r="B68" s="13">
        <v>1569.9053027512105</v>
      </c>
      <c r="C68" s="13">
        <v>1410.0937397304297</v>
      </c>
      <c r="D68" s="13">
        <v>1478.5614441226519</v>
      </c>
      <c r="E68" s="13">
        <v>2193.8337808606884</v>
      </c>
      <c r="F68" s="13">
        <v>2467.4301222987438</v>
      </c>
      <c r="G68" s="13">
        <v>2585.5179188389793</v>
      </c>
      <c r="H68" s="13">
        <v>2422.9063024551606</v>
      </c>
      <c r="I68" s="13">
        <v>2214.4685480190074</v>
      </c>
      <c r="J68" s="13">
        <v>2257.2386567218482</v>
      </c>
      <c r="K68" s="13">
        <v>2082.2427086978155</v>
      </c>
      <c r="L68" s="13">
        <v>2090.6797989783272</v>
      </c>
      <c r="M68" s="13">
        <v>1738.5029286897784</v>
      </c>
      <c r="N68" s="13">
        <v>1404.4747207189955</v>
      </c>
      <c r="O68" s="13">
        <v>1539.9016594479931</v>
      </c>
      <c r="P68" s="13">
        <v>1172.6197018206503</v>
      </c>
      <c r="Q68" s="13">
        <v>1177.7020277558024</v>
      </c>
      <c r="R68" s="13">
        <v>1711.8655994327858</v>
      </c>
      <c r="S68" s="13">
        <v>1747.1671735135037</v>
      </c>
      <c r="T68" s="13">
        <v>1487.9432861236844</v>
      </c>
      <c r="U68" s="13">
        <v>829.46836956529546</v>
      </c>
      <c r="V68" s="13">
        <v>1061.9804848768117</v>
      </c>
      <c r="W68" s="13">
        <v>1173.0016056309369</v>
      </c>
      <c r="X68" s="13">
        <v>783.12159142121413</v>
      </c>
      <c r="Y68" s="13">
        <v>901.43148778671593</v>
      </c>
      <c r="Z68" s="13">
        <v>1120.5448848766437</v>
      </c>
      <c r="AA68" s="13">
        <v>1218.6366116107108</v>
      </c>
      <c r="AB68" s="13">
        <v>1065.700622417693</v>
      </c>
      <c r="AC68" s="13">
        <v>833.49113511345922</v>
      </c>
      <c r="AD68" s="13">
        <v>951.54954737396508</v>
      </c>
      <c r="AE68" s="13">
        <v>1206.3704794884447</v>
      </c>
      <c r="AF68" s="13">
        <v>987.61656358408925</v>
      </c>
      <c r="AG68" s="13">
        <v>844.67917429507315</v>
      </c>
      <c r="AH68" s="13">
        <v>842.2010343471278</v>
      </c>
      <c r="AI68" s="13">
        <v>892.80023188521454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44126.530105898339</v>
      </c>
      <c r="C71" s="9">
        <f t="shared" si="48"/>
        <v>44009.792411672301</v>
      </c>
      <c r="D71" s="9">
        <f t="shared" si="48"/>
        <v>43827.622426056179</v>
      </c>
      <c r="E71" s="9">
        <f t="shared" si="48"/>
        <v>44026.711411584183</v>
      </c>
      <c r="F71" s="9">
        <f t="shared" si="48"/>
        <v>43947.821781202198</v>
      </c>
      <c r="G71" s="9">
        <f t="shared" si="48"/>
        <v>43908.242961451593</v>
      </c>
      <c r="H71" s="9">
        <f t="shared" si="48"/>
        <v>43155.270562986763</v>
      </c>
      <c r="I71" s="9">
        <f t="shared" si="48"/>
        <v>43295.862737799231</v>
      </c>
      <c r="J71" s="9">
        <f t="shared" si="48"/>
        <v>44090.95740998473</v>
      </c>
      <c r="K71" s="9">
        <f t="shared" si="48"/>
        <v>40853.403685040372</v>
      </c>
      <c r="L71" s="9">
        <f t="shared" si="48"/>
        <v>41094.813303636569</v>
      </c>
      <c r="M71" s="9">
        <f t="shared" si="48"/>
        <v>31966.357543943883</v>
      </c>
      <c r="N71" s="9">
        <f t="shared" si="48"/>
        <v>29531.500799671605</v>
      </c>
      <c r="O71" s="9">
        <f t="shared" si="48"/>
        <v>28459.230130086755</v>
      </c>
      <c r="P71" s="9">
        <f t="shared" si="48"/>
        <v>24128.93861445348</v>
      </c>
      <c r="Q71" s="9">
        <f t="shared" si="48"/>
        <v>25459.321778917696</v>
      </c>
      <c r="R71" s="9">
        <f t="shared" si="48"/>
        <v>31817.901795805359</v>
      </c>
      <c r="S71" s="9">
        <f t="shared" si="48"/>
        <v>35731.896502393312</v>
      </c>
      <c r="T71" s="9">
        <f t="shared" si="48"/>
        <v>31529.300928331573</v>
      </c>
      <c r="U71" s="9">
        <f t="shared" si="48"/>
        <v>20148.571423562003</v>
      </c>
      <c r="V71" s="9">
        <f t="shared" si="48"/>
        <v>29166.353268247833</v>
      </c>
      <c r="W71" s="9">
        <f t="shared" si="48"/>
        <v>27374.358549443907</v>
      </c>
      <c r="X71" s="9">
        <f t="shared" si="48"/>
        <v>22812.984046318994</v>
      </c>
      <c r="Y71" s="9">
        <f t="shared" si="48"/>
        <v>24333.079937269882</v>
      </c>
      <c r="Z71" s="9">
        <f t="shared" si="48"/>
        <v>29620.408591385232</v>
      </c>
      <c r="AA71" s="9">
        <f t="shared" si="48"/>
        <v>29901.337599527506</v>
      </c>
      <c r="AB71" s="9">
        <f t="shared" si="48"/>
        <v>25998.524712850511</v>
      </c>
      <c r="AC71" s="9">
        <f t="shared" si="48"/>
        <v>21545.015541885423</v>
      </c>
      <c r="AD71" s="9">
        <f t="shared" si="48"/>
        <v>23750.629910591197</v>
      </c>
      <c r="AE71" s="9">
        <f t="shared" si="48"/>
        <v>26842.702001816557</v>
      </c>
      <c r="AF71" s="9">
        <f t="shared" si="48"/>
        <v>21031.088017358936</v>
      </c>
      <c r="AG71" s="9">
        <f t="shared" si="48"/>
        <v>17132.506765937422</v>
      </c>
      <c r="AH71" s="9">
        <f t="shared" ref="AH71:AI71" si="49">IF(AH66=0,0,100*AH66/AH12)</f>
        <v>17002.800574426816</v>
      </c>
      <c r="AI71" s="9">
        <f t="shared" si="49"/>
        <v>19213.225383942288</v>
      </c>
    </row>
    <row r="72" spans="1:35" x14ac:dyDescent="0.25">
      <c r="A72" s="10" t="s">
        <v>29</v>
      </c>
      <c r="B72" s="11">
        <f t="shared" si="48"/>
        <v>41352.09357686642</v>
      </c>
      <c r="C72" s="11">
        <f t="shared" si="48"/>
        <v>41166.922948649844</v>
      </c>
      <c r="D72" s="11">
        <f t="shared" si="48"/>
        <v>40872.960893823147</v>
      </c>
      <c r="E72" s="11">
        <f t="shared" si="48"/>
        <v>41193.009781964181</v>
      </c>
      <c r="F72" s="11">
        <f t="shared" si="48"/>
        <v>41066.598240285653</v>
      </c>
      <c r="G72" s="11">
        <f t="shared" si="48"/>
        <v>41000.743044676034</v>
      </c>
      <c r="H72" s="11">
        <f t="shared" si="48"/>
        <v>40148.669635212929</v>
      </c>
      <c r="I72" s="11">
        <f t="shared" si="48"/>
        <v>40302.799289946393</v>
      </c>
      <c r="J72" s="11">
        <f t="shared" si="48"/>
        <v>41086.369903920022</v>
      </c>
      <c r="K72" s="11">
        <f t="shared" si="48"/>
        <v>37587.397097079251</v>
      </c>
      <c r="L72" s="11">
        <f t="shared" si="48"/>
        <v>37920.560331490342</v>
      </c>
      <c r="M72" s="11">
        <f t="shared" si="48"/>
        <v>28403.06343031038</v>
      </c>
      <c r="N72" s="11">
        <f t="shared" si="48"/>
        <v>26767.059477114835</v>
      </c>
      <c r="O72" s="11">
        <f t="shared" si="48"/>
        <v>25936.913783083321</v>
      </c>
      <c r="P72" s="11">
        <f t="shared" si="48"/>
        <v>21536.893812019316</v>
      </c>
      <c r="Q72" s="11">
        <f t="shared" si="48"/>
        <v>22806.162689363518</v>
      </c>
      <c r="R72" s="11">
        <f t="shared" si="48"/>
        <v>28871.551386366158</v>
      </c>
      <c r="S72" s="11">
        <f t="shared" si="48"/>
        <v>32658.45609973641</v>
      </c>
      <c r="T72" s="11">
        <f t="shared" si="48"/>
        <v>28186.976730904917</v>
      </c>
      <c r="U72" s="11">
        <f t="shared" si="48"/>
        <v>17891.864274864092</v>
      </c>
      <c r="V72" s="11">
        <f t="shared" si="48"/>
        <v>25421.65320586165</v>
      </c>
      <c r="W72" s="11">
        <f t="shared" si="48"/>
        <v>23499.531222856938</v>
      </c>
      <c r="X72" s="11">
        <f t="shared" si="48"/>
        <v>19086.988544527834</v>
      </c>
      <c r="Y72" s="11">
        <f t="shared" si="48"/>
        <v>20305.323231551109</v>
      </c>
      <c r="Z72" s="11">
        <f t="shared" si="48"/>
        <v>24566.634102339387</v>
      </c>
      <c r="AA72" s="11">
        <f t="shared" si="48"/>
        <v>25260.871952678248</v>
      </c>
      <c r="AB72" s="11">
        <f t="shared" si="48"/>
        <v>22735.011322350831</v>
      </c>
      <c r="AC72" s="11">
        <f t="shared" si="48"/>
        <v>18905.170290632119</v>
      </c>
      <c r="AD72" s="11">
        <f t="shared" si="48"/>
        <v>20295.247274685862</v>
      </c>
      <c r="AE72" s="11">
        <f t="shared" si="48"/>
        <v>22760.443099249078</v>
      </c>
      <c r="AF72" s="11">
        <f t="shared" si="48"/>
        <v>16653.68364304569</v>
      </c>
      <c r="AG72" s="11">
        <f t="shared" si="48"/>
        <v>13342.779655453143</v>
      </c>
      <c r="AH72" s="11">
        <f t="shared" ref="AH72:AI72" si="50">IF(AH67=0,0,100*AH67/AH13)</f>
        <v>14521.81517641229</v>
      </c>
      <c r="AI72" s="11">
        <f t="shared" si="50"/>
        <v>16794.044683390526</v>
      </c>
    </row>
    <row r="73" spans="1:35" x14ac:dyDescent="0.25">
      <c r="A73" s="12" t="s">
        <v>30</v>
      </c>
      <c r="B73" s="13">
        <f t="shared" si="48"/>
        <v>47165.464107657019</v>
      </c>
      <c r="C73" s="13">
        <f t="shared" si="48"/>
        <v>47123.682746039602</v>
      </c>
      <c r="D73" s="13">
        <f t="shared" si="48"/>
        <v>47063.962443425386</v>
      </c>
      <c r="E73" s="13">
        <f t="shared" si="48"/>
        <v>47130.560057469447</v>
      </c>
      <c r="F73" s="13">
        <f t="shared" si="48"/>
        <v>47103.723758354463</v>
      </c>
      <c r="G73" s="13">
        <f t="shared" si="48"/>
        <v>47092.925306256337</v>
      </c>
      <c r="H73" s="13">
        <f t="shared" si="48"/>
        <v>46577.172159483489</v>
      </c>
      <c r="I73" s="13">
        <f t="shared" si="48"/>
        <v>46724.236329438019</v>
      </c>
      <c r="J73" s="13">
        <f t="shared" si="48"/>
        <v>47408.888924586216</v>
      </c>
      <c r="K73" s="13">
        <f t="shared" si="48"/>
        <v>44713.78479324036</v>
      </c>
      <c r="L73" s="13">
        <f t="shared" si="48"/>
        <v>44742.569883324642</v>
      </c>
      <c r="M73" s="13">
        <f t="shared" si="48"/>
        <v>36403.688664071233</v>
      </c>
      <c r="N73" s="13">
        <f t="shared" si="48"/>
        <v>32947.443382957419</v>
      </c>
      <c r="O73" s="13">
        <f t="shared" si="48"/>
        <v>31267.178441162443</v>
      </c>
      <c r="P73" s="13">
        <f t="shared" si="48"/>
        <v>27637.814990508654</v>
      </c>
      <c r="Q73" s="13">
        <f t="shared" si="48"/>
        <v>29158.344311887096</v>
      </c>
      <c r="R73" s="13">
        <f t="shared" si="48"/>
        <v>35040.094571322545</v>
      </c>
      <c r="S73" s="13">
        <f t="shared" si="48"/>
        <v>39249.667881489113</v>
      </c>
      <c r="T73" s="13">
        <f t="shared" si="48"/>
        <v>35613.820558949687</v>
      </c>
      <c r="U73" s="13">
        <f t="shared" si="48"/>
        <v>22948.503187744602</v>
      </c>
      <c r="V73" s="13">
        <f t="shared" si="48"/>
        <v>34643.904514060123</v>
      </c>
      <c r="W73" s="13">
        <f t="shared" si="48"/>
        <v>32163.271996465519</v>
      </c>
      <c r="X73" s="13">
        <f t="shared" si="48"/>
        <v>29049.271541112586</v>
      </c>
      <c r="Y73" s="13">
        <f t="shared" si="48"/>
        <v>32163.242836015146</v>
      </c>
      <c r="Z73" s="13">
        <f t="shared" si="48"/>
        <v>38311.361791328665</v>
      </c>
      <c r="AA73" s="13">
        <f t="shared" si="48"/>
        <v>36582.126797140118</v>
      </c>
      <c r="AB73" s="13">
        <f t="shared" si="48"/>
        <v>30285.497481496586</v>
      </c>
      <c r="AC73" s="13">
        <f t="shared" si="48"/>
        <v>25093.446916286925</v>
      </c>
      <c r="AD73" s="13">
        <f t="shared" si="48"/>
        <v>28438.360929130304</v>
      </c>
      <c r="AE73" s="13">
        <f t="shared" si="48"/>
        <v>32323.420007851822</v>
      </c>
      <c r="AF73" s="13">
        <f t="shared" si="48"/>
        <v>26432.989069250787</v>
      </c>
      <c r="AG73" s="13">
        <f t="shared" si="48"/>
        <v>21885.323835253963</v>
      </c>
      <c r="AH73" s="13">
        <f t="shared" ref="AH73:AI73" si="51">IF(AH68=0,0,100*AH68/AH14)</f>
        <v>20470.277042258305</v>
      </c>
      <c r="AI73" s="13">
        <f t="shared" si="51"/>
        <v>22226.664917808033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52.705974194591867</v>
      </c>
      <c r="C75" s="21">
        <f t="shared" si="52"/>
        <v>52.566554883352964</v>
      </c>
      <c r="D75" s="21">
        <f t="shared" si="52"/>
        <v>52.348967578664642</v>
      </c>
      <c r="E75" s="21">
        <f t="shared" si="52"/>
        <v>52.586760317576328</v>
      </c>
      <c r="F75" s="21">
        <f t="shared" si="52"/>
        <v>52.492532336741334</v>
      </c>
      <c r="G75" s="21">
        <f t="shared" si="52"/>
        <v>52.445258511686248</v>
      </c>
      <c r="H75" s="21">
        <f t="shared" si="52"/>
        <v>51.969788118327969</v>
      </c>
      <c r="I75" s="21">
        <f t="shared" si="52"/>
        <v>52.045737734881072</v>
      </c>
      <c r="J75" s="21">
        <f t="shared" si="52"/>
        <v>52.393708327990055</v>
      </c>
      <c r="K75" s="21">
        <f t="shared" si="52"/>
        <v>50.524076259688648</v>
      </c>
      <c r="L75" s="21">
        <f t="shared" si="52"/>
        <v>50.773077394673706</v>
      </c>
      <c r="M75" s="21">
        <f t="shared" si="52"/>
        <v>41.147981537295259</v>
      </c>
      <c r="N75" s="21">
        <f t="shared" si="52"/>
        <v>35.008892655529188</v>
      </c>
      <c r="O75" s="21">
        <f t="shared" si="52"/>
        <v>30.555480151785861</v>
      </c>
      <c r="P75" s="21">
        <f t="shared" si="52"/>
        <v>28.55045436858645</v>
      </c>
      <c r="Q75" s="21">
        <f t="shared" si="52"/>
        <v>30.566274928905258</v>
      </c>
      <c r="R75" s="21">
        <f t="shared" si="52"/>
        <v>33.842273021240182</v>
      </c>
      <c r="S75" s="21">
        <f t="shared" si="52"/>
        <v>38.996913674442361</v>
      </c>
      <c r="T75" s="21">
        <f t="shared" si="52"/>
        <v>33.798625230408206</v>
      </c>
      <c r="U75" s="21">
        <f t="shared" si="52"/>
        <v>21.72217952803086</v>
      </c>
      <c r="V75" s="21">
        <f t="shared" si="52"/>
        <v>33.050779070642207</v>
      </c>
      <c r="W75" s="21">
        <f t="shared" si="52"/>
        <v>28.362042860060594</v>
      </c>
      <c r="X75" s="21">
        <f t="shared" si="52"/>
        <v>26.403681191146813</v>
      </c>
      <c r="Y75" s="21">
        <f t="shared" si="52"/>
        <v>29.815223370124656</v>
      </c>
      <c r="Z75" s="21">
        <f t="shared" si="52"/>
        <v>34.446869400857736</v>
      </c>
      <c r="AA75" s="21">
        <f t="shared" si="52"/>
        <v>27.062272307435432</v>
      </c>
      <c r="AB75" s="21">
        <f t="shared" si="52"/>
        <v>23.467897683996011</v>
      </c>
      <c r="AC75" s="21">
        <f t="shared" si="52"/>
        <v>19.370687741545662</v>
      </c>
      <c r="AD75" s="21">
        <f t="shared" si="52"/>
        <v>21.166675677695295</v>
      </c>
      <c r="AE75" s="21">
        <f t="shared" si="52"/>
        <v>23.560633742147399</v>
      </c>
      <c r="AF75" s="21">
        <f t="shared" si="52"/>
        <v>17.514716052603166</v>
      </c>
      <c r="AG75" s="21">
        <f t="shared" si="52"/>
        <v>14.282856476405447</v>
      </c>
      <c r="AH75" s="21">
        <f t="shared" ref="AH75:AI75" si="53">IF(AH66=0,0,1000*AH66/AH3)</f>
        <v>16.146195211548751</v>
      </c>
      <c r="AI75" s="21">
        <f t="shared" si="53"/>
        <v>17.34941019096102</v>
      </c>
    </row>
    <row r="76" spans="1:35" x14ac:dyDescent="0.25">
      <c r="A76" s="10" t="s">
        <v>29</v>
      </c>
      <c r="B76" s="22">
        <f t="shared" si="52"/>
        <v>101.52799083043872</v>
      </c>
      <c r="C76" s="22">
        <f t="shared" si="52"/>
        <v>101.07337936775401</v>
      </c>
      <c r="D76" s="22">
        <f t="shared" si="52"/>
        <v>100.35164570917189</v>
      </c>
      <c r="E76" s="22">
        <f t="shared" si="52"/>
        <v>101.13742430258553</v>
      </c>
      <c r="F76" s="22">
        <f t="shared" si="52"/>
        <v>100.8270727176233</v>
      </c>
      <c r="G76" s="22">
        <f t="shared" si="52"/>
        <v>100.66536926163151</v>
      </c>
      <c r="H76" s="22">
        <f t="shared" si="52"/>
        <v>98.573359663467869</v>
      </c>
      <c r="I76" s="22">
        <f t="shared" si="52"/>
        <v>98.951776912711495</v>
      </c>
      <c r="J76" s="22">
        <f t="shared" si="52"/>
        <v>100.87560768299946</v>
      </c>
      <c r="K76" s="22">
        <f t="shared" si="52"/>
        <v>92.2848880183776</v>
      </c>
      <c r="L76" s="22">
        <f t="shared" si="52"/>
        <v>93.102877275678154</v>
      </c>
      <c r="M76" s="22">
        <f t="shared" si="52"/>
        <v>77.031288358536401</v>
      </c>
      <c r="N76" s="22">
        <f t="shared" si="52"/>
        <v>62.927533366717036</v>
      </c>
      <c r="O76" s="22">
        <f t="shared" si="52"/>
        <v>60.852661883093866</v>
      </c>
      <c r="P76" s="22">
        <f t="shared" si="52"/>
        <v>50.389754722268179</v>
      </c>
      <c r="Q76" s="22">
        <f t="shared" si="52"/>
        <v>53.172709110728107</v>
      </c>
      <c r="R76" s="22">
        <f t="shared" si="52"/>
        <v>67.387295081996385</v>
      </c>
      <c r="S76" s="22">
        <f t="shared" si="52"/>
        <v>75.331366163604343</v>
      </c>
      <c r="T76" s="22">
        <f t="shared" si="52"/>
        <v>65.164688072603354</v>
      </c>
      <c r="U76" s="22">
        <f t="shared" si="52"/>
        <v>41.483774319812255</v>
      </c>
      <c r="V76" s="22">
        <f t="shared" si="52"/>
        <v>59.129858600512634</v>
      </c>
      <c r="W76" s="22">
        <f t="shared" si="52"/>
        <v>56.959634108830237</v>
      </c>
      <c r="X76" s="22">
        <f t="shared" si="52"/>
        <v>45.836572299129152</v>
      </c>
      <c r="Y76" s="22">
        <f t="shared" si="52"/>
        <v>48.212530820273507</v>
      </c>
      <c r="Z76" s="22">
        <f t="shared" si="52"/>
        <v>60.626578234661366</v>
      </c>
      <c r="AA76" s="22">
        <f t="shared" si="52"/>
        <v>54.751831889870807</v>
      </c>
      <c r="AB76" s="22">
        <f t="shared" si="52"/>
        <v>46.57848547660447</v>
      </c>
      <c r="AC76" s="22">
        <f t="shared" si="52"/>
        <v>38.183357561795788</v>
      </c>
      <c r="AD76" s="22">
        <f t="shared" si="52"/>
        <v>43.566191289931893</v>
      </c>
      <c r="AE76" s="22">
        <f t="shared" si="52"/>
        <v>49.607994134448781</v>
      </c>
      <c r="AF76" s="22">
        <f t="shared" si="52"/>
        <v>33.965844383757798</v>
      </c>
      <c r="AG76" s="22">
        <f t="shared" si="52"/>
        <v>28.317654272749639</v>
      </c>
      <c r="AH76" s="22">
        <f t="shared" ref="AH76:AI76" si="54">IF(AH67=0,0,1000*AH67/AH4)</f>
        <v>30.683842431475124</v>
      </c>
      <c r="AI76" s="22">
        <f t="shared" si="54"/>
        <v>35.197336744461424</v>
      </c>
    </row>
    <row r="77" spans="1:35" x14ac:dyDescent="0.25">
      <c r="A77" s="12" t="s">
        <v>30</v>
      </c>
      <c r="B77" s="23">
        <f t="shared" si="52"/>
        <v>36.055638932647135</v>
      </c>
      <c r="C77" s="23">
        <f t="shared" si="52"/>
        <v>36.023713235050842</v>
      </c>
      <c r="D77" s="23">
        <f t="shared" si="52"/>
        <v>35.978060774349586</v>
      </c>
      <c r="E77" s="23">
        <f t="shared" si="52"/>
        <v>36.028967578902709</v>
      </c>
      <c r="F77" s="23">
        <f t="shared" si="52"/>
        <v>36.008446722736039</v>
      </c>
      <c r="G77" s="23">
        <f t="shared" si="52"/>
        <v>36.000198154118181</v>
      </c>
      <c r="H77" s="23">
        <f t="shared" si="52"/>
        <v>35.502855780728133</v>
      </c>
      <c r="I77" s="23">
        <f t="shared" si="52"/>
        <v>35.445052728152874</v>
      </c>
      <c r="J77" s="23">
        <f t="shared" si="52"/>
        <v>35.887242267454397</v>
      </c>
      <c r="K77" s="23">
        <f t="shared" si="52"/>
        <v>34.853158564566378</v>
      </c>
      <c r="L77" s="23">
        <f t="shared" si="52"/>
        <v>35.190316147431218</v>
      </c>
      <c r="M77" s="23">
        <f t="shared" si="52"/>
        <v>28.327110472481444</v>
      </c>
      <c r="N77" s="23">
        <f t="shared" si="52"/>
        <v>24.221152192985436</v>
      </c>
      <c r="O77" s="23">
        <f t="shared" si="52"/>
        <v>20.93169057834745</v>
      </c>
      <c r="P77" s="23">
        <f t="shared" si="52"/>
        <v>19.592748958804503</v>
      </c>
      <c r="Q77" s="23">
        <f t="shared" si="52"/>
        <v>20.884112813585539</v>
      </c>
      <c r="R77" s="23">
        <f t="shared" si="52"/>
        <v>23.362675406462206</v>
      </c>
      <c r="S77" s="23">
        <f t="shared" si="52"/>
        <v>26.722081950580041</v>
      </c>
      <c r="T77" s="23">
        <f t="shared" si="52"/>
        <v>23.062013383281062</v>
      </c>
      <c r="U77" s="23">
        <f t="shared" si="52"/>
        <v>14.870006088158664</v>
      </c>
      <c r="V77" s="23">
        <f t="shared" si="52"/>
        <v>22.431581838444483</v>
      </c>
      <c r="W77" s="23">
        <f t="shared" si="52"/>
        <v>19.514771564151594</v>
      </c>
      <c r="X77" s="23">
        <f t="shared" si="52"/>
        <v>18.007725812728378</v>
      </c>
      <c r="Y77" s="23">
        <f t="shared" si="52"/>
        <v>20.305533014304629</v>
      </c>
      <c r="Z77" s="23">
        <f t="shared" si="52"/>
        <v>23.335137757014905</v>
      </c>
      <c r="AA77" s="23">
        <f t="shared" si="52"/>
        <v>18.008347971464659</v>
      </c>
      <c r="AB77" s="23">
        <f t="shared" si="52"/>
        <v>15.757953528368189</v>
      </c>
      <c r="AC77" s="23">
        <f t="shared" si="52"/>
        <v>12.92286252104731</v>
      </c>
      <c r="AD77" s="23">
        <f t="shared" si="52"/>
        <v>14.131946959590447</v>
      </c>
      <c r="AE77" s="23">
        <f t="shared" si="52"/>
        <v>15.745110191720936</v>
      </c>
      <c r="AF77" s="23">
        <f t="shared" si="52"/>
        <v>12.723435043864397</v>
      </c>
      <c r="AG77" s="23">
        <f t="shared" si="52"/>
        <v>10.357754166317639</v>
      </c>
      <c r="AH77" s="23">
        <f t="shared" ref="AH77:AI77" si="55">IF(AH68=0,0,1000*AH68/AH5)</f>
        <v>10.985641495785577</v>
      </c>
      <c r="AI77" s="23">
        <f t="shared" si="55"/>
        <v>11.744333871611172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0.48988144198906619</v>
      </c>
      <c r="C80" s="37">
        <f t="shared" si="56"/>
        <v>0.48898136903132355</v>
      </c>
      <c r="D80" s="37">
        <f t="shared" si="56"/>
        <v>0.48750763173421119</v>
      </c>
      <c r="E80" s="37">
        <f t="shared" si="56"/>
        <v>0.48910321047127858</v>
      </c>
      <c r="F80" s="37">
        <f t="shared" si="56"/>
        <v>0.48847762444111348</v>
      </c>
      <c r="G80" s="37">
        <f t="shared" si="56"/>
        <v>0.488133823067741</v>
      </c>
      <c r="H80" s="37">
        <f t="shared" si="56"/>
        <v>0.49521639341413898</v>
      </c>
      <c r="I80" s="37">
        <f t="shared" si="56"/>
        <v>0.4969866535723329</v>
      </c>
      <c r="J80" s="37">
        <f t="shared" si="56"/>
        <v>0.48901875472563933</v>
      </c>
      <c r="K80" s="37">
        <f t="shared" si="56"/>
        <v>0.49839622338076833</v>
      </c>
      <c r="L80" s="37">
        <f t="shared" si="56"/>
        <v>0.49340240339250246</v>
      </c>
      <c r="M80" s="37">
        <f t="shared" si="56"/>
        <v>0.49279913964883065</v>
      </c>
      <c r="N80" s="37">
        <f t="shared" si="56"/>
        <v>0.50096831048520374</v>
      </c>
      <c r="O80" s="37">
        <f t="shared" si="56"/>
        <v>0.4801041795696192</v>
      </c>
      <c r="P80" s="37">
        <f t="shared" si="56"/>
        <v>0.51335465162287242</v>
      </c>
      <c r="Q80" s="37">
        <f t="shared" si="56"/>
        <v>0.52163828428111925</v>
      </c>
      <c r="R80" s="37">
        <f t="shared" si="56"/>
        <v>0.47398816063888122</v>
      </c>
      <c r="S80" s="37">
        <f t="shared" si="56"/>
        <v>0.48780014781814335</v>
      </c>
      <c r="T80" s="37">
        <f t="shared" si="56"/>
        <v>0.49166676375324087</v>
      </c>
      <c r="U80" s="37">
        <f t="shared" si="56"/>
        <v>0.49169618754312905</v>
      </c>
      <c r="V80" s="37">
        <f t="shared" si="56"/>
        <v>0.51769164365873444</v>
      </c>
      <c r="W80" s="37">
        <f t="shared" si="56"/>
        <v>0.47451154787745498</v>
      </c>
      <c r="X80" s="37">
        <f t="shared" si="56"/>
        <v>0.52374823169196505</v>
      </c>
      <c r="Y80" s="37">
        <f t="shared" si="56"/>
        <v>0.55102984273949163</v>
      </c>
      <c r="Z80" s="37">
        <f t="shared" si="56"/>
        <v>0.5244280150649604</v>
      </c>
      <c r="AA80" s="37">
        <f t="shared" si="56"/>
        <v>0.49852956948357746</v>
      </c>
      <c r="AB80" s="37">
        <f t="shared" si="56"/>
        <v>0.49650345991238193</v>
      </c>
      <c r="AC80" s="37">
        <f t="shared" si="56"/>
        <v>0.50315347142821309</v>
      </c>
      <c r="AD80" s="37">
        <f t="shared" si="56"/>
        <v>0.49191651388572932</v>
      </c>
      <c r="AE80" s="37">
        <f t="shared" si="56"/>
        <v>0.48595810831881914</v>
      </c>
      <c r="AF80" s="37">
        <f t="shared" si="56"/>
        <v>0.43740846563294361</v>
      </c>
      <c r="AG80" s="37">
        <f t="shared" si="56"/>
        <v>0.43330057729168603</v>
      </c>
      <c r="AH80" s="37">
        <f t="shared" ref="AH80:AI80" si="58">IF(AH67=0,0,AH67/AH$66)</f>
        <v>0.49786234992684697</v>
      </c>
      <c r="AI80" s="37">
        <f t="shared" si="58"/>
        <v>0.48485085042897597</v>
      </c>
    </row>
    <row r="81" spans="1:35" x14ac:dyDescent="0.25">
      <c r="A81" s="12" t="s">
        <v>30</v>
      </c>
      <c r="B81" s="38">
        <f t="shared" si="56"/>
        <v>0.51011855801093375</v>
      </c>
      <c r="C81" s="38">
        <f t="shared" si="56"/>
        <v>0.51101863096867639</v>
      </c>
      <c r="D81" s="38">
        <f t="shared" si="56"/>
        <v>0.51249236826578881</v>
      </c>
      <c r="E81" s="38">
        <f t="shared" si="56"/>
        <v>0.51089678952872142</v>
      </c>
      <c r="F81" s="38">
        <f t="shared" si="56"/>
        <v>0.51152237555888647</v>
      </c>
      <c r="G81" s="38">
        <f t="shared" si="56"/>
        <v>0.511866176932259</v>
      </c>
      <c r="H81" s="38">
        <f t="shared" si="56"/>
        <v>0.50478360658586097</v>
      </c>
      <c r="I81" s="38">
        <f t="shared" si="56"/>
        <v>0.50301334642766704</v>
      </c>
      <c r="J81" s="38">
        <f t="shared" si="56"/>
        <v>0.51098124527436062</v>
      </c>
      <c r="K81" s="38">
        <f t="shared" si="56"/>
        <v>0.50160377661923161</v>
      </c>
      <c r="L81" s="38">
        <f t="shared" si="56"/>
        <v>0.50659759660749759</v>
      </c>
      <c r="M81" s="38">
        <f t="shared" si="56"/>
        <v>0.50720086035116929</v>
      </c>
      <c r="N81" s="38">
        <f t="shared" si="56"/>
        <v>0.49903168951479632</v>
      </c>
      <c r="O81" s="38">
        <f t="shared" si="56"/>
        <v>0.51989582043038074</v>
      </c>
      <c r="P81" s="38">
        <f t="shared" si="56"/>
        <v>0.48664534837712758</v>
      </c>
      <c r="Q81" s="38">
        <f t="shared" si="56"/>
        <v>0.47836171571888081</v>
      </c>
      <c r="R81" s="38">
        <f t="shared" si="56"/>
        <v>0.52601183936111884</v>
      </c>
      <c r="S81" s="38">
        <f t="shared" si="56"/>
        <v>0.51219985218185671</v>
      </c>
      <c r="T81" s="38">
        <f t="shared" si="56"/>
        <v>0.50833323624675908</v>
      </c>
      <c r="U81" s="38">
        <f t="shared" si="56"/>
        <v>0.50830381245687106</v>
      </c>
      <c r="V81" s="38">
        <f t="shared" si="56"/>
        <v>0.48230835634126551</v>
      </c>
      <c r="W81" s="38">
        <f t="shared" si="56"/>
        <v>0.52548845212254502</v>
      </c>
      <c r="X81" s="38">
        <f t="shared" si="56"/>
        <v>0.47625176830803484</v>
      </c>
      <c r="Y81" s="38">
        <f t="shared" si="56"/>
        <v>0.44897015726050837</v>
      </c>
      <c r="Z81" s="38">
        <f t="shared" si="56"/>
        <v>0.4755719849350396</v>
      </c>
      <c r="AA81" s="38">
        <f t="shared" si="56"/>
        <v>0.50147043051642259</v>
      </c>
      <c r="AB81" s="38">
        <f t="shared" si="56"/>
        <v>0.50349654008761824</v>
      </c>
      <c r="AC81" s="38">
        <f t="shared" si="56"/>
        <v>0.49684652857178696</v>
      </c>
      <c r="AD81" s="38">
        <f t="shared" si="56"/>
        <v>0.50808348611427068</v>
      </c>
      <c r="AE81" s="38">
        <f t="shared" si="56"/>
        <v>0.51404189168118097</v>
      </c>
      <c r="AF81" s="38">
        <f t="shared" si="56"/>
        <v>0.56259153436705645</v>
      </c>
      <c r="AG81" s="38">
        <f t="shared" si="56"/>
        <v>0.56669942270831386</v>
      </c>
      <c r="AH81" s="38">
        <f t="shared" ref="AH81:AI81" si="59">IF(AH68=0,0,AH68/AH$66)</f>
        <v>0.50213765007315303</v>
      </c>
      <c r="AI81" s="38">
        <f t="shared" si="59"/>
        <v>0.51514914957102398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1872.8212456799993</v>
      </c>
      <c r="AE83" s="9">
        <f t="shared" ref="AE83:AG83" si="60">SUM(AE84:AE85)</f>
        <v>2364.9484110939047</v>
      </c>
      <c r="AF83" s="9">
        <f t="shared" si="60"/>
        <v>1755.4771148400005</v>
      </c>
      <c r="AG83" s="9">
        <f t="shared" si="60"/>
        <v>1490.5241481599996</v>
      </c>
      <c r="AH83" s="9">
        <f t="shared" ref="AH83:AI83" si="61">SUM(AH84:AH85)</f>
        <v>1716.5262382574115</v>
      </c>
      <c r="AI83" s="9">
        <f t="shared" si="61"/>
        <v>1775.9723760540951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921.2716983060343</v>
      </c>
      <c r="AE84" s="11">
        <v>1140.4625296715556</v>
      </c>
      <c r="AF84" s="11">
        <v>767.86055125591133</v>
      </c>
      <c r="AG84" s="11">
        <v>645.84497386492637</v>
      </c>
      <c r="AH84" s="11">
        <v>835.03036669287246</v>
      </c>
      <c r="AI84" s="11">
        <v>840.29052955478562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951.54954737396508</v>
      </c>
      <c r="AE85" s="13">
        <v>1224.4858814223489</v>
      </c>
      <c r="AF85" s="13">
        <v>987.61656358408925</v>
      </c>
      <c r="AG85" s="13">
        <v>844.67917429507315</v>
      </c>
      <c r="AH85" s="13">
        <v>881.4958715645389</v>
      </c>
      <c r="AI85" s="13">
        <v>935.68184649930936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3013.5570400000001</v>
      </c>
      <c r="C89" s="9">
        <v>2683.1151199999999</v>
      </c>
      <c r="D89" s="9">
        <v>2806.7805600000002</v>
      </c>
      <c r="E89" s="9">
        <v>4228.1259499999996</v>
      </c>
      <c r="F89" s="9">
        <v>4762.1390300000003</v>
      </c>
      <c r="G89" s="9">
        <v>4990.1564600000002</v>
      </c>
      <c r="H89" s="9">
        <v>4744.0100300000004</v>
      </c>
      <c r="I89" s="9">
        <v>4343.3741399999999</v>
      </c>
      <c r="J89" s="9">
        <v>4353.9069600000003</v>
      </c>
      <c r="K89" s="9">
        <v>4066.6866500000001</v>
      </c>
      <c r="L89" s="9">
        <v>4034.5500299999999</v>
      </c>
      <c r="M89" s="9">
        <v>3318.4658800000002</v>
      </c>
      <c r="N89" s="9">
        <v>2701.5981499999998</v>
      </c>
      <c r="O89" s="9">
        <v>2861.0722599999999</v>
      </c>
      <c r="P89" s="9">
        <v>2304.0803299999998</v>
      </c>
      <c r="Q89" s="9">
        <v>2357.9105300000001</v>
      </c>
      <c r="R89" s="9">
        <v>3145.61679</v>
      </c>
      <c r="S89" s="9">
        <v>3298.5724</v>
      </c>
      <c r="T89" s="9">
        <v>2822.8410399999998</v>
      </c>
      <c r="U89" s="9">
        <v>1509.2067500000001</v>
      </c>
      <c r="V89" s="9">
        <v>2086.1993200000002</v>
      </c>
      <c r="W89" s="9">
        <v>2118.7057</v>
      </c>
      <c r="X89" s="9">
        <v>1525.58098</v>
      </c>
      <c r="Y89" s="9">
        <v>1890.5278000000001</v>
      </c>
      <c r="Z89" s="9">
        <v>2248.8805200000002</v>
      </c>
      <c r="AA89" s="9">
        <v>2300.59744</v>
      </c>
      <c r="AB89" s="9">
        <v>1976.2191</v>
      </c>
      <c r="AC89" s="9">
        <v>1506.9841300000001</v>
      </c>
      <c r="AD89" s="9">
        <v>1726.8563200000001</v>
      </c>
      <c r="AE89" s="9">
        <v>2222.0722999999998</v>
      </c>
      <c r="AF89" s="9">
        <v>1627.1307899999999</v>
      </c>
      <c r="AG89" s="9">
        <v>1368.4971700000001</v>
      </c>
      <c r="AH89" s="9">
        <v>1553.9490000000001</v>
      </c>
      <c r="AI89" s="9">
        <v>1605.5300199999999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-63.973228400000608</v>
      </c>
      <c r="C91" s="9">
        <f t="shared" ref="C91:AG91" si="62">C89-C$66</f>
        <v>-76.263216280000051</v>
      </c>
      <c r="D91" s="9">
        <f t="shared" si="62"/>
        <v>-78.260341440000047</v>
      </c>
      <c r="E91" s="9">
        <f t="shared" si="62"/>
        <v>-65.958150400001614</v>
      </c>
      <c r="F91" s="9">
        <f t="shared" si="62"/>
        <v>-61.560264880000432</v>
      </c>
      <c r="G91" s="9">
        <f t="shared" si="62"/>
        <v>-61.003462960000434</v>
      </c>
      <c r="H91" s="9">
        <f t="shared" si="62"/>
        <v>-55.880994279998959</v>
      </c>
      <c r="I91" s="9">
        <f t="shared" si="62"/>
        <v>-59.031012360001114</v>
      </c>
      <c r="J91" s="9">
        <f t="shared" si="62"/>
        <v>-63.551953799998955</v>
      </c>
      <c r="K91" s="9">
        <f t="shared" si="62"/>
        <v>-84.483667600000899</v>
      </c>
      <c r="L91" s="9">
        <f t="shared" si="62"/>
        <v>-92.354268360000333</v>
      </c>
      <c r="M91" s="9">
        <f t="shared" si="62"/>
        <v>-109.17603584000017</v>
      </c>
      <c r="N91" s="9">
        <f t="shared" si="62"/>
        <v>-112.80171724000002</v>
      </c>
      <c r="O91" s="9">
        <f t="shared" si="62"/>
        <v>-100.87049647999993</v>
      </c>
      <c r="P91" s="9">
        <f t="shared" si="62"/>
        <v>-105.51775971999996</v>
      </c>
      <c r="Q91" s="9">
        <f t="shared" si="62"/>
        <v>-104.03821935999986</v>
      </c>
      <c r="R91" s="9">
        <f t="shared" si="62"/>
        <v>-108.80729580000025</v>
      </c>
      <c r="S91" s="9">
        <f t="shared" si="62"/>
        <v>-112.53200792000007</v>
      </c>
      <c r="T91" s="9">
        <f t="shared" si="62"/>
        <v>-104.26106552000101</v>
      </c>
      <c r="U91" s="9">
        <f t="shared" si="62"/>
        <v>-122.62907187999986</v>
      </c>
      <c r="V91" s="9">
        <f t="shared" si="62"/>
        <v>-115.67106212000044</v>
      </c>
      <c r="W91" s="9">
        <f t="shared" si="62"/>
        <v>-113.50625611999931</v>
      </c>
      <c r="X91" s="9">
        <f t="shared" si="62"/>
        <v>-118.76271284000018</v>
      </c>
      <c r="Y91" s="9">
        <f t="shared" si="62"/>
        <v>-117.24815839999997</v>
      </c>
      <c r="Z91" s="9">
        <f t="shared" si="62"/>
        <v>-107.32405127999982</v>
      </c>
      <c r="AA91" s="9">
        <f t="shared" si="62"/>
        <v>-129.52911871999959</v>
      </c>
      <c r="AB91" s="9">
        <f t="shared" si="62"/>
        <v>-140.38059347999956</v>
      </c>
      <c r="AC91" s="9">
        <f t="shared" si="62"/>
        <v>-170.57843144000026</v>
      </c>
      <c r="AD91" s="9">
        <f t="shared" si="62"/>
        <v>-145.96492567999917</v>
      </c>
      <c r="AE91" s="9">
        <f t="shared" si="62"/>
        <v>-124.76070916000026</v>
      </c>
      <c r="AF91" s="9">
        <f t="shared" si="62"/>
        <v>-128.34632484000053</v>
      </c>
      <c r="AG91" s="9">
        <f t="shared" si="62"/>
        <v>-122.02697815999954</v>
      </c>
      <c r="AH91" s="9">
        <f t="shared" ref="AH91:AI91" si="63">AH89-AH$66</f>
        <v>-123.2824010400002</v>
      </c>
      <c r="AI91" s="9">
        <f t="shared" si="63"/>
        <v>-127.56074144000036</v>
      </c>
    </row>
    <row r="92" spans="1:35" x14ac:dyDescent="0.25">
      <c r="A92" s="10" t="s">
        <v>29</v>
      </c>
      <c r="B92" s="11">
        <f>IF(B$66=0,50%,B$67/B$66)*B91</f>
        <v>-31.33929737728818</v>
      </c>
      <c r="C92" s="11">
        <f t="shared" ref="C92:AG92" si="64">IF(C$66=0,50%,C$67/C$66)*C91</f>
        <v>-37.291291903326346</v>
      </c>
      <c r="D92" s="11">
        <f t="shared" si="64"/>
        <v>-38.15251371412517</v>
      </c>
      <c r="E92" s="11">
        <f t="shared" si="64"/>
        <v>-32.260343117388238</v>
      </c>
      <c r="F92" s="11">
        <f t="shared" si="64"/>
        <v>-30.070811948548318</v>
      </c>
      <c r="G92" s="11">
        <f t="shared" si="64"/>
        <v>-29.777853595036344</v>
      </c>
      <c r="H92" s="11">
        <f t="shared" si="64"/>
        <v>-27.673184447737214</v>
      </c>
      <c r="I92" s="11">
        <f t="shared" si="64"/>
        <v>-29.337625289783976</v>
      </c>
      <c r="J92" s="11">
        <f t="shared" si="64"/>
        <v>-31.078097307656851</v>
      </c>
      <c r="K92" s="11">
        <f t="shared" si="64"/>
        <v>-42.106340869196629</v>
      </c>
      <c r="L92" s="11">
        <f t="shared" si="64"/>
        <v>-45.567817972380311</v>
      </c>
      <c r="M92" s="11">
        <f t="shared" si="64"/>
        <v>-53.801856532221983</v>
      </c>
      <c r="N92" s="11">
        <f t="shared" si="64"/>
        <v>-56.510085705552484</v>
      </c>
      <c r="O92" s="11">
        <f t="shared" si="64"/>
        <v>-48.428346955310531</v>
      </c>
      <c r="P92" s="11">
        <f t="shared" si="64"/>
        <v>-54.168032781086538</v>
      </c>
      <c r="Q92" s="11">
        <f t="shared" si="64"/>
        <v>-54.270318246613051</v>
      </c>
      <c r="R92" s="11">
        <f t="shared" si="64"/>
        <v>-51.57337000033278</v>
      </c>
      <c r="S92" s="11">
        <f t="shared" si="64"/>
        <v>-54.893130097648509</v>
      </c>
      <c r="T92" s="11">
        <f t="shared" si="64"/>
        <v>-51.261700669683506</v>
      </c>
      <c r="U92" s="11">
        <f t="shared" si="64"/>
        <v>-60.296247125348259</v>
      </c>
      <c r="V92" s="11">
        <f t="shared" si="64"/>
        <v>-59.881942272654605</v>
      </c>
      <c r="W92" s="11">
        <f t="shared" si="64"/>
        <v>-53.860029285275715</v>
      </c>
      <c r="X92" s="11">
        <f t="shared" si="64"/>
        <v>-62.201760840890728</v>
      </c>
      <c r="Y92" s="11">
        <f t="shared" si="64"/>
        <v>-64.607234284646992</v>
      </c>
      <c r="Z92" s="11">
        <f t="shared" si="64"/>
        <v>-56.28373918150033</v>
      </c>
      <c r="AA92" s="11">
        <f t="shared" si="64"/>
        <v>-64.574095791068586</v>
      </c>
      <c r="AB92" s="11">
        <f t="shared" si="64"/>
        <v>-69.699450367373345</v>
      </c>
      <c r="AC92" s="11">
        <f t="shared" si="64"/>
        <v>-85.82712992981557</v>
      </c>
      <c r="AD92" s="11">
        <f t="shared" si="64"/>
        <v>-71.802557390094762</v>
      </c>
      <c r="AE92" s="11">
        <f t="shared" si="64"/>
        <v>-60.628478215908096</v>
      </c>
      <c r="AF92" s="11">
        <f t="shared" si="64"/>
        <v>-56.139769017891993</v>
      </c>
      <c r="AG92" s="11">
        <f t="shared" si="64"/>
        <v>-52.874360081887765</v>
      </c>
      <c r="AH92" s="11">
        <f t="shared" ref="AH92:AI92" si="65">IF(AH$66=0,50%,AH$67/AH$66)*AH91</f>
        <v>-61.377665886398461</v>
      </c>
      <c r="AI92" s="11">
        <f t="shared" si="65"/>
        <v>-61.847933968534889</v>
      </c>
    </row>
    <row r="93" spans="1:35" x14ac:dyDescent="0.25">
      <c r="A93" s="12" t="s">
        <v>30</v>
      </c>
      <c r="B93" s="13">
        <f>B91-B92</f>
        <v>-32.633931022712432</v>
      </c>
      <c r="C93" s="13">
        <f t="shared" ref="C93:AG93" si="66">C91-C92</f>
        <v>-38.971924376673705</v>
      </c>
      <c r="D93" s="13">
        <f t="shared" si="66"/>
        <v>-40.107827725874877</v>
      </c>
      <c r="E93" s="13">
        <f t="shared" si="66"/>
        <v>-33.697807282613375</v>
      </c>
      <c r="F93" s="13">
        <f t="shared" si="66"/>
        <v>-31.489452931452114</v>
      </c>
      <c r="G93" s="13">
        <f t="shared" si="66"/>
        <v>-31.22560936496409</v>
      </c>
      <c r="H93" s="13">
        <f t="shared" si="66"/>
        <v>-28.207809832261745</v>
      </c>
      <c r="I93" s="13">
        <f t="shared" si="66"/>
        <v>-29.693387070217138</v>
      </c>
      <c r="J93" s="13">
        <f t="shared" si="66"/>
        <v>-32.473856492342108</v>
      </c>
      <c r="K93" s="13">
        <f t="shared" si="66"/>
        <v>-42.37732673080427</v>
      </c>
      <c r="L93" s="13">
        <f t="shared" si="66"/>
        <v>-46.786450387620022</v>
      </c>
      <c r="M93" s="13">
        <f t="shared" si="66"/>
        <v>-55.374179307778185</v>
      </c>
      <c r="N93" s="13">
        <f t="shared" si="66"/>
        <v>-56.291631534447532</v>
      </c>
      <c r="O93" s="13">
        <f t="shared" si="66"/>
        <v>-52.442149524689398</v>
      </c>
      <c r="P93" s="13">
        <f t="shared" si="66"/>
        <v>-51.34972693891342</v>
      </c>
      <c r="Q93" s="13">
        <f t="shared" si="66"/>
        <v>-49.767901113386806</v>
      </c>
      <c r="R93" s="13">
        <f t="shared" si="66"/>
        <v>-57.233925799667468</v>
      </c>
      <c r="S93" s="13">
        <f t="shared" si="66"/>
        <v>-57.63887782235156</v>
      </c>
      <c r="T93" s="13">
        <f t="shared" si="66"/>
        <v>-52.999364850317505</v>
      </c>
      <c r="U93" s="13">
        <f t="shared" si="66"/>
        <v>-62.332824754651597</v>
      </c>
      <c r="V93" s="13">
        <f t="shared" si="66"/>
        <v>-55.789119847345837</v>
      </c>
      <c r="W93" s="13">
        <f t="shared" si="66"/>
        <v>-59.646226834723592</v>
      </c>
      <c r="X93" s="13">
        <f t="shared" si="66"/>
        <v>-56.560951999109449</v>
      </c>
      <c r="Y93" s="13">
        <f t="shared" si="66"/>
        <v>-52.640924115352973</v>
      </c>
      <c r="Z93" s="13">
        <f t="shared" si="66"/>
        <v>-51.040312098499491</v>
      </c>
      <c r="AA93" s="13">
        <f t="shared" si="66"/>
        <v>-64.955022928931001</v>
      </c>
      <c r="AB93" s="13">
        <f t="shared" si="66"/>
        <v>-70.681143112626216</v>
      </c>
      <c r="AC93" s="13">
        <f t="shared" si="66"/>
        <v>-84.751301510184689</v>
      </c>
      <c r="AD93" s="13">
        <f t="shared" si="66"/>
        <v>-74.162368289904407</v>
      </c>
      <c r="AE93" s="13">
        <f t="shared" si="66"/>
        <v>-64.132230944092157</v>
      </c>
      <c r="AF93" s="13">
        <f t="shared" si="66"/>
        <v>-72.206555822108541</v>
      </c>
      <c r="AG93" s="13">
        <f t="shared" si="66"/>
        <v>-69.152618078111772</v>
      </c>
      <c r="AH93" s="13">
        <f t="shared" ref="AH93:AI93" si="67">AH91-AH92</f>
        <v>-61.904735153601735</v>
      </c>
      <c r="AI93" s="13">
        <f t="shared" si="67"/>
        <v>-65.712807471465467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60.646356521739136</v>
      </c>
      <c r="C97" s="9">
        <f t="shared" si="68"/>
        <v>54.521034782608695</v>
      </c>
      <c r="D97" s="9">
        <f t="shared" si="68"/>
        <v>57.240869565217388</v>
      </c>
      <c r="E97" s="9">
        <f t="shared" si="68"/>
        <v>84.811834782608685</v>
      </c>
      <c r="F97" s="9">
        <f t="shared" si="68"/>
        <v>95.443208695652174</v>
      </c>
      <c r="G97" s="9">
        <f t="shared" si="68"/>
        <v>100.03390434782609</v>
      </c>
      <c r="H97" s="9">
        <f t="shared" si="68"/>
        <v>96.716304347826082</v>
      </c>
      <c r="I97" s="9">
        <f t="shared" si="68"/>
        <v>88.419034782608691</v>
      </c>
      <c r="J97" s="9">
        <f t="shared" si="68"/>
        <v>87.121460869565212</v>
      </c>
      <c r="K97" s="9">
        <f t="shared" si="68"/>
        <v>88.35771304347827</v>
      </c>
      <c r="L97" s="9">
        <f t="shared" si="68"/>
        <v>87.325191304347825</v>
      </c>
      <c r="M97" s="9">
        <f t="shared" si="68"/>
        <v>93.240469565217396</v>
      </c>
      <c r="N97" s="9">
        <f t="shared" si="68"/>
        <v>84.551204347826086</v>
      </c>
      <c r="O97" s="9">
        <f t="shared" si="68"/>
        <v>90.501478260869561</v>
      </c>
      <c r="P97" s="9">
        <f t="shared" si="68"/>
        <v>90.316424347826086</v>
      </c>
      <c r="Q97" s="9">
        <f t="shared" si="68"/>
        <v>85.728866086956515</v>
      </c>
      <c r="R97" s="9">
        <f t="shared" si="68"/>
        <v>88.9415652173913</v>
      </c>
      <c r="S97" s="9">
        <f t="shared" si="68"/>
        <v>83.040935652173914</v>
      </c>
      <c r="T97" s="9">
        <f t="shared" si="68"/>
        <v>80.728278260869558</v>
      </c>
      <c r="U97" s="9">
        <f t="shared" si="68"/>
        <v>71.995759130434777</v>
      </c>
      <c r="V97" s="9">
        <f t="shared" si="68"/>
        <v>68.207222608695645</v>
      </c>
      <c r="W97" s="9">
        <f t="shared" si="68"/>
        <v>70.907739130434777</v>
      </c>
      <c r="X97" s="9">
        <f t="shared" si="68"/>
        <v>66.885594782608692</v>
      </c>
      <c r="Y97" s="9">
        <f t="shared" si="68"/>
        <v>72.389605217391306</v>
      </c>
      <c r="Z97" s="9">
        <f t="shared" si="68"/>
        <v>70.022173043478261</v>
      </c>
      <c r="AA97" s="9">
        <f t="shared" si="68"/>
        <v>72.212900869565217</v>
      </c>
      <c r="AB97" s="9">
        <f t="shared" si="68"/>
        <v>70.793304347826094</v>
      </c>
      <c r="AC97" s="9">
        <f t="shared" si="68"/>
        <v>67.707078260869565</v>
      </c>
      <c r="AD97" s="9">
        <f t="shared" si="68"/>
        <v>68.568295652173916</v>
      </c>
      <c r="AE97" s="9">
        <f t="shared" si="68"/>
        <v>76.384800000000013</v>
      </c>
      <c r="AF97" s="9">
        <f t="shared" si="68"/>
        <v>72.921339130434774</v>
      </c>
      <c r="AG97" s="9">
        <f t="shared" si="68"/>
        <v>76.069426086956526</v>
      </c>
      <c r="AH97" s="9">
        <f t="shared" ref="AH97:AI97" si="69">SUM(AH98:AH99)</f>
        <v>85.777756521739136</v>
      </c>
      <c r="AI97" s="9">
        <f t="shared" si="69"/>
        <v>80.579865217391301</v>
      </c>
    </row>
    <row r="98" spans="1:35" x14ac:dyDescent="0.25">
      <c r="A98" s="10" t="s">
        <v>29</v>
      </c>
      <c r="B98" s="11">
        <v>31.702826086956524</v>
      </c>
      <c r="C98" s="11">
        <v>28.500817391304345</v>
      </c>
      <c r="D98" s="11">
        <v>29.922608695652173</v>
      </c>
      <c r="E98" s="11">
        <v>44.335304347826089</v>
      </c>
      <c r="F98" s="11">
        <v>49.892852173913042</v>
      </c>
      <c r="G98" s="11">
        <v>52.292626086956524</v>
      </c>
      <c r="H98" s="11">
        <v>51.482234782608693</v>
      </c>
      <c r="I98" s="11">
        <v>47.206486956521736</v>
      </c>
      <c r="J98" s="11">
        <v>45.7196</v>
      </c>
      <c r="K98" s="11">
        <v>47.863582608695658</v>
      </c>
      <c r="L98" s="11">
        <v>46.69313913043478</v>
      </c>
      <c r="M98" s="11">
        <v>51.713313043478266</v>
      </c>
      <c r="N98" s="11">
        <v>47.081546956521741</v>
      </c>
      <c r="O98" s="11">
        <v>47.675582608695649</v>
      </c>
      <c r="P98" s="11">
        <v>49.943756521739132</v>
      </c>
      <c r="Q98" s="11">
        <v>48.966426086956524</v>
      </c>
      <c r="R98" s="11">
        <v>46.459408695652172</v>
      </c>
      <c r="S98" s="11">
        <v>44.304052173913043</v>
      </c>
      <c r="T98" s="11">
        <v>44.397895652173908</v>
      </c>
      <c r="U98" s="11">
        <v>39.728581739130433</v>
      </c>
      <c r="V98" s="11">
        <v>39.689026086956524</v>
      </c>
      <c r="W98" s="11">
        <v>39.194504347826083</v>
      </c>
      <c r="X98" s="11">
        <v>39.235565217391304</v>
      </c>
      <c r="Y98" s="11">
        <v>47.378643478260869</v>
      </c>
      <c r="Z98" s="11">
        <v>44.588807826086956</v>
      </c>
      <c r="AA98" s="11">
        <v>42.164252173913042</v>
      </c>
      <c r="AB98" s="11">
        <v>40.194626086956525</v>
      </c>
      <c r="AC98" s="11">
        <v>38.824043478260869</v>
      </c>
      <c r="AD98" s="11">
        <v>39.472582608695653</v>
      </c>
      <c r="AE98" s="11">
        <v>43.931000000000004</v>
      </c>
      <c r="AF98" s="11">
        <v>40.431747826086955</v>
      </c>
      <c r="AG98" s="11">
        <v>42.507956521739132</v>
      </c>
      <c r="AH98" s="11">
        <v>50.001556521739133</v>
      </c>
      <c r="AI98" s="11">
        <v>45.332242608695651</v>
      </c>
    </row>
    <row r="99" spans="1:35" x14ac:dyDescent="0.25">
      <c r="A99" s="12" t="s">
        <v>30</v>
      </c>
      <c r="B99" s="13">
        <v>28.943530434782609</v>
      </c>
      <c r="C99" s="13">
        <v>26.020217391304346</v>
      </c>
      <c r="D99" s="13">
        <v>27.318260869565215</v>
      </c>
      <c r="E99" s="13">
        <v>40.476530434782603</v>
      </c>
      <c r="F99" s="13">
        <v>45.550356521739126</v>
      </c>
      <c r="G99" s="13">
        <v>47.741278260869571</v>
      </c>
      <c r="H99" s="13">
        <v>45.234069565217396</v>
      </c>
      <c r="I99" s="13">
        <v>41.212547826086954</v>
      </c>
      <c r="J99" s="13">
        <v>41.401860869565212</v>
      </c>
      <c r="K99" s="13">
        <v>40.494130434782605</v>
      </c>
      <c r="L99" s="13">
        <v>40.632052173913046</v>
      </c>
      <c r="M99" s="13">
        <v>41.52715652173913</v>
      </c>
      <c r="N99" s="13">
        <v>37.469657391304352</v>
      </c>
      <c r="O99" s="13">
        <v>42.825895652173912</v>
      </c>
      <c r="P99" s="13">
        <v>40.372667826086953</v>
      </c>
      <c r="Q99" s="13">
        <v>36.762439999999998</v>
      </c>
      <c r="R99" s="13">
        <v>42.482156521739128</v>
      </c>
      <c r="S99" s="13">
        <v>38.736883478260864</v>
      </c>
      <c r="T99" s="13">
        <v>36.330382608695651</v>
      </c>
      <c r="U99" s="13">
        <v>32.267177391304344</v>
      </c>
      <c r="V99" s="13">
        <v>28.518196521739128</v>
      </c>
      <c r="W99" s="13">
        <v>31.713234782608694</v>
      </c>
      <c r="X99" s="13">
        <v>27.650029565217388</v>
      </c>
      <c r="Y99" s="13">
        <v>25.010961739130433</v>
      </c>
      <c r="Z99" s="13">
        <v>25.433365217391305</v>
      </c>
      <c r="AA99" s="13">
        <v>30.048648695652172</v>
      </c>
      <c r="AB99" s="13">
        <v>30.598678260869566</v>
      </c>
      <c r="AC99" s="13">
        <v>28.883034782608696</v>
      </c>
      <c r="AD99" s="13">
        <v>29.095713043478259</v>
      </c>
      <c r="AE99" s="13">
        <v>32.453800000000001</v>
      </c>
      <c r="AF99" s="13">
        <v>32.489591304347826</v>
      </c>
      <c r="AG99" s="13">
        <v>33.561469565217394</v>
      </c>
      <c r="AH99" s="13">
        <v>35.776200000000003</v>
      </c>
      <c r="AI99" s="13">
        <v>35.24762260869565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4.4525878260866962</v>
      </c>
      <c r="E101" s="9">
        <f t="shared" si="70"/>
        <v>29.303718260869307</v>
      </c>
      <c r="F101" s="9">
        <f t="shared" si="70"/>
        <v>12.364126956521471</v>
      </c>
      <c r="G101" s="9">
        <f t="shared" si="70"/>
        <v>6.3234486956519236</v>
      </c>
      <c r="H101" s="9">
        <f t="shared" si="70"/>
        <v>0.27474757763943103</v>
      </c>
      <c r="I101" s="9">
        <f t="shared" si="70"/>
        <v>0</v>
      </c>
      <c r="J101" s="9">
        <f t="shared" si="70"/>
        <v>1.1545793788820422</v>
      </c>
      <c r="K101" s="9">
        <f t="shared" si="70"/>
        <v>4.6540126708070044</v>
      </c>
      <c r="L101" s="9">
        <f t="shared" si="70"/>
        <v>1.0182750310559578</v>
      </c>
      <c r="M101" s="9">
        <f t="shared" si="70"/>
        <v>7.6480313043475716</v>
      </c>
      <c r="N101" s="9">
        <f t="shared" si="70"/>
        <v>0</v>
      </c>
      <c r="O101" s="9">
        <f t="shared" si="70"/>
        <v>8.3717583850930346</v>
      </c>
      <c r="P101" s="9">
        <f t="shared" si="70"/>
        <v>4.0399905590061778</v>
      </c>
      <c r="Q101" s="9">
        <f t="shared" si="70"/>
        <v>0.30214310559047863</v>
      </c>
      <c r="R101" s="9">
        <f t="shared" si="70"/>
        <v>6.5466745341611308</v>
      </c>
      <c r="S101" s="9">
        <f t="shared" si="70"/>
        <v>0</v>
      </c>
      <c r="T101" s="9">
        <f t="shared" si="70"/>
        <v>0.99963850931687137</v>
      </c>
      <c r="U101" s="9">
        <f t="shared" si="70"/>
        <v>0</v>
      </c>
      <c r="V101" s="9">
        <f t="shared" si="70"/>
        <v>1.2359745341611799</v>
      </c>
      <c r="W101" s="9">
        <f t="shared" si="70"/>
        <v>4.4332695652171292</v>
      </c>
      <c r="X101" s="9">
        <f t="shared" si="70"/>
        <v>0.94685590062121872</v>
      </c>
      <c r="Y101" s="9">
        <f t="shared" si="70"/>
        <v>9.729054906832264</v>
      </c>
      <c r="Z101" s="9">
        <f t="shared" si="70"/>
        <v>2.7591045962733487</v>
      </c>
      <c r="AA101" s="9">
        <f t="shared" si="70"/>
        <v>6.1861972670805194</v>
      </c>
      <c r="AB101" s="9">
        <f t="shared" si="70"/>
        <v>2.0907450931674774</v>
      </c>
      <c r="AC101" s="9">
        <f t="shared" si="70"/>
        <v>0.64275180124265141</v>
      </c>
      <c r="AD101" s="9">
        <f t="shared" si="70"/>
        <v>2.5939704347823458</v>
      </c>
      <c r="AE101" s="9">
        <f t="shared" si="70"/>
        <v>9.9189925465831816</v>
      </c>
      <c r="AF101" s="9">
        <f t="shared" si="70"/>
        <v>1.2449016149066061</v>
      </c>
      <c r="AG101" s="9">
        <f t="shared" si="70"/>
        <v>5.2505751552788276</v>
      </c>
      <c r="AH101" s="9">
        <f t="shared" ref="AH101:AI101" si="71">SUM(AH102:AH103)</f>
        <v>11.441083478260609</v>
      </c>
      <c r="AI101" s="9">
        <f t="shared" si="71"/>
        <v>1.042336397515303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2.3275863354038275</v>
      </c>
      <c r="E102" s="11">
        <v>15.318490683229918</v>
      </c>
      <c r="F102" s="11">
        <v>6.4633428571429521</v>
      </c>
      <c r="G102" s="11">
        <v>3.3055689440994831</v>
      </c>
      <c r="H102" s="11">
        <v>0.27474757763943103</v>
      </c>
      <c r="I102" s="11">
        <v>0</v>
      </c>
      <c r="J102" s="11">
        <v>0.13830832298178297</v>
      </c>
      <c r="K102" s="11">
        <v>3.2674606211176993</v>
      </c>
      <c r="L102" s="11">
        <v>5.3395279503521742E-2</v>
      </c>
      <c r="M102" s="11">
        <v>5.9259689440994832</v>
      </c>
      <c r="N102" s="11">
        <v>0</v>
      </c>
      <c r="O102" s="11">
        <v>1.4998306832299102</v>
      </c>
      <c r="P102" s="11">
        <v>3.1739689440994825</v>
      </c>
      <c r="Q102" s="11">
        <v>0.30214310559047863</v>
      </c>
      <c r="R102" s="11">
        <v>0</v>
      </c>
      <c r="S102" s="11">
        <v>0</v>
      </c>
      <c r="T102" s="11">
        <v>0.99963850931687137</v>
      </c>
      <c r="U102" s="11">
        <v>0</v>
      </c>
      <c r="V102" s="11">
        <v>1.2359745341611799</v>
      </c>
      <c r="W102" s="11">
        <v>0.41127329192556417</v>
      </c>
      <c r="X102" s="11">
        <v>0.94685590062121872</v>
      </c>
      <c r="Y102" s="11">
        <v>9.0488732919255668</v>
      </c>
      <c r="Z102" s="11">
        <v>1.509743105590478</v>
      </c>
      <c r="AA102" s="11">
        <v>0</v>
      </c>
      <c r="AB102" s="11">
        <v>0</v>
      </c>
      <c r="AC102" s="11">
        <v>0.64275180124265141</v>
      </c>
      <c r="AD102" s="11">
        <v>1.5543341614907824</v>
      </c>
      <c r="AE102" s="11">
        <v>5.7339475776394409</v>
      </c>
      <c r="AF102" s="11">
        <v>0</v>
      </c>
      <c r="AG102" s="11">
        <v>3.3517388819872629</v>
      </c>
      <c r="AH102" s="11">
        <v>8.3993950310560006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2.1250014906828687</v>
      </c>
      <c r="E103" s="13">
        <v>13.985227577639389</v>
      </c>
      <c r="F103" s="13">
        <v>5.9007840993785194</v>
      </c>
      <c r="G103" s="13">
        <v>3.0178797515524405</v>
      </c>
      <c r="H103" s="13">
        <v>0</v>
      </c>
      <c r="I103" s="13">
        <v>0</v>
      </c>
      <c r="J103" s="13">
        <v>1.0162710559002592</v>
      </c>
      <c r="K103" s="13">
        <v>1.3865520496893051</v>
      </c>
      <c r="L103" s="13">
        <v>0.9648797515524361</v>
      </c>
      <c r="M103" s="13">
        <v>1.7220623602480885</v>
      </c>
      <c r="N103" s="13">
        <v>0</v>
      </c>
      <c r="O103" s="13">
        <v>6.8719277018631253</v>
      </c>
      <c r="P103" s="13">
        <v>0.86602161490669527</v>
      </c>
      <c r="Q103" s="13">
        <v>0</v>
      </c>
      <c r="R103" s="13">
        <v>6.5466745341611308</v>
      </c>
      <c r="S103" s="13">
        <v>0</v>
      </c>
      <c r="T103" s="13">
        <v>0</v>
      </c>
      <c r="U103" s="13">
        <v>0</v>
      </c>
      <c r="V103" s="13">
        <v>0</v>
      </c>
      <c r="W103" s="13">
        <v>4.0219962732915651</v>
      </c>
      <c r="X103" s="13">
        <v>0</v>
      </c>
      <c r="Y103" s="13">
        <v>0.68018161490669637</v>
      </c>
      <c r="Z103" s="13">
        <v>1.2493614906828707</v>
      </c>
      <c r="AA103" s="13">
        <v>6.1861972670805194</v>
      </c>
      <c r="AB103" s="13">
        <v>2.0907450931674774</v>
      </c>
      <c r="AC103" s="13">
        <v>0</v>
      </c>
      <c r="AD103" s="13">
        <v>1.0396362732915634</v>
      </c>
      <c r="AE103" s="13">
        <v>4.1850449689437408</v>
      </c>
      <c r="AF103" s="13">
        <v>1.2449016149066061</v>
      </c>
      <c r="AG103" s="13">
        <v>1.8988362732915647</v>
      </c>
      <c r="AH103" s="13">
        <v>3.0416884472046073</v>
      </c>
      <c r="AI103" s="13">
        <v>1.042336397515303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114472.75600852961</v>
      </c>
      <c r="C3" s="9">
        <f t="shared" ref="C3:AG3" si="0">SUM(C4:C5)</f>
        <v>134929.71292453518</v>
      </c>
      <c r="D3" s="9">
        <f t="shared" si="0"/>
        <v>78799.865604438688</v>
      </c>
      <c r="E3" s="9">
        <f t="shared" si="0"/>
        <v>96429.175891359715</v>
      </c>
      <c r="F3" s="9">
        <f t="shared" si="0"/>
        <v>81434.958818044863</v>
      </c>
      <c r="G3" s="9">
        <f t="shared" si="0"/>
        <v>56628.833999999995</v>
      </c>
      <c r="H3" s="9">
        <f t="shared" si="0"/>
        <v>59014.709671000004</v>
      </c>
      <c r="I3" s="9">
        <f t="shared" si="0"/>
        <v>64258.280291999996</v>
      </c>
      <c r="J3" s="9">
        <f t="shared" si="0"/>
        <v>66730.483413999988</v>
      </c>
      <c r="K3" s="9">
        <f t="shared" si="0"/>
        <v>74506.235931000003</v>
      </c>
      <c r="L3" s="9">
        <f t="shared" si="0"/>
        <v>70708.090179999999</v>
      </c>
      <c r="M3" s="9">
        <f t="shared" si="0"/>
        <v>66593.464240999994</v>
      </c>
      <c r="N3" s="9">
        <f t="shared" si="0"/>
        <v>78459.302033</v>
      </c>
      <c r="O3" s="9">
        <f t="shared" si="0"/>
        <v>65621.575140000001</v>
      </c>
      <c r="P3" s="9">
        <f t="shared" si="0"/>
        <v>84229.404739000005</v>
      </c>
      <c r="Q3" s="9">
        <f t="shared" si="0"/>
        <v>90259.979227999997</v>
      </c>
      <c r="R3" s="9">
        <f t="shared" si="0"/>
        <v>91028.13147800001</v>
      </c>
      <c r="S3" s="9">
        <f t="shared" si="0"/>
        <v>90476.000038000013</v>
      </c>
      <c r="T3" s="9">
        <f t="shared" si="0"/>
        <v>75548.585672999994</v>
      </c>
      <c r="U3" s="9">
        <f t="shared" si="0"/>
        <v>86923.726734999989</v>
      </c>
      <c r="V3" s="9">
        <f t="shared" si="0"/>
        <v>108652.911471</v>
      </c>
      <c r="W3" s="9">
        <f t="shared" si="0"/>
        <v>107497.623979</v>
      </c>
      <c r="X3" s="9">
        <f t="shared" si="0"/>
        <v>113758.487374</v>
      </c>
      <c r="Y3" s="9">
        <f t="shared" si="0"/>
        <v>95674.122323000003</v>
      </c>
      <c r="Z3" s="9">
        <f t="shared" si="0"/>
        <v>86937.996972000008</v>
      </c>
      <c r="AA3" s="9">
        <f t="shared" si="0"/>
        <v>67123.247315999994</v>
      </c>
      <c r="AB3" s="9">
        <f t="shared" si="0"/>
        <v>62531.213204</v>
      </c>
      <c r="AC3" s="9">
        <f t="shared" si="0"/>
        <v>64031.529823000004</v>
      </c>
      <c r="AD3" s="9">
        <f t="shared" si="0"/>
        <v>65552.045868000001</v>
      </c>
      <c r="AE3" s="9">
        <f t="shared" si="0"/>
        <v>73249.922657000003</v>
      </c>
      <c r="AF3" s="9">
        <f t="shared" si="0"/>
        <v>77571.95171899999</v>
      </c>
      <c r="AG3" s="9">
        <f t="shared" si="0"/>
        <v>78687.210567000002</v>
      </c>
      <c r="AH3" s="9">
        <f t="shared" ref="AH3:AI3" si="1">SUM(AH4:AH5)</f>
        <v>58448.718565000003</v>
      </c>
      <c r="AI3" s="9">
        <f t="shared" si="1"/>
        <v>27212.623667</v>
      </c>
    </row>
    <row r="4" spans="1:35" x14ac:dyDescent="0.25">
      <c r="A4" s="10" t="s">
        <v>29</v>
      </c>
      <c r="B4" s="11">
        <v>43680.535417106308</v>
      </c>
      <c r="C4" s="11">
        <v>51486.504821994364</v>
      </c>
      <c r="D4" s="11">
        <v>30068.467296632825</v>
      </c>
      <c r="E4" s="11">
        <v>36795.462777632973</v>
      </c>
      <c r="F4" s="11">
        <v>31073.966652616917</v>
      </c>
      <c r="G4" s="11">
        <v>21608.440954999998</v>
      </c>
      <c r="H4" s="11">
        <v>23069.727796000003</v>
      </c>
      <c r="I4" s="11">
        <v>25170.842389000001</v>
      </c>
      <c r="J4" s="11">
        <v>25485.713542999998</v>
      </c>
      <c r="K4" s="11">
        <v>30149.889802000002</v>
      </c>
      <c r="L4" s="11">
        <v>28209.662514</v>
      </c>
      <c r="M4" s="11">
        <v>26228.035092000002</v>
      </c>
      <c r="N4" s="11">
        <v>30891.586480000002</v>
      </c>
      <c r="O4" s="11">
        <v>31478.256688000001</v>
      </c>
      <c r="P4" s="11">
        <v>29770.047990999999</v>
      </c>
      <c r="Q4" s="11">
        <v>25028.230243000002</v>
      </c>
      <c r="R4" s="11">
        <v>26094.070985000002</v>
      </c>
      <c r="S4" s="11">
        <v>21166.768219000001</v>
      </c>
      <c r="T4" s="11">
        <v>15746.605336999999</v>
      </c>
      <c r="U4" s="11">
        <v>16927.827534</v>
      </c>
      <c r="V4" s="11">
        <v>20222.260199</v>
      </c>
      <c r="W4" s="11">
        <v>21558.713854999998</v>
      </c>
      <c r="X4" s="11">
        <v>15007.907091000001</v>
      </c>
      <c r="Y4" s="11">
        <v>21665.367784999999</v>
      </c>
      <c r="Z4" s="11">
        <v>19830.474157000001</v>
      </c>
      <c r="AA4" s="11">
        <v>13330.600562</v>
      </c>
      <c r="AB4" s="11">
        <v>12026.433215000001</v>
      </c>
      <c r="AC4" s="11">
        <v>12633.936670999999</v>
      </c>
      <c r="AD4" s="11">
        <v>13433.709452999999</v>
      </c>
      <c r="AE4" s="11">
        <v>13309.499201000001</v>
      </c>
      <c r="AF4" s="11">
        <v>11286.955521</v>
      </c>
      <c r="AG4" s="11">
        <v>13809.951116</v>
      </c>
      <c r="AH4" s="11">
        <v>14751.614433000001</v>
      </c>
      <c r="AI4" s="11">
        <v>11154.933529</v>
      </c>
    </row>
    <row r="5" spans="1:35" x14ac:dyDescent="0.25">
      <c r="A5" s="12" t="s">
        <v>30</v>
      </c>
      <c r="B5" s="13">
        <v>70792.220591423305</v>
      </c>
      <c r="C5" s="13">
        <v>83443.208102540812</v>
      </c>
      <c r="D5" s="13">
        <v>48731.398307805866</v>
      </c>
      <c r="E5" s="13">
        <v>59633.713113726742</v>
      </c>
      <c r="F5" s="13">
        <v>50360.992165427939</v>
      </c>
      <c r="G5" s="13">
        <v>35020.393044999997</v>
      </c>
      <c r="H5" s="13">
        <v>35944.981874999998</v>
      </c>
      <c r="I5" s="13">
        <v>39087.437902999998</v>
      </c>
      <c r="J5" s="13">
        <v>41244.769870999997</v>
      </c>
      <c r="K5" s="13">
        <v>44356.346129000005</v>
      </c>
      <c r="L5" s="13">
        <v>42498.427666000003</v>
      </c>
      <c r="M5" s="13">
        <v>40365.429148999996</v>
      </c>
      <c r="N5" s="13">
        <v>47567.715553000002</v>
      </c>
      <c r="O5" s="13">
        <v>34143.318452</v>
      </c>
      <c r="P5" s="13">
        <v>54459.356748000006</v>
      </c>
      <c r="Q5" s="13">
        <v>65231.748984999998</v>
      </c>
      <c r="R5" s="13">
        <v>64934.060493000004</v>
      </c>
      <c r="S5" s="13">
        <v>69309.231819000008</v>
      </c>
      <c r="T5" s="13">
        <v>59801.980335999993</v>
      </c>
      <c r="U5" s="13">
        <v>69995.899200999993</v>
      </c>
      <c r="V5" s="13">
        <v>88430.651272000003</v>
      </c>
      <c r="W5" s="13">
        <v>85938.910124000002</v>
      </c>
      <c r="X5" s="13">
        <v>98750.580283000003</v>
      </c>
      <c r="Y5" s="13">
        <v>74008.754538000008</v>
      </c>
      <c r="Z5" s="13">
        <v>67107.522815000004</v>
      </c>
      <c r="AA5" s="13">
        <v>53792.646754000001</v>
      </c>
      <c r="AB5" s="13">
        <v>50504.779988999995</v>
      </c>
      <c r="AC5" s="13">
        <v>51397.593152000001</v>
      </c>
      <c r="AD5" s="13">
        <v>52118.336414999998</v>
      </c>
      <c r="AE5" s="13">
        <v>59940.423455999997</v>
      </c>
      <c r="AF5" s="13">
        <v>66284.996197999993</v>
      </c>
      <c r="AG5" s="13">
        <v>64877.259451000005</v>
      </c>
      <c r="AH5" s="13">
        <v>43697.104132</v>
      </c>
      <c r="AI5" s="13">
        <v>16057.690138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0.38158018501670021</v>
      </c>
      <c r="C9" s="16">
        <f t="shared" si="2"/>
        <v>0.3815801850167001</v>
      </c>
      <c r="D9" s="16">
        <f t="shared" si="2"/>
        <v>0.38158018501670021</v>
      </c>
      <c r="E9" s="16">
        <f t="shared" si="2"/>
        <v>0.38158018501670027</v>
      </c>
      <c r="F9" s="16">
        <f t="shared" si="2"/>
        <v>0.38158018501670016</v>
      </c>
      <c r="G9" s="16">
        <f t="shared" si="2"/>
        <v>0.38158018501670016</v>
      </c>
      <c r="H9" s="16">
        <f t="shared" si="2"/>
        <v>0.39091487401380087</v>
      </c>
      <c r="I9" s="16">
        <f t="shared" si="2"/>
        <v>0.39171360133852995</v>
      </c>
      <c r="J9" s="16">
        <f t="shared" si="2"/>
        <v>0.38192010965790668</v>
      </c>
      <c r="K9" s="16">
        <f t="shared" si="2"/>
        <v>0.4046626356204831</v>
      </c>
      <c r="L9" s="16">
        <f t="shared" si="2"/>
        <v>0.39895947468227883</v>
      </c>
      <c r="M9" s="16">
        <f t="shared" si="2"/>
        <v>0.39385299129478279</v>
      </c>
      <c r="N9" s="16">
        <f t="shared" si="2"/>
        <v>0.39372752088728746</v>
      </c>
      <c r="O9" s="16">
        <f t="shared" si="2"/>
        <v>0.47969370776063941</v>
      </c>
      <c r="P9" s="16">
        <f t="shared" si="2"/>
        <v>0.35344008524395798</v>
      </c>
      <c r="Q9" s="16">
        <f t="shared" si="2"/>
        <v>0.27729044984353229</v>
      </c>
      <c r="R9" s="16">
        <f t="shared" si="2"/>
        <v>0.28665941573574433</v>
      </c>
      <c r="S9" s="16">
        <f t="shared" si="2"/>
        <v>0.23394898326749566</v>
      </c>
      <c r="T9" s="16">
        <f t="shared" si="2"/>
        <v>0.20843018034985683</v>
      </c>
      <c r="U9" s="16">
        <f t="shared" si="2"/>
        <v>0.19474346268662662</v>
      </c>
      <c r="V9" s="16">
        <f t="shared" si="2"/>
        <v>0.18611797811232533</v>
      </c>
      <c r="W9" s="16">
        <f t="shared" si="2"/>
        <v>0.20055060806936126</v>
      </c>
      <c r="X9" s="16">
        <f t="shared" si="2"/>
        <v>0.13192780105856192</v>
      </c>
      <c r="Y9" s="16">
        <f t="shared" si="2"/>
        <v>0.22644961102289263</v>
      </c>
      <c r="Z9" s="16">
        <f t="shared" si="2"/>
        <v>0.22809904584512997</v>
      </c>
      <c r="AA9" s="16">
        <f t="shared" si="2"/>
        <v>0.19859886246627431</v>
      </c>
      <c r="AB9" s="16">
        <f t="shared" si="2"/>
        <v>0.19232688122914418</v>
      </c>
      <c r="AC9" s="16">
        <f t="shared" si="2"/>
        <v>0.19730805598309964</v>
      </c>
      <c r="AD9" s="16">
        <f t="shared" si="2"/>
        <v>0.2049319632227958</v>
      </c>
      <c r="AE9" s="16">
        <f t="shared" si="2"/>
        <v>0.18169983964792763</v>
      </c>
      <c r="AF9" s="16">
        <f t="shared" si="2"/>
        <v>0.14550304937390718</v>
      </c>
      <c r="AG9" s="16">
        <f t="shared" si="2"/>
        <v>0.17550439285481095</v>
      </c>
      <c r="AH9" s="16">
        <f t="shared" ref="AH9:AI9" si="4">IF(AH4=0,0,AH4/AH$3)</f>
        <v>0.25238559193722848</v>
      </c>
      <c r="AI9" s="16">
        <f t="shared" si="4"/>
        <v>0.40991760535487365</v>
      </c>
    </row>
    <row r="10" spans="1:35" x14ac:dyDescent="0.25">
      <c r="A10" s="12" t="s">
        <v>30</v>
      </c>
      <c r="B10" s="17">
        <f t="shared" si="2"/>
        <v>0.61841981498329979</v>
      </c>
      <c r="C10" s="17">
        <f t="shared" si="2"/>
        <v>0.6184198149832999</v>
      </c>
      <c r="D10" s="17">
        <f t="shared" si="2"/>
        <v>0.61841981498329979</v>
      </c>
      <c r="E10" s="17">
        <f t="shared" si="2"/>
        <v>0.61841981498329979</v>
      </c>
      <c r="F10" s="17">
        <f t="shared" si="2"/>
        <v>0.61841981498329979</v>
      </c>
      <c r="G10" s="17">
        <f t="shared" si="2"/>
        <v>0.6184198149832999</v>
      </c>
      <c r="H10" s="17">
        <f t="shared" si="2"/>
        <v>0.60908512598619902</v>
      </c>
      <c r="I10" s="17">
        <f t="shared" si="2"/>
        <v>0.60828639866147016</v>
      </c>
      <c r="J10" s="17">
        <f t="shared" si="2"/>
        <v>0.61807989034209343</v>
      </c>
      <c r="K10" s="17">
        <f t="shared" si="2"/>
        <v>0.5953373643795169</v>
      </c>
      <c r="L10" s="17">
        <f t="shared" si="2"/>
        <v>0.60104052531772123</v>
      </c>
      <c r="M10" s="17">
        <f t="shared" si="2"/>
        <v>0.60614700870521721</v>
      </c>
      <c r="N10" s="17">
        <f t="shared" si="2"/>
        <v>0.60627247911271265</v>
      </c>
      <c r="O10" s="17">
        <f t="shared" si="2"/>
        <v>0.52030629223936053</v>
      </c>
      <c r="P10" s="17">
        <f t="shared" si="2"/>
        <v>0.64655991475604202</v>
      </c>
      <c r="Q10" s="17">
        <f t="shared" si="2"/>
        <v>0.72270955015646776</v>
      </c>
      <c r="R10" s="17">
        <f t="shared" si="2"/>
        <v>0.71334058426425562</v>
      </c>
      <c r="S10" s="17">
        <f t="shared" si="2"/>
        <v>0.76605101673250431</v>
      </c>
      <c r="T10" s="17">
        <f t="shared" si="2"/>
        <v>0.79156981965014317</v>
      </c>
      <c r="U10" s="17">
        <f t="shared" si="2"/>
        <v>0.80525653731337343</v>
      </c>
      <c r="V10" s="17">
        <f t="shared" si="2"/>
        <v>0.81388202188767467</v>
      </c>
      <c r="W10" s="17">
        <f t="shared" si="2"/>
        <v>0.7994493919306388</v>
      </c>
      <c r="X10" s="17">
        <f t="shared" si="2"/>
        <v>0.86807219894143806</v>
      </c>
      <c r="Y10" s="17">
        <f t="shared" si="2"/>
        <v>0.77355038897710737</v>
      </c>
      <c r="Z10" s="17">
        <f t="shared" si="2"/>
        <v>0.77190095415487003</v>
      </c>
      <c r="AA10" s="17">
        <f t="shared" si="2"/>
        <v>0.80140113753372577</v>
      </c>
      <c r="AB10" s="17">
        <f t="shared" si="2"/>
        <v>0.80767311877085579</v>
      </c>
      <c r="AC10" s="17">
        <f t="shared" si="2"/>
        <v>0.80269194401690025</v>
      </c>
      <c r="AD10" s="17">
        <f t="shared" si="2"/>
        <v>0.79506803677720417</v>
      </c>
      <c r="AE10" s="17">
        <f t="shared" si="2"/>
        <v>0.81830016035207231</v>
      </c>
      <c r="AF10" s="17">
        <f t="shared" si="2"/>
        <v>0.85449695062609288</v>
      </c>
      <c r="AG10" s="17">
        <f t="shared" si="2"/>
        <v>0.8244956071451891</v>
      </c>
      <c r="AH10" s="17">
        <f t="shared" ref="AH10:AI10" si="5">IF(AH5=0,0,AH5/AH$3)</f>
        <v>0.74761440806277146</v>
      </c>
      <c r="AI10" s="17">
        <f t="shared" si="5"/>
        <v>0.59008239464512635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11.321802999999999</v>
      </c>
      <c r="C12" s="18">
        <f t="shared" si="6"/>
        <v>13.345077</v>
      </c>
      <c r="D12" s="18">
        <f t="shared" si="6"/>
        <v>7.7936149999999991</v>
      </c>
      <c r="E12" s="18">
        <f t="shared" si="6"/>
        <v>9.5372230000000009</v>
      </c>
      <c r="F12" s="18">
        <f t="shared" si="6"/>
        <v>8.0542359999999995</v>
      </c>
      <c r="G12" s="18">
        <f t="shared" si="6"/>
        <v>5.6008130000000005</v>
      </c>
      <c r="H12" s="18">
        <f t="shared" si="6"/>
        <v>5.8948040000000006</v>
      </c>
      <c r="I12" s="18">
        <f t="shared" si="6"/>
        <v>6.4057759999999995</v>
      </c>
      <c r="J12" s="18">
        <f t="shared" si="6"/>
        <v>6.5610629999999999</v>
      </c>
      <c r="K12" s="18">
        <f t="shared" si="6"/>
        <v>7.672606</v>
      </c>
      <c r="L12" s="18">
        <f t="shared" si="6"/>
        <v>7.271496</v>
      </c>
      <c r="M12" s="18">
        <f t="shared" si="6"/>
        <v>6.5926439999999999</v>
      </c>
      <c r="N12" s="18">
        <f t="shared" si="6"/>
        <v>7.5752199999999998</v>
      </c>
      <c r="O12" s="18">
        <f t="shared" si="6"/>
        <v>10.600725000000001</v>
      </c>
      <c r="P12" s="18">
        <f t="shared" si="6"/>
        <v>10.469349999999999</v>
      </c>
      <c r="Q12" s="18">
        <f t="shared" si="6"/>
        <v>9.3739179999999998</v>
      </c>
      <c r="R12" s="18">
        <f t="shared" si="6"/>
        <v>9.0382259999999999</v>
      </c>
      <c r="S12" s="18">
        <f t="shared" si="6"/>
        <v>7.5010130000000004</v>
      </c>
      <c r="T12" s="18">
        <f t="shared" si="6"/>
        <v>5.0511759999999999</v>
      </c>
      <c r="U12" s="18">
        <f t="shared" si="6"/>
        <v>5.5008179999999998</v>
      </c>
      <c r="V12" s="18">
        <f t="shared" si="6"/>
        <v>7.0707810000000002</v>
      </c>
      <c r="W12" s="18">
        <f t="shared" si="6"/>
        <v>6.5902399999999997</v>
      </c>
      <c r="X12" s="18">
        <f t="shared" si="6"/>
        <v>5.8388100000000005</v>
      </c>
      <c r="Y12" s="18">
        <f t="shared" si="6"/>
        <v>6.0201159999999998</v>
      </c>
      <c r="Z12" s="18">
        <f t="shared" si="6"/>
        <v>5.4700220000000002</v>
      </c>
      <c r="AA12" s="18">
        <f t="shared" si="6"/>
        <v>3.8347899999999999</v>
      </c>
      <c r="AB12" s="18">
        <f t="shared" si="6"/>
        <v>3.4774320000000003</v>
      </c>
      <c r="AC12" s="18">
        <f t="shared" si="6"/>
        <v>3.4798730000000004</v>
      </c>
      <c r="AD12" s="18">
        <f t="shared" si="6"/>
        <v>3.6746620000000001</v>
      </c>
      <c r="AE12" s="18">
        <f t="shared" si="6"/>
        <v>3.9326129999999999</v>
      </c>
      <c r="AF12" s="18">
        <f t="shared" si="6"/>
        <v>3.6370829999999996</v>
      </c>
      <c r="AG12" s="18">
        <f t="shared" si="6"/>
        <v>3.9848990000000004</v>
      </c>
      <c r="AH12" s="18">
        <f t="shared" ref="AH12:AI12" si="7">SUM(AH13:AH14)</f>
        <v>3.6862460000000001</v>
      </c>
      <c r="AI12" s="18">
        <f t="shared" si="7"/>
        <v>2.2288759999999996</v>
      </c>
    </row>
    <row r="13" spans="1:35" x14ac:dyDescent="0.25">
      <c r="A13" s="10" t="s">
        <v>29</v>
      </c>
      <c r="B13" s="19">
        <v>7.6907819999999996</v>
      </c>
      <c r="C13" s="19">
        <v>9.0651700000000002</v>
      </c>
      <c r="D13" s="19">
        <v>5.2941199999999995</v>
      </c>
      <c r="E13" s="19">
        <v>6.4785349999999999</v>
      </c>
      <c r="F13" s="19">
        <v>5.4711569999999998</v>
      </c>
      <c r="G13" s="19">
        <v>3.804573</v>
      </c>
      <c r="H13" s="19">
        <v>4.0618610000000004</v>
      </c>
      <c r="I13" s="19">
        <v>4.4318010000000001</v>
      </c>
      <c r="J13" s="19">
        <v>4.4872399999999999</v>
      </c>
      <c r="K13" s="19">
        <v>5.3084559999999996</v>
      </c>
      <c r="L13" s="19">
        <v>4.9668419999999998</v>
      </c>
      <c r="M13" s="19">
        <v>4.5149540000000004</v>
      </c>
      <c r="N13" s="19">
        <v>5.1708930000000004</v>
      </c>
      <c r="O13" s="19">
        <v>7.8826970000000003</v>
      </c>
      <c r="P13" s="19">
        <v>7.0958699999999997</v>
      </c>
      <c r="Q13" s="19">
        <v>5.7130930000000006</v>
      </c>
      <c r="R13" s="19">
        <v>5.5382030000000002</v>
      </c>
      <c r="S13" s="19">
        <v>4.6215580000000003</v>
      </c>
      <c r="T13" s="19">
        <v>2.977751</v>
      </c>
      <c r="U13" s="19">
        <v>3.0036309999999999</v>
      </c>
      <c r="V13" s="19">
        <v>3.5160550000000002</v>
      </c>
      <c r="W13" s="19">
        <v>3.339674</v>
      </c>
      <c r="X13" s="19">
        <v>2.297955</v>
      </c>
      <c r="Y13" s="19">
        <v>3.28857</v>
      </c>
      <c r="Z13" s="19">
        <v>3.0195419999999999</v>
      </c>
      <c r="AA13" s="19">
        <v>1.9045219999999998</v>
      </c>
      <c r="AB13" s="19">
        <v>1.669638</v>
      </c>
      <c r="AC13" s="19">
        <v>1.7309240000000001</v>
      </c>
      <c r="AD13" s="19">
        <v>1.8691720000000001</v>
      </c>
      <c r="AE13" s="19">
        <v>1.8870560000000001</v>
      </c>
      <c r="AF13" s="19">
        <v>1.479293</v>
      </c>
      <c r="AG13" s="19">
        <v>1.8886540000000001</v>
      </c>
      <c r="AH13" s="19">
        <v>2.083485</v>
      </c>
      <c r="AI13" s="19">
        <v>1.572892</v>
      </c>
    </row>
    <row r="14" spans="1:35" x14ac:dyDescent="0.25">
      <c r="A14" s="12" t="s">
        <v>30</v>
      </c>
      <c r="B14" s="20">
        <v>3.6310209999999996</v>
      </c>
      <c r="C14" s="20">
        <v>4.2799069999999997</v>
      </c>
      <c r="D14" s="20">
        <v>2.499495</v>
      </c>
      <c r="E14" s="20">
        <v>3.0586880000000001</v>
      </c>
      <c r="F14" s="20">
        <v>2.5830790000000001</v>
      </c>
      <c r="G14" s="20">
        <v>1.7962400000000001</v>
      </c>
      <c r="H14" s="20">
        <v>1.8329429999999998</v>
      </c>
      <c r="I14" s="20">
        <v>1.9739749999999998</v>
      </c>
      <c r="J14" s="20">
        <v>2.073823</v>
      </c>
      <c r="K14" s="20">
        <v>2.36415</v>
      </c>
      <c r="L14" s="20">
        <v>2.3046540000000002</v>
      </c>
      <c r="M14" s="20">
        <v>2.07769</v>
      </c>
      <c r="N14" s="20">
        <v>2.4043269999999999</v>
      </c>
      <c r="O14" s="20">
        <v>2.7180279999999999</v>
      </c>
      <c r="P14" s="20">
        <v>3.3734799999999998</v>
      </c>
      <c r="Q14" s="20">
        <v>3.660825</v>
      </c>
      <c r="R14" s="20">
        <v>3.5000230000000001</v>
      </c>
      <c r="S14" s="20">
        <v>2.8794550000000001</v>
      </c>
      <c r="T14" s="20">
        <v>2.0734249999999999</v>
      </c>
      <c r="U14" s="20">
        <v>2.4971869999999998</v>
      </c>
      <c r="V14" s="20">
        <v>3.5547260000000001</v>
      </c>
      <c r="W14" s="20">
        <v>3.2505660000000001</v>
      </c>
      <c r="X14" s="20">
        <v>3.5408550000000001</v>
      </c>
      <c r="Y14" s="20">
        <v>2.7315460000000003</v>
      </c>
      <c r="Z14" s="20">
        <v>2.4504800000000002</v>
      </c>
      <c r="AA14" s="20">
        <v>1.9302679999999999</v>
      </c>
      <c r="AB14" s="20">
        <v>1.8077940000000001</v>
      </c>
      <c r="AC14" s="20">
        <v>1.7489490000000001</v>
      </c>
      <c r="AD14" s="20">
        <v>1.80549</v>
      </c>
      <c r="AE14" s="20">
        <v>2.0455570000000001</v>
      </c>
      <c r="AF14" s="20">
        <v>2.1577899999999999</v>
      </c>
      <c r="AG14" s="20">
        <v>2.0962450000000001</v>
      </c>
      <c r="AH14" s="20">
        <v>1.6027610000000001</v>
      </c>
      <c r="AI14" s="20">
        <v>0.6559839999999999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0.67928950892362283</v>
      </c>
      <c r="C18" s="16">
        <f t="shared" si="8"/>
        <v>0.67928944883570175</v>
      </c>
      <c r="D18" s="16">
        <f t="shared" si="8"/>
        <v>0.67928939266309663</v>
      </c>
      <c r="E18" s="16">
        <f t="shared" si="8"/>
        <v>0.67928945354428638</v>
      </c>
      <c r="F18" s="16">
        <f t="shared" si="8"/>
        <v>0.6792893826304568</v>
      </c>
      <c r="G18" s="16">
        <f t="shared" si="8"/>
        <v>0.67928941744707416</v>
      </c>
      <c r="H18" s="16">
        <f t="shared" si="8"/>
        <v>0.6890578550194375</v>
      </c>
      <c r="I18" s="16">
        <f t="shared" si="8"/>
        <v>0.6918445165737922</v>
      </c>
      <c r="J18" s="16">
        <f t="shared" si="8"/>
        <v>0.68391966362767742</v>
      </c>
      <c r="K18" s="16">
        <f t="shared" si="8"/>
        <v>0.69187131464850404</v>
      </c>
      <c r="L18" s="16">
        <f t="shared" si="8"/>
        <v>0.68305641645130521</v>
      </c>
      <c r="M18" s="16">
        <f t="shared" si="8"/>
        <v>0.68484723276427495</v>
      </c>
      <c r="N18" s="16">
        <f t="shared" si="8"/>
        <v>0.68260631374402336</v>
      </c>
      <c r="O18" s="16">
        <f t="shared" si="8"/>
        <v>0.74359980095700995</v>
      </c>
      <c r="P18" s="16">
        <f t="shared" si="8"/>
        <v>0.67777560211474452</v>
      </c>
      <c r="Q18" s="16">
        <f t="shared" si="8"/>
        <v>0.60946692727630014</v>
      </c>
      <c r="R18" s="16">
        <f t="shared" si="8"/>
        <v>0.61275332128229587</v>
      </c>
      <c r="S18" s="16">
        <f t="shared" si="8"/>
        <v>0.61612451544878011</v>
      </c>
      <c r="T18" s="16">
        <f t="shared" si="8"/>
        <v>0.58951638192769373</v>
      </c>
      <c r="U18" s="16">
        <f t="shared" si="8"/>
        <v>0.54603351719689686</v>
      </c>
      <c r="V18" s="16">
        <f t="shared" si="8"/>
        <v>0.49726543644895804</v>
      </c>
      <c r="W18" s="16">
        <f t="shared" si="8"/>
        <v>0.50676060355920272</v>
      </c>
      <c r="X18" s="16">
        <f t="shared" si="8"/>
        <v>0.39356564094395941</v>
      </c>
      <c r="Y18" s="16">
        <f t="shared" si="8"/>
        <v>0.54626356036993307</v>
      </c>
      <c r="Z18" s="16">
        <f t="shared" si="8"/>
        <v>0.55201642699060438</v>
      </c>
      <c r="AA18" s="16">
        <f t="shared" si="8"/>
        <v>0.49664310170830733</v>
      </c>
      <c r="AB18" s="16">
        <f t="shared" si="8"/>
        <v>0.48013534125182028</v>
      </c>
      <c r="AC18" s="16">
        <f t="shared" si="8"/>
        <v>0.49741010663320184</v>
      </c>
      <c r="AD18" s="16">
        <f t="shared" si="8"/>
        <v>0.50866501463263836</v>
      </c>
      <c r="AE18" s="16">
        <f t="shared" si="8"/>
        <v>0.47984787722565125</v>
      </c>
      <c r="AF18" s="16">
        <f t="shared" si="8"/>
        <v>0.40672511460420346</v>
      </c>
      <c r="AG18" s="16">
        <f t="shared" si="8"/>
        <v>0.47395279027147236</v>
      </c>
      <c r="AH18" s="16">
        <f t="shared" ref="AH18:AI18" si="10">IF(AH13=0,0,AH13/AH$12)</f>
        <v>0.56520508940531911</v>
      </c>
      <c r="AI18" s="16">
        <f t="shared" si="10"/>
        <v>0.7056884277097516</v>
      </c>
    </row>
    <row r="19" spans="1:35" x14ac:dyDescent="0.25">
      <c r="A19" s="12" t="s">
        <v>30</v>
      </c>
      <c r="B19" s="17">
        <f t="shared" si="8"/>
        <v>0.32071049107637711</v>
      </c>
      <c r="C19" s="17">
        <f t="shared" si="8"/>
        <v>0.32071055116429825</v>
      </c>
      <c r="D19" s="17">
        <f t="shared" si="8"/>
        <v>0.32071060733690337</v>
      </c>
      <c r="E19" s="17">
        <f t="shared" si="8"/>
        <v>0.32071054645571356</v>
      </c>
      <c r="F19" s="17">
        <f t="shared" si="8"/>
        <v>0.3207106173695432</v>
      </c>
      <c r="G19" s="17">
        <f t="shared" si="8"/>
        <v>0.32071058255292578</v>
      </c>
      <c r="H19" s="17">
        <f t="shared" si="8"/>
        <v>0.3109421449805625</v>
      </c>
      <c r="I19" s="17">
        <f t="shared" si="8"/>
        <v>0.30815548342620785</v>
      </c>
      <c r="J19" s="17">
        <f t="shared" si="8"/>
        <v>0.31608033637232258</v>
      </c>
      <c r="K19" s="17">
        <f t="shared" si="8"/>
        <v>0.30812868535149596</v>
      </c>
      <c r="L19" s="17">
        <f t="shared" si="8"/>
        <v>0.31694358354869484</v>
      </c>
      <c r="M19" s="17">
        <f t="shared" si="8"/>
        <v>0.31515276723572516</v>
      </c>
      <c r="N19" s="17">
        <f t="shared" si="8"/>
        <v>0.31739368625597669</v>
      </c>
      <c r="O19" s="17">
        <f t="shared" si="8"/>
        <v>0.25640019904298994</v>
      </c>
      <c r="P19" s="17">
        <f t="shared" si="8"/>
        <v>0.32222439788525553</v>
      </c>
      <c r="Q19" s="17">
        <f t="shared" si="8"/>
        <v>0.39053307272369997</v>
      </c>
      <c r="R19" s="17">
        <f t="shared" si="8"/>
        <v>0.38724667871770413</v>
      </c>
      <c r="S19" s="17">
        <f t="shared" si="8"/>
        <v>0.38387548455121995</v>
      </c>
      <c r="T19" s="17">
        <f t="shared" si="8"/>
        <v>0.41048361807230632</v>
      </c>
      <c r="U19" s="17">
        <f t="shared" si="8"/>
        <v>0.45396648280310309</v>
      </c>
      <c r="V19" s="17">
        <f t="shared" si="8"/>
        <v>0.50273456355104196</v>
      </c>
      <c r="W19" s="17">
        <f t="shared" si="8"/>
        <v>0.49323939644079734</v>
      </c>
      <c r="X19" s="17">
        <f t="shared" si="8"/>
        <v>0.60643435905604048</v>
      </c>
      <c r="Y19" s="17">
        <f t="shared" si="8"/>
        <v>0.45373643963006699</v>
      </c>
      <c r="Z19" s="17">
        <f t="shared" si="8"/>
        <v>0.44798357300939562</v>
      </c>
      <c r="AA19" s="17">
        <f t="shared" si="8"/>
        <v>0.50335689829169261</v>
      </c>
      <c r="AB19" s="17">
        <f t="shared" si="8"/>
        <v>0.51986465874817966</v>
      </c>
      <c r="AC19" s="17">
        <f t="shared" si="8"/>
        <v>0.50258989336679816</v>
      </c>
      <c r="AD19" s="17">
        <f t="shared" si="8"/>
        <v>0.4913349853673617</v>
      </c>
      <c r="AE19" s="17">
        <f t="shared" si="8"/>
        <v>0.52015212277434875</v>
      </c>
      <c r="AF19" s="17">
        <f t="shared" si="8"/>
        <v>0.59327488539579665</v>
      </c>
      <c r="AG19" s="17">
        <f t="shared" si="8"/>
        <v>0.52604720972852759</v>
      </c>
      <c r="AH19" s="17">
        <f t="shared" ref="AH19:AI19" si="11">IF(AH14=0,0,AH14/AH$12)</f>
        <v>0.43479491059468089</v>
      </c>
      <c r="AI19" s="17">
        <f t="shared" si="11"/>
        <v>0.29431157229024857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10110.82386864792</v>
      </c>
      <c r="C21" s="21">
        <f t="shared" si="12"/>
        <v>10110.823109116207</v>
      </c>
      <c r="D21" s="21">
        <f t="shared" si="12"/>
        <v>10110.82348877109</v>
      </c>
      <c r="E21" s="21">
        <f t="shared" si="12"/>
        <v>10110.823233488376</v>
      </c>
      <c r="F21" s="21">
        <f t="shared" si="12"/>
        <v>10110.823524173475</v>
      </c>
      <c r="G21" s="21">
        <f t="shared" si="12"/>
        <v>10110.823910742956</v>
      </c>
      <c r="H21" s="21">
        <f t="shared" si="12"/>
        <v>10011.309904621086</v>
      </c>
      <c r="I21" s="21">
        <f t="shared" si="12"/>
        <v>10031.303044627224</v>
      </c>
      <c r="J21" s="21">
        <f t="shared" si="12"/>
        <v>10170.681704168972</v>
      </c>
      <c r="K21" s="21">
        <f t="shared" si="12"/>
        <v>9710.6818636327735</v>
      </c>
      <c r="L21" s="21">
        <f t="shared" si="12"/>
        <v>9724.0086744185792</v>
      </c>
      <c r="M21" s="21">
        <f t="shared" si="12"/>
        <v>10101.177045355398</v>
      </c>
      <c r="N21" s="21">
        <f t="shared" si="12"/>
        <v>10357.362826822191</v>
      </c>
      <c r="O21" s="21">
        <f t="shared" si="12"/>
        <v>6190.2912432876046</v>
      </c>
      <c r="P21" s="21">
        <f t="shared" si="12"/>
        <v>8045.3327798764985</v>
      </c>
      <c r="Q21" s="21">
        <f t="shared" si="12"/>
        <v>9628.842414452527</v>
      </c>
      <c r="R21" s="21">
        <f t="shared" si="12"/>
        <v>10071.459983186967</v>
      </c>
      <c r="S21" s="21">
        <f t="shared" si="12"/>
        <v>12061.837519545694</v>
      </c>
      <c r="T21" s="21">
        <f t="shared" si="12"/>
        <v>14956.63300447262</v>
      </c>
      <c r="U21" s="21">
        <f t="shared" si="12"/>
        <v>15801.963768843105</v>
      </c>
      <c r="V21" s="21">
        <f t="shared" si="12"/>
        <v>15366.46538352694</v>
      </c>
      <c r="W21" s="21">
        <f t="shared" si="12"/>
        <v>16311.640240567871</v>
      </c>
      <c r="X21" s="21">
        <f t="shared" si="12"/>
        <v>19483.16307158479</v>
      </c>
      <c r="Y21" s="21">
        <f t="shared" si="12"/>
        <v>15892.405116944592</v>
      </c>
      <c r="Z21" s="21">
        <f t="shared" si="12"/>
        <v>15893.536986140094</v>
      </c>
      <c r="AA21" s="21">
        <f t="shared" si="12"/>
        <v>17503.760914156966</v>
      </c>
      <c r="AB21" s="21">
        <f t="shared" si="12"/>
        <v>17982.008908872984</v>
      </c>
      <c r="AC21" s="21">
        <f t="shared" si="12"/>
        <v>18400.536405495255</v>
      </c>
      <c r="AD21" s="21">
        <f t="shared" si="12"/>
        <v>17838.932088992129</v>
      </c>
      <c r="AE21" s="21">
        <f t="shared" si="12"/>
        <v>18626.272825981097</v>
      </c>
      <c r="AF21" s="21">
        <f t="shared" si="12"/>
        <v>21328.067497772252</v>
      </c>
      <c r="AG21" s="21">
        <f t="shared" si="12"/>
        <v>19746.350049775414</v>
      </c>
      <c r="AH21" s="21">
        <f t="shared" ref="AH21:AI21" si="13">IF(AH3=0,0,AH3/AH12)</f>
        <v>15855.892028095792</v>
      </c>
      <c r="AI21" s="21">
        <f t="shared" si="13"/>
        <v>12209.124090797337</v>
      </c>
    </row>
    <row r="22" spans="1:35" x14ac:dyDescent="0.25">
      <c r="A22" s="10" t="s">
        <v>29</v>
      </c>
      <c r="B22" s="22">
        <f t="shared" si="12"/>
        <v>5679.5960953133645</v>
      </c>
      <c r="C22" s="22">
        <f t="shared" si="12"/>
        <v>5679.5961710584979</v>
      </c>
      <c r="D22" s="22">
        <f t="shared" si="12"/>
        <v>5679.5968539875994</v>
      </c>
      <c r="E22" s="22">
        <f t="shared" si="12"/>
        <v>5679.5962015537425</v>
      </c>
      <c r="F22" s="22">
        <f t="shared" si="12"/>
        <v>5679.5969577580972</v>
      </c>
      <c r="G22" s="22">
        <f t="shared" si="12"/>
        <v>5679.5968838027284</v>
      </c>
      <c r="H22" s="22">
        <f t="shared" si="12"/>
        <v>5679.595583403765</v>
      </c>
      <c r="I22" s="22">
        <f t="shared" si="12"/>
        <v>5679.5967122621259</v>
      </c>
      <c r="J22" s="22">
        <f t="shared" si="12"/>
        <v>5679.596710450076</v>
      </c>
      <c r="K22" s="22">
        <f t="shared" si="12"/>
        <v>5679.5968172289649</v>
      </c>
      <c r="L22" s="22">
        <f t="shared" si="12"/>
        <v>5679.5973203898975</v>
      </c>
      <c r="M22" s="22">
        <f t="shared" si="12"/>
        <v>5809.1477990694921</v>
      </c>
      <c r="N22" s="22">
        <f t="shared" si="12"/>
        <v>5974.129899806474</v>
      </c>
      <c r="O22" s="22">
        <f t="shared" si="12"/>
        <v>3993.3358707051661</v>
      </c>
      <c r="P22" s="22">
        <f t="shared" si="12"/>
        <v>4195.4049314601316</v>
      </c>
      <c r="Q22" s="22">
        <f t="shared" si="12"/>
        <v>4380.8546864194232</v>
      </c>
      <c r="R22" s="22">
        <f t="shared" si="12"/>
        <v>4711.6494258155581</v>
      </c>
      <c r="S22" s="22">
        <f t="shared" si="12"/>
        <v>4580.0070493543517</v>
      </c>
      <c r="T22" s="22">
        <f t="shared" si="12"/>
        <v>5288.0866590255528</v>
      </c>
      <c r="U22" s="22">
        <f t="shared" si="12"/>
        <v>5635.7879959289276</v>
      </c>
      <c r="V22" s="22">
        <f t="shared" si="12"/>
        <v>5751.4061068441761</v>
      </c>
      <c r="W22" s="22">
        <f t="shared" si="12"/>
        <v>6455.334818608043</v>
      </c>
      <c r="X22" s="22">
        <f t="shared" si="12"/>
        <v>6530.9838926349739</v>
      </c>
      <c r="Y22" s="22">
        <f t="shared" si="12"/>
        <v>6588.0816844403489</v>
      </c>
      <c r="Z22" s="22">
        <f t="shared" si="12"/>
        <v>6567.3781510573463</v>
      </c>
      <c r="AA22" s="22">
        <f t="shared" si="12"/>
        <v>6999.4468753839546</v>
      </c>
      <c r="AB22" s="22">
        <f t="shared" si="12"/>
        <v>7203.0183878181988</v>
      </c>
      <c r="AC22" s="22">
        <f t="shared" si="12"/>
        <v>7298.9551655647492</v>
      </c>
      <c r="AD22" s="22">
        <f t="shared" si="12"/>
        <v>7186.9841047265845</v>
      </c>
      <c r="AE22" s="22">
        <f t="shared" si="12"/>
        <v>7053.0494065888879</v>
      </c>
      <c r="AF22" s="22">
        <f t="shared" si="12"/>
        <v>7629.9661534259949</v>
      </c>
      <c r="AG22" s="22">
        <f t="shared" si="12"/>
        <v>7312.0598669740457</v>
      </c>
      <c r="AH22" s="22">
        <f t="shared" ref="AH22:AI22" si="14">IF(AH4=0,0,AH4/AH13)</f>
        <v>7080.2594849494963</v>
      </c>
      <c r="AI22" s="22">
        <f t="shared" si="14"/>
        <v>7091.9894875172613</v>
      </c>
    </row>
    <row r="23" spans="1:35" x14ac:dyDescent="0.25">
      <c r="A23" s="12" t="s">
        <v>30</v>
      </c>
      <c r="B23" s="23">
        <f t="shared" si="12"/>
        <v>19496.505415810956</v>
      </c>
      <c r="C23" s="23">
        <f t="shared" si="12"/>
        <v>19496.500298380506</v>
      </c>
      <c r="D23" s="23">
        <f t="shared" si="12"/>
        <v>19496.497615640706</v>
      </c>
      <c r="E23" s="23">
        <f t="shared" si="12"/>
        <v>19496.500824447194</v>
      </c>
      <c r="F23" s="23">
        <f t="shared" si="12"/>
        <v>19496.497074006616</v>
      </c>
      <c r="G23" s="23">
        <f t="shared" si="12"/>
        <v>19496.499935977372</v>
      </c>
      <c r="H23" s="23">
        <f t="shared" si="12"/>
        <v>19610.529009903745</v>
      </c>
      <c r="I23" s="23">
        <f t="shared" si="12"/>
        <v>19801.384466875214</v>
      </c>
      <c r="J23" s="23">
        <f t="shared" si="12"/>
        <v>19888.278734974007</v>
      </c>
      <c r="K23" s="23">
        <f t="shared" si="12"/>
        <v>18762.069297210415</v>
      </c>
      <c r="L23" s="23">
        <f t="shared" si="12"/>
        <v>18440.26377321715</v>
      </c>
      <c r="M23" s="23">
        <f t="shared" si="12"/>
        <v>19428.032646352436</v>
      </c>
      <c r="N23" s="23">
        <f t="shared" si="12"/>
        <v>19784.212194514308</v>
      </c>
      <c r="O23" s="23">
        <f t="shared" si="12"/>
        <v>12561.797910838299</v>
      </c>
      <c r="P23" s="23">
        <f t="shared" si="12"/>
        <v>16143.376201429979</v>
      </c>
      <c r="Q23" s="23">
        <f t="shared" si="12"/>
        <v>17818.865688745023</v>
      </c>
      <c r="R23" s="23">
        <f t="shared" si="12"/>
        <v>18552.46679607534</v>
      </c>
      <c r="S23" s="23">
        <f t="shared" si="12"/>
        <v>24070.260455190306</v>
      </c>
      <c r="T23" s="23">
        <f t="shared" si="12"/>
        <v>28842.123701604833</v>
      </c>
      <c r="U23" s="23">
        <f t="shared" si="12"/>
        <v>28029.898922667784</v>
      </c>
      <c r="V23" s="23">
        <f t="shared" si="12"/>
        <v>24876.92476775988</v>
      </c>
      <c r="W23" s="23">
        <f t="shared" si="12"/>
        <v>26438.137273324093</v>
      </c>
      <c r="X23" s="23">
        <f t="shared" si="12"/>
        <v>27888.908267353505</v>
      </c>
      <c r="Y23" s="23">
        <f t="shared" si="12"/>
        <v>27094.090503326686</v>
      </c>
      <c r="Z23" s="23">
        <f t="shared" si="12"/>
        <v>27385.460324099768</v>
      </c>
      <c r="AA23" s="23">
        <f t="shared" si="12"/>
        <v>27867.967947456003</v>
      </c>
      <c r="AB23" s="23">
        <f t="shared" si="12"/>
        <v>27937.242843487693</v>
      </c>
      <c r="AC23" s="23">
        <f t="shared" si="12"/>
        <v>29387.702644273788</v>
      </c>
      <c r="AD23" s="23">
        <f t="shared" si="12"/>
        <v>28866.588247511754</v>
      </c>
      <c r="AE23" s="23">
        <f t="shared" si="12"/>
        <v>29302.73928128133</v>
      </c>
      <c r="AF23" s="23">
        <f t="shared" si="12"/>
        <v>30718.928254371371</v>
      </c>
      <c r="AG23" s="23">
        <f t="shared" si="12"/>
        <v>30949.273320151031</v>
      </c>
      <c r="AH23" s="23">
        <f t="shared" ref="AH23:AI23" si="15">IF(AH5=0,0,AH5/AH14)</f>
        <v>27263.643258102737</v>
      </c>
      <c r="AI23" s="23">
        <f t="shared" si="15"/>
        <v>24478.783229469016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177.53172828890797</v>
      </c>
      <c r="C25" s="21">
        <f t="shared" ref="C25:AG25" si="16">SUM(C26,C32)</f>
        <v>209.25769561478933</v>
      </c>
      <c r="D25" s="21">
        <f t="shared" si="16"/>
        <v>122.20791057609631</v>
      </c>
      <c r="E25" s="21">
        <f t="shared" si="16"/>
        <v>149.54858125537402</v>
      </c>
      <c r="F25" s="21">
        <f t="shared" si="16"/>
        <v>126.29458297506449</v>
      </c>
      <c r="G25" s="21">
        <f t="shared" si="16"/>
        <v>87.823645743766107</v>
      </c>
      <c r="H25" s="21">
        <f t="shared" si="16"/>
        <v>90.357781599312119</v>
      </c>
      <c r="I25" s="21">
        <f t="shared" si="16"/>
        <v>98.643336199484082</v>
      </c>
      <c r="J25" s="21">
        <f t="shared" si="16"/>
        <v>104.2705932932072</v>
      </c>
      <c r="K25" s="21">
        <f t="shared" si="16"/>
        <v>109.44634565778159</v>
      </c>
      <c r="L25" s="21">
        <f t="shared" si="16"/>
        <v>104.06758383490973</v>
      </c>
      <c r="M25" s="21">
        <f t="shared" si="16"/>
        <v>99.512725709372305</v>
      </c>
      <c r="N25" s="21">
        <f t="shared" si="16"/>
        <v>116.82906276870162</v>
      </c>
      <c r="O25" s="21">
        <f t="shared" si="16"/>
        <v>110.82923473774719</v>
      </c>
      <c r="P25" s="21">
        <f t="shared" si="16"/>
        <v>148.18237317282893</v>
      </c>
      <c r="Q25" s="21">
        <f t="shared" si="16"/>
        <v>118.47712811693893</v>
      </c>
      <c r="R25" s="21">
        <f t="shared" si="16"/>
        <v>208.55786758383485</v>
      </c>
      <c r="S25" s="21">
        <f t="shared" si="16"/>
        <v>241.82433361994833</v>
      </c>
      <c r="T25" s="21">
        <f t="shared" si="16"/>
        <v>245.88228718830607</v>
      </c>
      <c r="U25" s="21">
        <f t="shared" si="16"/>
        <v>219.02166809974204</v>
      </c>
      <c r="V25" s="21">
        <f t="shared" si="16"/>
        <v>215.60137575236456</v>
      </c>
      <c r="W25" s="21">
        <f t="shared" si="16"/>
        <v>182.55898538263108</v>
      </c>
      <c r="X25" s="21">
        <f t="shared" si="16"/>
        <v>391.33224419604466</v>
      </c>
      <c r="Y25" s="21">
        <f t="shared" si="16"/>
        <v>407.62012037833188</v>
      </c>
      <c r="Z25" s="21">
        <f t="shared" si="16"/>
        <v>313.74368013757521</v>
      </c>
      <c r="AA25" s="21">
        <f t="shared" si="16"/>
        <v>284.98374892519348</v>
      </c>
      <c r="AB25" s="21">
        <f t="shared" si="16"/>
        <v>268.58314703353403</v>
      </c>
      <c r="AC25" s="21">
        <f t="shared" si="16"/>
        <v>321.46569217540844</v>
      </c>
      <c r="AD25" s="21">
        <f t="shared" si="16"/>
        <v>306.38194325021493</v>
      </c>
      <c r="AE25" s="21">
        <f t="shared" si="16"/>
        <v>183.57394668959586</v>
      </c>
      <c r="AF25" s="21">
        <f t="shared" si="16"/>
        <v>293.49234737747207</v>
      </c>
      <c r="AG25" s="21">
        <f t="shared" si="16"/>
        <v>302.14256233877899</v>
      </c>
      <c r="AH25" s="21">
        <f t="shared" ref="AH25:AI25" si="17">SUM(AH26,AH32)</f>
        <v>309.61289767841788</v>
      </c>
      <c r="AI25" s="21">
        <f t="shared" si="17"/>
        <v>234.96268271711094</v>
      </c>
    </row>
    <row r="26" spans="1:35" x14ac:dyDescent="0.25">
      <c r="A26" s="24" t="s">
        <v>29</v>
      </c>
      <c r="B26" s="25">
        <f>SUM(B27:B31)</f>
        <v>100.98835116454759</v>
      </c>
      <c r="C26" s="25">
        <f t="shared" ref="C26:AG26" si="18">SUM(C27:C31)</f>
        <v>119.03556406021016</v>
      </c>
      <c r="D26" s="25">
        <f t="shared" si="18"/>
        <v>69.517574302933212</v>
      </c>
      <c r="E26" s="25">
        <f t="shared" si="18"/>
        <v>85.070227389508716</v>
      </c>
      <c r="F26" s="25">
        <f t="shared" si="18"/>
        <v>71.84226452494255</v>
      </c>
      <c r="G26" s="25">
        <f t="shared" si="18"/>
        <v>49.958196835912695</v>
      </c>
      <c r="H26" s="25">
        <f t="shared" si="18"/>
        <v>52.067787635887399</v>
      </c>
      <c r="I26" s="25">
        <f t="shared" si="18"/>
        <v>57.087778098349382</v>
      </c>
      <c r="J26" s="25">
        <f t="shared" si="18"/>
        <v>59.767375615977429</v>
      </c>
      <c r="K26" s="25">
        <f t="shared" si="18"/>
        <v>63.065118405315332</v>
      </c>
      <c r="L26" s="25">
        <f t="shared" si="18"/>
        <v>59.21253212619996</v>
      </c>
      <c r="M26" s="25">
        <f t="shared" si="18"/>
        <v>56.624733063302159</v>
      </c>
      <c r="N26" s="25">
        <f t="shared" si="18"/>
        <v>66.259468210711105</v>
      </c>
      <c r="O26" s="25">
        <f t="shared" si="18"/>
        <v>64.895592230760144</v>
      </c>
      <c r="P26" s="25">
        <f t="shared" si="18"/>
        <v>79.347862987600962</v>
      </c>
      <c r="Q26" s="25">
        <f t="shared" si="18"/>
        <v>57.403861856524856</v>
      </c>
      <c r="R26" s="25">
        <f t="shared" si="18"/>
        <v>102.18001050898965</v>
      </c>
      <c r="S26" s="25">
        <f t="shared" si="18"/>
        <v>117.87188638403241</v>
      </c>
      <c r="T26" s="25">
        <f t="shared" si="18"/>
        <v>117.3384986503592</v>
      </c>
      <c r="U26" s="25">
        <f t="shared" si="18"/>
        <v>100.12296589776822</v>
      </c>
      <c r="V26" s="25">
        <f t="shared" si="18"/>
        <v>96.788036062703</v>
      </c>
      <c r="W26" s="25">
        <f t="shared" si="18"/>
        <v>84.753744988630061</v>
      </c>
      <c r="X26" s="25">
        <f t="shared" si="18"/>
        <v>147.57556563593738</v>
      </c>
      <c r="Y26" s="25">
        <f t="shared" si="18"/>
        <v>201.46660565840509</v>
      </c>
      <c r="Z26" s="25">
        <f t="shared" si="18"/>
        <v>155.01346129644162</v>
      </c>
      <c r="AA26" s="25">
        <f t="shared" si="18"/>
        <v>131.25701965003589</v>
      </c>
      <c r="AB26" s="25">
        <f t="shared" si="18"/>
        <v>121.24780907396135</v>
      </c>
      <c r="AC26" s="25">
        <f t="shared" si="18"/>
        <v>149.04734229715453</v>
      </c>
      <c r="AD26" s="25">
        <f t="shared" si="18"/>
        <v>142.76684642019885</v>
      </c>
      <c r="AE26" s="25">
        <f t="shared" si="18"/>
        <v>81.831593971724956</v>
      </c>
      <c r="AF26" s="25">
        <f t="shared" si="18"/>
        <v>104.49256777070089</v>
      </c>
      <c r="AG26" s="25">
        <f t="shared" si="18"/>
        <v>118.28383924647817</v>
      </c>
      <c r="AH26" s="25">
        <f t="shared" ref="AH26:AI26" si="19">SUM(AH27:AH31)</f>
        <v>155.85458808017643</v>
      </c>
      <c r="AI26" s="25">
        <f t="shared" si="19"/>
        <v>141.7118448175855</v>
      </c>
    </row>
    <row r="27" spans="1:35" x14ac:dyDescent="0.25">
      <c r="A27" s="26" t="s">
        <v>13</v>
      </c>
      <c r="B27" s="27">
        <v>30.017495501466563</v>
      </c>
      <c r="C27" s="27">
        <v>36.197567997454414</v>
      </c>
      <c r="D27" s="27">
        <v>38.846170311674413</v>
      </c>
      <c r="E27" s="27">
        <v>63.566460877412453</v>
      </c>
      <c r="F27" s="27">
        <v>56.503520428877145</v>
      </c>
      <c r="G27" s="27">
        <v>35.314700339851449</v>
      </c>
      <c r="H27" s="27">
        <v>31.023933896868513</v>
      </c>
      <c r="I27" s="27">
        <v>27.519915255081528</v>
      </c>
      <c r="J27" s="27">
        <v>26.559644270487706</v>
      </c>
      <c r="K27" s="27">
        <v>32.76425100909254</v>
      </c>
      <c r="L27" s="27">
        <v>37.038133003553121</v>
      </c>
      <c r="M27" s="27">
        <v>39.696478501543325</v>
      </c>
      <c r="N27" s="27">
        <v>43.174487787446388</v>
      </c>
      <c r="O27" s="27">
        <v>39.027169695653377</v>
      </c>
      <c r="P27" s="27">
        <v>43.155487474471997</v>
      </c>
      <c r="Q27" s="27">
        <v>37.561063804769745</v>
      </c>
      <c r="R27" s="27">
        <v>37.692950837658607</v>
      </c>
      <c r="S27" s="27">
        <v>25.961797607775377</v>
      </c>
      <c r="T27" s="27">
        <v>16.637535303938723</v>
      </c>
      <c r="U27" s="27">
        <v>12.30870254551294</v>
      </c>
      <c r="V27" s="27">
        <v>17.192741424875155</v>
      </c>
      <c r="W27" s="27">
        <v>19.858440928050189</v>
      </c>
      <c r="X27" s="27">
        <v>65.975465169696918</v>
      </c>
      <c r="Y27" s="27">
        <v>33.782721804939598</v>
      </c>
      <c r="Z27" s="27">
        <v>42.229126722103047</v>
      </c>
      <c r="AA27" s="27">
        <v>75.893394964535773</v>
      </c>
      <c r="AB27" s="27">
        <v>91.15596994274155</v>
      </c>
      <c r="AC27" s="27">
        <v>93.474918447262198</v>
      </c>
      <c r="AD27" s="27">
        <v>130.58620464202042</v>
      </c>
      <c r="AE27" s="27">
        <v>51.63155739667728</v>
      </c>
      <c r="AF27" s="27">
        <v>86.178634322299303</v>
      </c>
      <c r="AG27" s="27">
        <v>88.295404321031242</v>
      </c>
      <c r="AH27" s="27">
        <v>83.518169372584836</v>
      </c>
      <c r="AI27" s="27">
        <v>60.310366787257877</v>
      </c>
    </row>
    <row r="28" spans="1:35" x14ac:dyDescent="0.25">
      <c r="A28" s="26" t="s">
        <v>14</v>
      </c>
      <c r="B28" s="27">
        <v>70.970855663081039</v>
      </c>
      <c r="C28" s="27">
        <v>82.837996062755749</v>
      </c>
      <c r="D28" s="27">
        <v>30.671403991258796</v>
      </c>
      <c r="E28" s="27">
        <v>21.503766512096259</v>
      </c>
      <c r="F28" s="27">
        <v>15.338744096065408</v>
      </c>
      <c r="G28" s="27">
        <v>14.643496496061244</v>
      </c>
      <c r="H28" s="27">
        <v>21.043853739018886</v>
      </c>
      <c r="I28" s="27">
        <v>29.567862843267854</v>
      </c>
      <c r="J28" s="27">
        <v>33.207731345489719</v>
      </c>
      <c r="K28" s="27">
        <v>30.300867396222792</v>
      </c>
      <c r="L28" s="27">
        <v>22.174399122646843</v>
      </c>
      <c r="M28" s="27">
        <v>16.92825456175883</v>
      </c>
      <c r="N28" s="27">
        <v>23.084980423264721</v>
      </c>
      <c r="O28" s="27">
        <v>25.868422535106763</v>
      </c>
      <c r="P28" s="27">
        <v>36.192375513128965</v>
      </c>
      <c r="Q28" s="27">
        <v>19.842798051755111</v>
      </c>
      <c r="R28" s="27">
        <v>64.487059671331053</v>
      </c>
      <c r="S28" s="27">
        <v>91.910088776257027</v>
      </c>
      <c r="T28" s="27">
        <v>100.70096334642048</v>
      </c>
      <c r="U28" s="27">
        <v>87.814263352255281</v>
      </c>
      <c r="V28" s="27">
        <v>79.595294637827848</v>
      </c>
      <c r="W28" s="27">
        <v>64.895304060579875</v>
      </c>
      <c r="X28" s="27">
        <v>81.600100466240448</v>
      </c>
      <c r="Y28" s="27">
        <v>167.68388385346549</v>
      </c>
      <c r="Z28" s="27">
        <v>112.78433457433859</v>
      </c>
      <c r="AA28" s="27">
        <v>55.363624685500113</v>
      </c>
      <c r="AB28" s="27">
        <v>30.091839131219796</v>
      </c>
      <c r="AC28" s="27">
        <v>48.894917168220886</v>
      </c>
      <c r="AD28" s="27">
        <v>4.437735759214819</v>
      </c>
      <c r="AE28" s="27">
        <v>21.034057873190559</v>
      </c>
      <c r="AF28" s="27">
        <v>10.561504761131854</v>
      </c>
      <c r="AG28" s="27">
        <v>20.617874191224434</v>
      </c>
      <c r="AH28" s="27">
        <v>44.65148123472293</v>
      </c>
      <c r="AI28" s="27">
        <v>71.88646964583593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6.6775066816714377</v>
      </c>
      <c r="AD30" s="27">
        <v>7.7083526098777666</v>
      </c>
      <c r="AE30" s="27">
        <v>9.0971957526124783</v>
      </c>
      <c r="AF30" s="27">
        <v>7.65651988675718</v>
      </c>
      <c r="AG30" s="27">
        <v>9.2071311736532611</v>
      </c>
      <c r="AH30" s="27">
        <v>27.069891573772054</v>
      </c>
      <c r="AI30" s="27">
        <v>9.1578428366162932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3.4553409085807181E-2</v>
      </c>
      <c r="AE31" s="29">
        <v>6.8782949244629354E-2</v>
      </c>
      <c r="AF31" s="29">
        <v>9.5908800512542081E-2</v>
      </c>
      <c r="AG31" s="29">
        <v>0.16342956056922159</v>
      </c>
      <c r="AH31" s="29">
        <v>0.61504589909660234</v>
      </c>
      <c r="AI31" s="29">
        <v>0.35716554787539834</v>
      </c>
    </row>
    <row r="32" spans="1:35" x14ac:dyDescent="0.25">
      <c r="A32" s="24" t="s">
        <v>30</v>
      </c>
      <c r="B32" s="25">
        <f>SUM(B33:B37)</f>
        <v>76.543377124360376</v>
      </c>
      <c r="C32" s="25">
        <f t="shared" ref="C32:AG32" si="20">SUM(C33:C37)</f>
        <v>90.222131554579178</v>
      </c>
      <c r="D32" s="25">
        <f t="shared" si="20"/>
        <v>52.690336273163091</v>
      </c>
      <c r="E32" s="25">
        <f t="shared" si="20"/>
        <v>64.478353865865301</v>
      </c>
      <c r="F32" s="25">
        <f t="shared" si="20"/>
        <v>54.452318450121936</v>
      </c>
      <c r="G32" s="25">
        <f t="shared" si="20"/>
        <v>37.865448907853413</v>
      </c>
      <c r="H32" s="25">
        <f t="shared" si="20"/>
        <v>38.289993963424727</v>
      </c>
      <c r="I32" s="25">
        <f t="shared" si="20"/>
        <v>41.5555581011347</v>
      </c>
      <c r="J32" s="25">
        <f t="shared" si="20"/>
        <v>44.50321767722977</v>
      </c>
      <c r="K32" s="25">
        <f t="shared" si="20"/>
        <v>46.38122725246626</v>
      </c>
      <c r="L32" s="25">
        <f t="shared" si="20"/>
        <v>44.855051708709759</v>
      </c>
      <c r="M32" s="25">
        <f t="shared" si="20"/>
        <v>42.887992646070145</v>
      </c>
      <c r="N32" s="25">
        <f t="shared" si="20"/>
        <v>50.569594557990506</v>
      </c>
      <c r="O32" s="25">
        <f t="shared" si="20"/>
        <v>45.933642506987042</v>
      </c>
      <c r="P32" s="25">
        <f t="shared" si="20"/>
        <v>68.834510185227956</v>
      </c>
      <c r="Q32" s="25">
        <f t="shared" si="20"/>
        <v>61.07326626041408</v>
      </c>
      <c r="R32" s="25">
        <f t="shared" si="20"/>
        <v>106.3778570748452</v>
      </c>
      <c r="S32" s="25">
        <f t="shared" si="20"/>
        <v>123.95244723591594</v>
      </c>
      <c r="T32" s="25">
        <f t="shared" si="20"/>
        <v>128.54378853794685</v>
      </c>
      <c r="U32" s="25">
        <f t="shared" si="20"/>
        <v>118.8987022019738</v>
      </c>
      <c r="V32" s="25">
        <f t="shared" si="20"/>
        <v>118.81333968966155</v>
      </c>
      <c r="W32" s="25">
        <f t="shared" si="20"/>
        <v>97.805240394001032</v>
      </c>
      <c r="X32" s="25">
        <f t="shared" si="20"/>
        <v>243.75667856010728</v>
      </c>
      <c r="Y32" s="25">
        <f t="shared" si="20"/>
        <v>206.15351471992682</v>
      </c>
      <c r="Z32" s="25">
        <f t="shared" si="20"/>
        <v>158.73021884113359</v>
      </c>
      <c r="AA32" s="25">
        <f t="shared" si="20"/>
        <v>153.72672927515757</v>
      </c>
      <c r="AB32" s="25">
        <f t="shared" si="20"/>
        <v>147.33533795957268</v>
      </c>
      <c r="AC32" s="25">
        <f t="shared" si="20"/>
        <v>172.41834987825391</v>
      </c>
      <c r="AD32" s="25">
        <f t="shared" si="20"/>
        <v>163.61509683001609</v>
      </c>
      <c r="AE32" s="25">
        <f t="shared" si="20"/>
        <v>101.74235271787092</v>
      </c>
      <c r="AF32" s="25">
        <f t="shared" si="20"/>
        <v>188.9997796067712</v>
      </c>
      <c r="AG32" s="25">
        <f t="shared" si="20"/>
        <v>183.85872309230083</v>
      </c>
      <c r="AH32" s="25">
        <f t="shared" ref="AH32:AI32" si="21">SUM(AH33:AH37)</f>
        <v>153.75830959824142</v>
      </c>
      <c r="AI32" s="25">
        <f t="shared" si="21"/>
        <v>93.250837899525436</v>
      </c>
    </row>
    <row r="33" spans="1:35" x14ac:dyDescent="0.25">
      <c r="A33" s="26" t="s">
        <v>13</v>
      </c>
      <c r="B33" s="27">
        <v>4.3333213514999045</v>
      </c>
      <c r="C33" s="27">
        <v>5.2254758546522124</v>
      </c>
      <c r="D33" s="27">
        <v>5.6078279686351271</v>
      </c>
      <c r="E33" s="27">
        <v>9.1764453994577053</v>
      </c>
      <c r="F33" s="27">
        <v>8.1568407061185493</v>
      </c>
      <c r="G33" s="27">
        <v>5.0980253695208608</v>
      </c>
      <c r="H33" s="27">
        <v>4.3372010988322591</v>
      </c>
      <c r="I33" s="27">
        <v>3.799947169682012</v>
      </c>
      <c r="J33" s="27">
        <v>3.7499000115415231</v>
      </c>
      <c r="K33" s="27">
        <v>4.6175202720768551</v>
      </c>
      <c r="L33" s="27">
        <v>5.395228991287806</v>
      </c>
      <c r="M33" s="27">
        <v>5.7678379215005195</v>
      </c>
      <c r="N33" s="27">
        <v>6.3311012065346901</v>
      </c>
      <c r="O33" s="27">
        <v>5.4268285846561657</v>
      </c>
      <c r="P33" s="27">
        <v>7.3604196622433955</v>
      </c>
      <c r="Q33" s="27">
        <v>7.9032526182741041</v>
      </c>
      <c r="R33" s="27">
        <v>7.7713655853852392</v>
      </c>
      <c r="S33" s="27">
        <v>5.3580648169881613</v>
      </c>
      <c r="T33" s="27">
        <v>3.5688275507474367</v>
      </c>
      <c r="U33" s="27">
        <v>2.8460695955016795</v>
      </c>
      <c r="V33" s="27">
        <v>4.0239395725453075</v>
      </c>
      <c r="W33" s="27">
        <v>4.3891944975731993</v>
      </c>
      <c r="X33" s="27">
        <v>20.911895105453546</v>
      </c>
      <c r="Y33" s="27">
        <v>6.630003904432713</v>
      </c>
      <c r="Z33" s="27">
        <v>8.2867804146123483</v>
      </c>
      <c r="AA33" s="27">
        <v>17.055874167020551</v>
      </c>
      <c r="AB33" s="27">
        <v>20.989343900766663</v>
      </c>
      <c r="AC33" s="27">
        <v>19.680713538980296</v>
      </c>
      <c r="AD33" s="27">
        <v>28.033743767265896</v>
      </c>
      <c r="AE33" s="27">
        <v>12.018485595584107</v>
      </c>
      <c r="AF33" s="27">
        <v>28.997633949411796</v>
      </c>
      <c r="AG33" s="27">
        <v>25.870545807945565</v>
      </c>
      <c r="AH33" s="27">
        <v>15.493008615377313</v>
      </c>
      <c r="AI33" s="27">
        <v>7.3809487759407357</v>
      </c>
    </row>
    <row r="34" spans="1:35" x14ac:dyDescent="0.25">
      <c r="A34" s="26" t="s">
        <v>14</v>
      </c>
      <c r="B34" s="27">
        <v>72.210055772860471</v>
      </c>
      <c r="C34" s="27">
        <v>84.996655699926961</v>
      </c>
      <c r="D34" s="27">
        <v>47.082508304527963</v>
      </c>
      <c r="E34" s="27">
        <v>55.301908466407603</v>
      </c>
      <c r="F34" s="27">
        <v>46.295477744003385</v>
      </c>
      <c r="G34" s="27">
        <v>32.767423538332551</v>
      </c>
      <c r="H34" s="27">
        <v>33.952792864592467</v>
      </c>
      <c r="I34" s="27">
        <v>37.755610931452686</v>
      </c>
      <c r="J34" s="27">
        <v>40.75331766568825</v>
      </c>
      <c r="K34" s="27">
        <v>41.763706980389408</v>
      </c>
      <c r="L34" s="27">
        <v>39.45982271742195</v>
      </c>
      <c r="M34" s="27">
        <v>37.120154724569623</v>
      </c>
      <c r="N34" s="27">
        <v>44.238493351455816</v>
      </c>
      <c r="O34" s="27">
        <v>40.506813922330878</v>
      </c>
      <c r="P34" s="27">
        <v>61.474090522984554</v>
      </c>
      <c r="Q34" s="27">
        <v>53.170013642139978</v>
      </c>
      <c r="R34" s="27">
        <v>98.606491489459955</v>
      </c>
      <c r="S34" s="27">
        <v>118.59438241892778</v>
      </c>
      <c r="T34" s="27">
        <v>124.97496098719941</v>
      </c>
      <c r="U34" s="27">
        <v>116.05263260647213</v>
      </c>
      <c r="V34" s="27">
        <v>114.78940011711624</v>
      </c>
      <c r="W34" s="27">
        <v>93.416045896427832</v>
      </c>
      <c r="X34" s="27">
        <v>222.84478345465374</v>
      </c>
      <c r="Y34" s="27">
        <v>199.52351081549409</v>
      </c>
      <c r="Z34" s="27">
        <v>150.44343842652125</v>
      </c>
      <c r="AA34" s="27">
        <v>136.670855108137</v>
      </c>
      <c r="AB34" s="27">
        <v>126.34599405880603</v>
      </c>
      <c r="AC34" s="27">
        <v>145.0130793923982</v>
      </c>
      <c r="AD34" s="27">
        <v>126.70775005333887</v>
      </c>
      <c r="AE34" s="27">
        <v>78.327679014169703</v>
      </c>
      <c r="AF34" s="27">
        <v>145.98002576337376</v>
      </c>
      <c r="AG34" s="27">
        <v>143.42271050353045</v>
      </c>
      <c r="AH34" s="27">
        <v>110.95273200689356</v>
      </c>
      <c r="AI34" s="27">
        <v>79.608715220888072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7.7245569468754232</v>
      </c>
      <c r="AD36" s="27">
        <v>8.834003764102345</v>
      </c>
      <c r="AE36" s="27">
        <v>11.31066931588337</v>
      </c>
      <c r="AF36" s="27">
        <v>13.848645908744921</v>
      </c>
      <c r="AG36" s="27">
        <v>14.311434188433386</v>
      </c>
      <c r="AH36" s="27">
        <v>26.70579557946472</v>
      </c>
      <c r="AI36" s="27">
        <v>6.0261477716692804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3.9599245308970001E-2</v>
      </c>
      <c r="AE37" s="29">
        <v>8.5518792233725022E-2</v>
      </c>
      <c r="AF37" s="29">
        <v>0.17347398524072713</v>
      </c>
      <c r="AG37" s="29">
        <v>0.25403259239142079</v>
      </c>
      <c r="AH37" s="29">
        <v>0.60677339650581996</v>
      </c>
      <c r="AI37" s="29">
        <v>0.23502613102734016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1.5508644543831871</v>
      </c>
      <c r="C40" s="21">
        <f t="shared" si="22"/>
        <v>1.5508644543831871</v>
      </c>
      <c r="D40" s="21">
        <f t="shared" si="22"/>
        <v>1.5508644543831873</v>
      </c>
      <c r="E40" s="21">
        <f t="shared" si="22"/>
        <v>1.5508644543831875</v>
      </c>
      <c r="F40" s="21">
        <f t="shared" si="22"/>
        <v>1.5508644543831875</v>
      </c>
      <c r="G40" s="21">
        <f t="shared" si="22"/>
        <v>1.5508644543831878</v>
      </c>
      <c r="H40" s="21">
        <f t="shared" si="22"/>
        <v>1.5311060937696044</v>
      </c>
      <c r="I40" s="21">
        <f t="shared" si="22"/>
        <v>1.535107004906338</v>
      </c>
      <c r="J40" s="21">
        <f t="shared" si="22"/>
        <v>1.5625631339474355</v>
      </c>
      <c r="K40" s="21">
        <f t="shared" si="22"/>
        <v>1.4689555080884709</v>
      </c>
      <c r="L40" s="21">
        <f t="shared" si="22"/>
        <v>1.47179175070331</v>
      </c>
      <c r="M40" s="21">
        <f t="shared" si="22"/>
        <v>1.4943317162362717</v>
      </c>
      <c r="N40" s="21">
        <f t="shared" si="22"/>
        <v>1.4890403016784841</v>
      </c>
      <c r="O40" s="21">
        <f t="shared" si="22"/>
        <v>1.6889145757519404</v>
      </c>
      <c r="P40" s="21">
        <f t="shared" si="22"/>
        <v>1.7592712857463344</v>
      </c>
      <c r="Q40" s="21">
        <f t="shared" si="22"/>
        <v>1.3126208218778934</v>
      </c>
      <c r="R40" s="21">
        <f t="shared" si="22"/>
        <v>2.2911364234059866</v>
      </c>
      <c r="S40" s="21">
        <f t="shared" si="22"/>
        <v>2.6728008921524147</v>
      </c>
      <c r="T40" s="21">
        <f t="shared" si="22"/>
        <v>3.2546246233194669</v>
      </c>
      <c r="U40" s="21">
        <f t="shared" si="22"/>
        <v>2.519699469023716</v>
      </c>
      <c r="V40" s="21">
        <f t="shared" si="22"/>
        <v>1.9843129174675604</v>
      </c>
      <c r="W40" s="21">
        <f t="shared" si="22"/>
        <v>1.6982606556801159</v>
      </c>
      <c r="X40" s="21">
        <f t="shared" si="22"/>
        <v>3.4400267903481754</v>
      </c>
      <c r="Y40" s="21">
        <f t="shared" si="22"/>
        <v>4.2605054583326991</v>
      </c>
      <c r="Z40" s="21">
        <f t="shared" si="22"/>
        <v>3.6088211261483534</v>
      </c>
      <c r="AA40" s="21">
        <f t="shared" si="22"/>
        <v>4.2456788120449387</v>
      </c>
      <c r="AB40" s="21">
        <f t="shared" si="22"/>
        <v>4.2951852886224398</v>
      </c>
      <c r="AC40" s="21">
        <f t="shared" si="22"/>
        <v>5.0204281088398828</v>
      </c>
      <c r="AD40" s="21">
        <f t="shared" si="22"/>
        <v>4.673873091118562</v>
      </c>
      <c r="AE40" s="21">
        <f t="shared" si="22"/>
        <v>2.5061316112127381</v>
      </c>
      <c r="AF40" s="21">
        <f t="shared" si="22"/>
        <v>3.7834854077235485</v>
      </c>
      <c r="AG40" s="21">
        <f t="shared" si="22"/>
        <v>3.8397925172542857</v>
      </c>
      <c r="AH40" s="21">
        <f t="shared" ref="AH40:AI40" si="23">IF(AH25=0,0,AH25/(AH3/1000))</f>
        <v>5.2971716964864122</v>
      </c>
      <c r="AI40" s="21">
        <f t="shared" si="23"/>
        <v>8.6343266857448864</v>
      </c>
    </row>
    <row r="41" spans="1:35" x14ac:dyDescent="0.25">
      <c r="A41" s="10" t="s">
        <v>29</v>
      </c>
      <c r="B41" s="22">
        <f t="shared" si="22"/>
        <v>2.3119760369282978</v>
      </c>
      <c r="C41" s="22">
        <f t="shared" si="22"/>
        <v>2.311976011418039</v>
      </c>
      <c r="D41" s="22">
        <f t="shared" si="22"/>
        <v>2.311975985244783</v>
      </c>
      <c r="E41" s="22">
        <f t="shared" si="22"/>
        <v>2.3119760146411519</v>
      </c>
      <c r="F41" s="22">
        <f t="shared" si="22"/>
        <v>2.311975980668445</v>
      </c>
      <c r="G41" s="22">
        <f t="shared" si="22"/>
        <v>2.3119759977108769</v>
      </c>
      <c r="H41" s="22">
        <f t="shared" si="22"/>
        <v>2.2569745120666438</v>
      </c>
      <c r="I41" s="22">
        <f t="shared" si="22"/>
        <v>2.2680122189036278</v>
      </c>
      <c r="J41" s="22">
        <f t="shared" si="22"/>
        <v>2.3451325196422981</v>
      </c>
      <c r="K41" s="22">
        <f t="shared" si="22"/>
        <v>2.0917196984624433</v>
      </c>
      <c r="L41" s="22">
        <f t="shared" si="22"/>
        <v>2.0990159700355768</v>
      </c>
      <c r="M41" s="22">
        <f t="shared" si="22"/>
        <v>2.1589391986353439</v>
      </c>
      <c r="N41" s="22">
        <f t="shared" si="22"/>
        <v>2.1449033785820348</v>
      </c>
      <c r="O41" s="22">
        <f t="shared" si="22"/>
        <v>2.0616005795358849</v>
      </c>
      <c r="P41" s="22">
        <f t="shared" si="22"/>
        <v>2.6653589208720523</v>
      </c>
      <c r="Q41" s="22">
        <f t="shared" si="22"/>
        <v>2.293564558867673</v>
      </c>
      <c r="R41" s="22">
        <f t="shared" si="22"/>
        <v>3.9158324727378542</v>
      </c>
      <c r="S41" s="22">
        <f t="shared" si="22"/>
        <v>5.5687238204945544</v>
      </c>
      <c r="T41" s="22">
        <f t="shared" si="22"/>
        <v>7.4516694956879013</v>
      </c>
      <c r="U41" s="22">
        <f t="shared" si="22"/>
        <v>5.914696714428862</v>
      </c>
      <c r="V41" s="22">
        <f t="shared" si="22"/>
        <v>4.786212575164531</v>
      </c>
      <c r="W41" s="22">
        <f t="shared" si="22"/>
        <v>3.9312987573687557</v>
      </c>
      <c r="X41" s="22">
        <f t="shared" si="22"/>
        <v>9.8331875817938705</v>
      </c>
      <c r="Y41" s="22">
        <f t="shared" si="22"/>
        <v>9.299016183694345</v>
      </c>
      <c r="Z41" s="22">
        <f t="shared" si="22"/>
        <v>7.8169316612998427</v>
      </c>
      <c r="AA41" s="22">
        <f t="shared" si="22"/>
        <v>9.8462945491139457</v>
      </c>
      <c r="AB41" s="22">
        <f t="shared" si="22"/>
        <v>10.081776276172615</v>
      </c>
      <c r="AC41" s="22">
        <f t="shared" si="22"/>
        <v>11.797379247537194</v>
      </c>
      <c r="AD41" s="22">
        <f t="shared" si="22"/>
        <v>10.627507385036999</v>
      </c>
      <c r="AE41" s="22">
        <f t="shared" si="22"/>
        <v>6.1483601100165055</v>
      </c>
      <c r="AF41" s="22">
        <f t="shared" si="22"/>
        <v>9.2578169176166885</v>
      </c>
      <c r="AG41" s="22">
        <f t="shared" si="22"/>
        <v>8.5651164332823964</v>
      </c>
      <c r="AH41" s="22">
        <f t="shared" ref="AH41:AI41" si="24">IF(AH26=0,0,AH26/(AH4/1000))</f>
        <v>10.565256351299622</v>
      </c>
      <c r="AI41" s="22">
        <f t="shared" si="24"/>
        <v>12.703961386158925</v>
      </c>
    </row>
    <row r="42" spans="1:35" x14ac:dyDescent="0.25">
      <c r="A42" s="12" t="s">
        <v>30</v>
      </c>
      <c r="B42" s="23">
        <f t="shared" ref="B42:AG42" si="25">IF(B32=0,0,B32/(B5/1000))</f>
        <v>1.0812399510128354</v>
      </c>
      <c r="C42" s="23">
        <f t="shared" si="25"/>
        <v>1.0812399667532913</v>
      </c>
      <c r="D42" s="23">
        <f t="shared" si="25"/>
        <v>1.0812399829028316</v>
      </c>
      <c r="E42" s="23">
        <f t="shared" si="25"/>
        <v>1.0812399647645519</v>
      </c>
      <c r="F42" s="23">
        <f t="shared" si="25"/>
        <v>1.0812399857265447</v>
      </c>
      <c r="G42" s="23">
        <f t="shared" si="25"/>
        <v>1.0812399752109467</v>
      </c>
      <c r="H42" s="23">
        <f t="shared" si="25"/>
        <v>1.065238928109064</v>
      </c>
      <c r="I42" s="23">
        <f t="shared" si="25"/>
        <v>1.0631435655685497</v>
      </c>
      <c r="J42" s="23">
        <f t="shared" si="25"/>
        <v>1.0790026909210821</v>
      </c>
      <c r="K42" s="23">
        <f t="shared" si="25"/>
        <v>1.0456503138824231</v>
      </c>
      <c r="L42" s="23">
        <f t="shared" si="25"/>
        <v>1.055452028984007</v>
      </c>
      <c r="M42" s="23">
        <f t="shared" si="25"/>
        <v>1.0624931668076332</v>
      </c>
      <c r="N42" s="23">
        <f t="shared" si="25"/>
        <v>1.0631074872966269</v>
      </c>
      <c r="O42" s="23">
        <f t="shared" si="25"/>
        <v>1.3453186330310081</v>
      </c>
      <c r="P42" s="23">
        <f t="shared" si="25"/>
        <v>1.2639611316701032</v>
      </c>
      <c r="Q42" s="23">
        <f t="shared" si="25"/>
        <v>0.93625063271656017</v>
      </c>
      <c r="R42" s="23">
        <f t="shared" si="25"/>
        <v>1.6382443399841429</v>
      </c>
      <c r="S42" s="23">
        <f t="shared" si="25"/>
        <v>1.7883973603922758</v>
      </c>
      <c r="T42" s="23">
        <f t="shared" si="25"/>
        <v>2.1494904987379693</v>
      </c>
      <c r="U42" s="23">
        <f t="shared" si="25"/>
        <v>1.6986524004862726</v>
      </c>
      <c r="V42" s="23">
        <f t="shared" si="25"/>
        <v>1.343576440754787</v>
      </c>
      <c r="W42" s="23">
        <f t="shared" si="25"/>
        <v>1.1380786683573165</v>
      </c>
      <c r="X42" s="23">
        <f t="shared" si="25"/>
        <v>2.468407556305471</v>
      </c>
      <c r="Y42" s="23">
        <f t="shared" si="25"/>
        <v>2.7855287662498998</v>
      </c>
      <c r="Z42" s="23">
        <f t="shared" si="25"/>
        <v>2.3653118485496218</v>
      </c>
      <c r="AA42" s="23">
        <f t="shared" si="25"/>
        <v>2.8577647420504828</v>
      </c>
      <c r="AB42" s="23">
        <f t="shared" si="25"/>
        <v>2.917255317054396</v>
      </c>
      <c r="AC42" s="23">
        <f t="shared" si="25"/>
        <v>3.3545996865719911</v>
      </c>
      <c r="AD42" s="23">
        <f t="shared" si="25"/>
        <v>3.1393000637473647</v>
      </c>
      <c r="AE42" s="23">
        <f t="shared" si="25"/>
        <v>1.6973912904128237</v>
      </c>
      <c r="AF42" s="23">
        <f t="shared" si="25"/>
        <v>2.8513206675340186</v>
      </c>
      <c r="AG42" s="23">
        <f t="shared" si="25"/>
        <v>2.8339471279788606</v>
      </c>
      <c r="AH42" s="23">
        <f t="shared" ref="AH42:AI42" si="26">IF(AH32=0,0,AH32/(AH5/1000))</f>
        <v>3.5187299628316118</v>
      </c>
      <c r="AI42" s="23">
        <f t="shared" si="26"/>
        <v>5.8072385939774964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0.56884677537867046</v>
      </c>
      <c r="C45" s="31">
        <f t="shared" si="27"/>
        <v>0.5688467691020358</v>
      </c>
      <c r="D45" s="31">
        <f t="shared" si="27"/>
        <v>0.56884676266227518</v>
      </c>
      <c r="E45" s="31">
        <f t="shared" si="27"/>
        <v>0.56884676989506189</v>
      </c>
      <c r="F45" s="31">
        <f t="shared" si="27"/>
        <v>0.56884676153629676</v>
      </c>
      <c r="G45" s="31">
        <f t="shared" si="27"/>
        <v>0.5688467657294769</v>
      </c>
      <c r="H45" s="31">
        <f t="shared" si="27"/>
        <v>0.57624021655135216</v>
      </c>
      <c r="I45" s="31">
        <f t="shared" si="27"/>
        <v>0.57872919041284376</v>
      </c>
      <c r="J45" s="31">
        <f t="shared" si="27"/>
        <v>0.57319493184346371</v>
      </c>
      <c r="K45" s="31">
        <f t="shared" si="27"/>
        <v>0.57621949847926623</v>
      </c>
      <c r="L45" s="31">
        <f t="shared" si="27"/>
        <v>0.56898152089447251</v>
      </c>
      <c r="M45" s="31">
        <f t="shared" si="27"/>
        <v>0.56902001889361509</v>
      </c>
      <c r="N45" s="31">
        <f t="shared" si="27"/>
        <v>0.56714884670342447</v>
      </c>
      <c r="O45" s="31">
        <f t="shared" si="27"/>
        <v>0.58554579379999494</v>
      </c>
      <c r="P45" s="31">
        <f t="shared" si="27"/>
        <v>0.53547437045737889</v>
      </c>
      <c r="Q45" s="31">
        <f t="shared" si="27"/>
        <v>0.48451429207387836</v>
      </c>
      <c r="R45" s="31">
        <f t="shared" si="27"/>
        <v>0.48993601484689109</v>
      </c>
      <c r="S45" s="31">
        <f t="shared" si="27"/>
        <v>0.4874277316081852</v>
      </c>
      <c r="T45" s="31">
        <f t="shared" si="27"/>
        <v>0.47721411734102215</v>
      </c>
      <c r="U45" s="31">
        <f t="shared" si="27"/>
        <v>0.4571372630226358</v>
      </c>
      <c r="V45" s="31">
        <f t="shared" si="27"/>
        <v>0.44892123589170324</v>
      </c>
      <c r="W45" s="31">
        <f t="shared" si="27"/>
        <v>0.46425403170921464</v>
      </c>
      <c r="X45" s="31">
        <f t="shared" si="27"/>
        <v>0.37711067213262101</v>
      </c>
      <c r="Y45" s="31">
        <f t="shared" si="27"/>
        <v>0.49425088602450296</v>
      </c>
      <c r="Z45" s="31">
        <f t="shared" si="27"/>
        <v>0.49407676109513632</v>
      </c>
      <c r="AA45" s="31">
        <f t="shared" si="27"/>
        <v>0.4605772088586359</v>
      </c>
      <c r="AB45" s="31">
        <f t="shared" si="27"/>
        <v>0.4514349109880037</v>
      </c>
      <c r="AC45" s="31">
        <f t="shared" si="27"/>
        <v>0.46364929734345189</v>
      </c>
      <c r="AD45" s="31">
        <f t="shared" si="27"/>
        <v>0.46597669857980017</v>
      </c>
      <c r="AE45" s="31">
        <f t="shared" si="27"/>
        <v>0.44576910529735209</v>
      </c>
      <c r="AF45" s="31">
        <f t="shared" si="27"/>
        <v>0.35603166046543927</v>
      </c>
      <c r="AG45" s="31">
        <f t="shared" si="27"/>
        <v>0.39148353787326318</v>
      </c>
      <c r="AH45" s="31">
        <f t="shared" ref="AH45:AI45" si="29">IF(AH26=0,0,AH26/AH$25)</f>
        <v>0.50338532163494087</v>
      </c>
      <c r="AI45" s="31">
        <f t="shared" si="29"/>
        <v>0.60312490127720808</v>
      </c>
    </row>
    <row r="46" spans="1:35" x14ac:dyDescent="0.25">
      <c r="A46" s="12" t="s">
        <v>30</v>
      </c>
      <c r="B46" s="32">
        <f t="shared" ref="B46:AG46" si="30">IF(B32=0,0,B32/B$25)</f>
        <v>0.43115322462132949</v>
      </c>
      <c r="C46" s="32">
        <f t="shared" si="30"/>
        <v>0.4311532308979642</v>
      </c>
      <c r="D46" s="32">
        <f t="shared" si="30"/>
        <v>0.4311532373377247</v>
      </c>
      <c r="E46" s="32">
        <f t="shared" si="30"/>
        <v>0.43115323010493806</v>
      </c>
      <c r="F46" s="32">
        <f t="shared" si="30"/>
        <v>0.43115323846370324</v>
      </c>
      <c r="G46" s="32">
        <f t="shared" si="30"/>
        <v>0.43115323427052304</v>
      </c>
      <c r="H46" s="32">
        <f t="shared" si="30"/>
        <v>0.4237597834486479</v>
      </c>
      <c r="I46" s="32">
        <f t="shared" si="30"/>
        <v>0.42127080958715629</v>
      </c>
      <c r="J46" s="32">
        <f t="shared" si="30"/>
        <v>0.42680506815653624</v>
      </c>
      <c r="K46" s="32">
        <f t="shared" si="30"/>
        <v>0.42378050152073371</v>
      </c>
      <c r="L46" s="32">
        <f t="shared" si="30"/>
        <v>0.43101847910552737</v>
      </c>
      <c r="M46" s="32">
        <f t="shared" si="30"/>
        <v>0.43097998110638497</v>
      </c>
      <c r="N46" s="32">
        <f t="shared" si="30"/>
        <v>0.43285115329657547</v>
      </c>
      <c r="O46" s="32">
        <f t="shared" si="30"/>
        <v>0.41445420620000512</v>
      </c>
      <c r="P46" s="32">
        <f t="shared" si="30"/>
        <v>0.464525629542621</v>
      </c>
      <c r="Q46" s="32">
        <f t="shared" si="30"/>
        <v>0.51548570792612169</v>
      </c>
      <c r="R46" s="32">
        <f t="shared" si="30"/>
        <v>0.51006398515310891</v>
      </c>
      <c r="S46" s="32">
        <f t="shared" si="30"/>
        <v>0.51257226839181491</v>
      </c>
      <c r="T46" s="32">
        <f t="shared" si="30"/>
        <v>0.52278588265897774</v>
      </c>
      <c r="U46" s="32">
        <f t="shared" si="30"/>
        <v>0.54286273697736409</v>
      </c>
      <c r="V46" s="32">
        <f t="shared" si="30"/>
        <v>0.5510787641082967</v>
      </c>
      <c r="W46" s="32">
        <f t="shared" si="30"/>
        <v>0.53574596829078547</v>
      </c>
      <c r="X46" s="32">
        <f t="shared" si="30"/>
        <v>0.62288932786737894</v>
      </c>
      <c r="Y46" s="32">
        <f t="shared" si="30"/>
        <v>0.50574911397549716</v>
      </c>
      <c r="Z46" s="32">
        <f t="shared" si="30"/>
        <v>0.50592323890486368</v>
      </c>
      <c r="AA46" s="32">
        <f t="shared" si="30"/>
        <v>0.53942279114136404</v>
      </c>
      <c r="AB46" s="32">
        <f t="shared" si="30"/>
        <v>0.5485650890119963</v>
      </c>
      <c r="AC46" s="32">
        <f t="shared" si="30"/>
        <v>0.53635070265654805</v>
      </c>
      <c r="AD46" s="32">
        <f t="shared" si="30"/>
        <v>0.53402330142019983</v>
      </c>
      <c r="AE46" s="32">
        <f t="shared" si="30"/>
        <v>0.55423089470264797</v>
      </c>
      <c r="AF46" s="32">
        <f t="shared" si="30"/>
        <v>0.64396833953456079</v>
      </c>
      <c r="AG46" s="32">
        <f t="shared" si="30"/>
        <v>0.60851646212673682</v>
      </c>
      <c r="AH46" s="32">
        <f t="shared" ref="AH46:AI46" si="31">IF(AH32=0,0,AH32/AH$25)</f>
        <v>0.49661467836505901</v>
      </c>
      <c r="AI46" s="32">
        <f t="shared" si="31"/>
        <v>0.39687509872279192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1568.051734241516</v>
      </c>
      <c r="C48" s="21">
        <f t="shared" si="32"/>
        <v>1568.0516164484427</v>
      </c>
      <c r="D48" s="21">
        <f t="shared" si="32"/>
        <v>1568.0516753277693</v>
      </c>
      <c r="E48" s="21">
        <f t="shared" si="32"/>
        <v>1568.0516357368806</v>
      </c>
      <c r="F48" s="21">
        <f t="shared" si="32"/>
        <v>1568.051680818199</v>
      </c>
      <c r="G48" s="21">
        <f t="shared" si="32"/>
        <v>1568.0517407698862</v>
      </c>
      <c r="H48" s="21">
        <f t="shared" si="32"/>
        <v>1532.8377601581342</v>
      </c>
      <c r="I48" s="21">
        <f t="shared" si="32"/>
        <v>1539.9123572145527</v>
      </c>
      <c r="J48" s="21">
        <f t="shared" si="32"/>
        <v>1589.2332278048116</v>
      </c>
      <c r="K48" s="21">
        <f t="shared" si="32"/>
        <v>1426.455961087818</v>
      </c>
      <c r="L48" s="21">
        <f t="shared" si="32"/>
        <v>1431.1715750776693</v>
      </c>
      <c r="M48" s="21">
        <f t="shared" si="32"/>
        <v>1509.4509230192364</v>
      </c>
      <c r="N48" s="21">
        <f t="shared" si="32"/>
        <v>1542.2530668244833</v>
      </c>
      <c r="O48" s="21">
        <f t="shared" si="32"/>
        <v>1045.4873108938039</v>
      </c>
      <c r="P48" s="21">
        <f t="shared" si="32"/>
        <v>1415.3922943910459</v>
      </c>
      <c r="Q48" s="21">
        <f t="shared" si="32"/>
        <v>1263.9019043791393</v>
      </c>
      <c r="R48" s="21">
        <f t="shared" si="32"/>
        <v>2307.5088804355505</v>
      </c>
      <c r="S48" s="21">
        <f t="shared" si="32"/>
        <v>3223.8890083239203</v>
      </c>
      <c r="T48" s="21">
        <f t="shared" si="32"/>
        <v>4867.822605830921</v>
      </c>
      <c r="U48" s="21">
        <f t="shared" si="32"/>
        <v>3981.619971788597</v>
      </c>
      <c r="V48" s="21">
        <f t="shared" si="32"/>
        <v>3049.1875756350614</v>
      </c>
      <c r="W48" s="21">
        <f t="shared" si="32"/>
        <v>2770.1416850164951</v>
      </c>
      <c r="X48" s="21">
        <f t="shared" si="32"/>
        <v>6702.2602926973923</v>
      </c>
      <c r="Y48" s="21">
        <f t="shared" si="32"/>
        <v>6770.9678746776954</v>
      </c>
      <c r="Z48" s="21">
        <f t="shared" si="32"/>
        <v>5735.6932044802597</v>
      </c>
      <c r="AA48" s="21">
        <f t="shared" si="32"/>
        <v>7431.5346844336582</v>
      </c>
      <c r="AB48" s="21">
        <f t="shared" si="32"/>
        <v>7723.6060125268878</v>
      </c>
      <c r="AC48" s="21">
        <f t="shared" si="32"/>
        <v>9237.8570187879959</v>
      </c>
      <c r="AD48" s="21">
        <f t="shared" si="32"/>
        <v>8337.6904665031761</v>
      </c>
      <c r="AE48" s="21">
        <f t="shared" si="32"/>
        <v>4667.9891128264053</v>
      </c>
      <c r="AF48" s="21">
        <f t="shared" si="32"/>
        <v>8069.4432152764211</v>
      </c>
      <c r="AG48" s="21">
        <f t="shared" si="32"/>
        <v>7582.188716421143</v>
      </c>
      <c r="AH48" s="21">
        <f t="shared" ref="AH48:AI48" si="33">IF(AH25=0,0,100*AH25/AH12)</f>
        <v>8399.1382473773556</v>
      </c>
      <c r="AI48" s="21">
        <f t="shared" si="33"/>
        <v>10541.756594674222</v>
      </c>
    </row>
    <row r="49" spans="1:35" x14ac:dyDescent="0.25">
      <c r="A49" s="10" t="s">
        <v>29</v>
      </c>
      <c r="B49" s="22">
        <f t="shared" si="32"/>
        <v>1313.1090071796029</v>
      </c>
      <c r="C49" s="22">
        <f t="shared" si="32"/>
        <v>1313.1090102028993</v>
      </c>
      <c r="D49" s="22">
        <f t="shared" si="32"/>
        <v>1313.1091532291148</v>
      </c>
      <c r="E49" s="22">
        <f t="shared" si="32"/>
        <v>1313.1090190839243</v>
      </c>
      <c r="F49" s="22">
        <f t="shared" si="32"/>
        <v>1313.1091746214292</v>
      </c>
      <c r="G49" s="22">
        <f t="shared" si="32"/>
        <v>1313.10916720254</v>
      </c>
      <c r="H49" s="22">
        <f t="shared" si="32"/>
        <v>1281.8702470588578</v>
      </c>
      <c r="I49" s="22">
        <f t="shared" si="32"/>
        <v>1288.1394741855372</v>
      </c>
      <c r="J49" s="22">
        <f t="shared" si="32"/>
        <v>1331.9406944129894</v>
      </c>
      <c r="K49" s="22">
        <f t="shared" si="32"/>
        <v>1188.0124541922423</v>
      </c>
      <c r="L49" s="22">
        <f t="shared" si="32"/>
        <v>1192.1565478869663</v>
      </c>
      <c r="M49" s="22">
        <f t="shared" si="32"/>
        <v>1254.1596894077359</v>
      </c>
      <c r="N49" s="22">
        <f t="shared" si="32"/>
        <v>1281.3931406182858</v>
      </c>
      <c r="O49" s="22">
        <f t="shared" si="32"/>
        <v>823.2663545327207</v>
      </c>
      <c r="P49" s="22">
        <f t="shared" si="32"/>
        <v>1118.2259960737861</v>
      </c>
      <c r="Q49" s="22">
        <f t="shared" si="32"/>
        <v>1004.7773046320942</v>
      </c>
      <c r="R49" s="22">
        <f t="shared" si="32"/>
        <v>1845.0029821765227</v>
      </c>
      <c r="S49" s="22">
        <f t="shared" si="32"/>
        <v>2550.4794353772559</v>
      </c>
      <c r="T49" s="22">
        <f t="shared" si="32"/>
        <v>3940.5074047614858</v>
      </c>
      <c r="U49" s="22">
        <f t="shared" si="32"/>
        <v>3333.397674273845</v>
      </c>
      <c r="V49" s="22">
        <f t="shared" si="32"/>
        <v>2752.7452233455674</v>
      </c>
      <c r="W49" s="22">
        <f t="shared" si="32"/>
        <v>2537.7849750793062</v>
      </c>
      <c r="X49" s="22">
        <f t="shared" si="32"/>
        <v>6422.0389709954015</v>
      </c>
      <c r="Y49" s="22">
        <f t="shared" si="32"/>
        <v>6126.2678203111109</v>
      </c>
      <c r="Z49" s="22">
        <f t="shared" si="32"/>
        <v>5133.6746200728994</v>
      </c>
      <c r="AA49" s="22">
        <f t="shared" si="32"/>
        <v>6891.8615615905674</v>
      </c>
      <c r="AB49" s="22">
        <f t="shared" si="32"/>
        <v>7261.9219899140617</v>
      </c>
      <c r="AC49" s="22">
        <f t="shared" si="32"/>
        <v>8610.8542198937976</v>
      </c>
      <c r="AD49" s="22">
        <f t="shared" si="32"/>
        <v>7637.9726649125305</v>
      </c>
      <c r="AE49" s="22">
        <f t="shared" si="32"/>
        <v>4336.4687625446704</v>
      </c>
      <c r="AF49" s="22">
        <f t="shared" si="32"/>
        <v>7063.6829736029904</v>
      </c>
      <c r="AG49" s="22">
        <f t="shared" si="32"/>
        <v>6262.8644127764092</v>
      </c>
      <c r="AH49" s="22">
        <f t="shared" ref="AH49:AI49" si="34">IF(AH26=0,0,100*AH26/AH13)</f>
        <v>7480.4756492212055</v>
      </c>
      <c r="AI49" s="22">
        <f t="shared" si="34"/>
        <v>9009.6360600464304</v>
      </c>
    </row>
    <row r="50" spans="1:35" x14ac:dyDescent="0.25">
      <c r="A50" s="12" t="s">
        <v>30</v>
      </c>
      <c r="B50" s="23">
        <f t="shared" ref="B50:AG50" si="35">IF(B32=0,0,100*B32/B14)</f>
        <v>2108.0400560712919</v>
      </c>
      <c r="C50" s="23">
        <f t="shared" si="35"/>
        <v>2108.0395334426466</v>
      </c>
      <c r="D50" s="23">
        <f t="shared" si="35"/>
        <v>2108.0392748600452</v>
      </c>
      <c r="E50" s="23">
        <f t="shared" si="35"/>
        <v>2108.0395864457341</v>
      </c>
      <c r="F50" s="23">
        <f t="shared" si="35"/>
        <v>2108.0392218016536</v>
      </c>
      <c r="G50" s="23">
        <f t="shared" si="35"/>
        <v>2108.0395107476402</v>
      </c>
      <c r="H50" s="23">
        <f t="shared" si="35"/>
        <v>2088.9898902161567</v>
      </c>
      <c r="I50" s="23">
        <f t="shared" si="35"/>
        <v>2105.1714485307416</v>
      </c>
      <c r="J50" s="23">
        <f t="shared" si="35"/>
        <v>2145.9506272825488</v>
      </c>
      <c r="K50" s="23">
        <f t="shared" si="35"/>
        <v>1961.8563649711846</v>
      </c>
      <c r="L50" s="23">
        <f t="shared" si="35"/>
        <v>1946.2813814442322</v>
      </c>
      <c r="M50" s="23">
        <f t="shared" si="35"/>
        <v>2064.215193126508</v>
      </c>
      <c r="N50" s="23">
        <f t="shared" si="35"/>
        <v>2103.2744114253387</v>
      </c>
      <c r="O50" s="23">
        <f t="shared" si="35"/>
        <v>1689.9620793820757</v>
      </c>
      <c r="P50" s="23">
        <f t="shared" si="35"/>
        <v>2040.4600052535648</v>
      </c>
      <c r="Q50" s="23">
        <f t="shared" si="35"/>
        <v>1668.2924275378934</v>
      </c>
      <c r="R50" s="23">
        <f t="shared" si="35"/>
        <v>3039.3473721414171</v>
      </c>
      <c r="S50" s="23">
        <f t="shared" si="35"/>
        <v>4304.719026201692</v>
      </c>
      <c r="T50" s="23">
        <f t="shared" si="35"/>
        <v>6199.587086002477</v>
      </c>
      <c r="U50" s="23">
        <f t="shared" si="35"/>
        <v>4761.305509037722</v>
      </c>
      <c r="V50" s="23">
        <f t="shared" si="35"/>
        <v>3342.4050036391427</v>
      </c>
      <c r="W50" s="23">
        <f t="shared" si="35"/>
        <v>3008.8680061872619</v>
      </c>
      <c r="X50" s="23">
        <f t="shared" si="35"/>
        <v>6884.1191904245525</v>
      </c>
      <c r="Y50" s="23">
        <f t="shared" si="35"/>
        <v>7547.1368492394713</v>
      </c>
      <c r="Z50" s="23">
        <f t="shared" si="35"/>
        <v>6477.5153782578755</v>
      </c>
      <c r="AA50" s="23">
        <f t="shared" si="35"/>
        <v>7964.009623283273</v>
      </c>
      <c r="AB50" s="23">
        <f t="shared" si="35"/>
        <v>8150.0070229004341</v>
      </c>
      <c r="AC50" s="23">
        <f t="shared" si="35"/>
        <v>9858.3978079551707</v>
      </c>
      <c r="AD50" s="23">
        <f t="shared" si="35"/>
        <v>9062.088232558257</v>
      </c>
      <c r="AE50" s="23">
        <f t="shared" si="35"/>
        <v>4973.8214441284654</v>
      </c>
      <c r="AF50" s="23">
        <f t="shared" si="35"/>
        <v>8758.9515016183777</v>
      </c>
      <c r="AG50" s="23">
        <f t="shared" si="35"/>
        <v>8770.8604238674779</v>
      </c>
      <c r="AH50" s="23">
        <f t="shared" ref="AH50:AI50" si="36">IF(AH32=0,0,100*AH32/AH14)</f>
        <v>9593.3398428238161</v>
      </c>
      <c r="AI50" s="23">
        <f t="shared" si="36"/>
        <v>14215.413470378156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7620.5471387325797</v>
      </c>
      <c r="C53" s="21">
        <v>7620.5466351123096</v>
      </c>
      <c r="D53" s="21">
        <v>7620.5468700821666</v>
      </c>
      <c r="E53" s="21">
        <v>7620.5467120906451</v>
      </c>
      <c r="F53" s="21">
        <v>7620.5468909641877</v>
      </c>
      <c r="G53" s="21">
        <v>7620.5471410328209</v>
      </c>
      <c r="H53" s="21">
        <v>7630.9505056249336</v>
      </c>
      <c r="I53" s="21">
        <v>7628.8610022564571</v>
      </c>
      <c r="J53" s="21">
        <v>7614.2886386396776</v>
      </c>
      <c r="K53" s="21">
        <v>7662.384987032523</v>
      </c>
      <c r="L53" s="21">
        <v>7660.9925539906208</v>
      </c>
      <c r="M53" s="21">
        <v>7829.2188794112526</v>
      </c>
      <c r="N53" s="21">
        <v>8017.9514634245479</v>
      </c>
      <c r="O53" s="21">
        <v>6007.1790339214549</v>
      </c>
      <c r="P53" s="21">
        <v>6243.9836503503693</v>
      </c>
      <c r="Q53" s="21">
        <v>6437.6192193789748</v>
      </c>
      <c r="R53" s="21">
        <v>6809.2620046906432</v>
      </c>
      <c r="S53" s="21">
        <v>6718.1731490988604</v>
      </c>
      <c r="T53" s="21">
        <v>7418.9609854748614</v>
      </c>
      <c r="U53" s="21">
        <v>7572.5271929254077</v>
      </c>
      <c r="V53" s="21">
        <v>7144.6797316226393</v>
      </c>
      <c r="W53" s="21">
        <v>7766.6696032868676</v>
      </c>
      <c r="X53" s="21">
        <v>7499.579052519166</v>
      </c>
      <c r="Y53" s="21">
        <v>8001.2274525866478</v>
      </c>
      <c r="Z53" s="21">
        <v>8066.7297501990124</v>
      </c>
      <c r="AA53" s="21">
        <v>8218.6945548533458</v>
      </c>
      <c r="AB53" s="21">
        <v>8306.3952099118633</v>
      </c>
      <c r="AC53" s="21">
        <v>8473.3140628581223</v>
      </c>
      <c r="AD53" s="21">
        <v>8509.2064953735244</v>
      </c>
      <c r="AE53" s="21">
        <v>8242.1852577003374</v>
      </c>
      <c r="AF53" s="21">
        <v>7786.1118112165404</v>
      </c>
      <c r="AG53" s="21">
        <v>8163.2959337586217</v>
      </c>
      <c r="AH53" s="21">
        <v>8576.306849388895</v>
      </c>
      <c r="AI53" s="21">
        <v>8391.7950459233653</v>
      </c>
    </row>
    <row r="54" spans="1:35" x14ac:dyDescent="0.25">
      <c r="A54" s="10" t="s">
        <v>29</v>
      </c>
      <c r="B54" s="22">
        <v>8083.8677598107524</v>
      </c>
      <c r="C54" s="22">
        <v>8083.8678514486501</v>
      </c>
      <c r="D54" s="22">
        <v>8083.8686776699524</v>
      </c>
      <c r="E54" s="22">
        <v>8083.8678883424627</v>
      </c>
      <c r="F54" s="22">
        <v>8083.8688032135387</v>
      </c>
      <c r="G54" s="22">
        <v>8083.8687137408933</v>
      </c>
      <c r="H54" s="22">
        <v>8083.8671404919432</v>
      </c>
      <c r="I54" s="22">
        <v>8083.8685062075792</v>
      </c>
      <c r="J54" s="22">
        <v>8083.8685040154178</v>
      </c>
      <c r="K54" s="22">
        <v>8083.868633198641</v>
      </c>
      <c r="L54" s="22">
        <v>8083.8692419326662</v>
      </c>
      <c r="M54" s="22">
        <v>8240.3361540882252</v>
      </c>
      <c r="N54" s="22">
        <v>8438.8414745912323</v>
      </c>
      <c r="O54" s="22">
        <v>5992.1797102509072</v>
      </c>
      <c r="P54" s="22">
        <v>6248.9517021050115</v>
      </c>
      <c r="Q54" s="22">
        <v>6482.9755987740937</v>
      </c>
      <c r="R54" s="22">
        <v>6896.7802740470561</v>
      </c>
      <c r="S54" s="22">
        <v>6732.6430667655786</v>
      </c>
      <c r="T54" s="22">
        <v>7607.6959177320496</v>
      </c>
      <c r="U54" s="22">
        <v>8030.837104329451</v>
      </c>
      <c r="V54" s="22">
        <v>8170.6629450458413</v>
      </c>
      <c r="W54" s="22">
        <v>9013.2272935625169</v>
      </c>
      <c r="X54" s="22">
        <v>9102.9296646835646</v>
      </c>
      <c r="Y54" s="22">
        <v>9170.5312538181643</v>
      </c>
      <c r="Z54" s="22">
        <v>9146.0292621226035</v>
      </c>
      <c r="AA54" s="22">
        <v>9655.0278256109468</v>
      </c>
      <c r="AB54" s="22">
        <v>9893.1982330926676</v>
      </c>
      <c r="AC54" s="22">
        <v>10005.089038282036</v>
      </c>
      <c r="AD54" s="22">
        <v>9874.4757596382915</v>
      </c>
      <c r="AE54" s="22">
        <v>9690.5903396237773</v>
      </c>
      <c r="AF54" s="22">
        <v>9078.8766148985014</v>
      </c>
      <c r="AG54" s="22">
        <v>9452.5213931511935</v>
      </c>
      <c r="AH54" s="22">
        <v>9874.9519680048488</v>
      </c>
      <c r="AI54" s="22">
        <v>9146.6109621552387</v>
      </c>
    </row>
    <row r="55" spans="1:35" x14ac:dyDescent="0.25">
      <c r="A55" s="12" t="s">
        <v>30</v>
      </c>
      <c r="B55" s="23">
        <v>6639.1983961015585</v>
      </c>
      <c r="C55" s="23">
        <v>6639.196902350428</v>
      </c>
      <c r="D55" s="23">
        <v>6639.1961380396351</v>
      </c>
      <c r="E55" s="23">
        <v>6639.1970430205865</v>
      </c>
      <c r="F55" s="23">
        <v>6639.1959824335472</v>
      </c>
      <c r="G55" s="23">
        <v>6639.1967948415204</v>
      </c>
      <c r="H55" s="23">
        <v>6627.2725868803045</v>
      </c>
      <c r="I55" s="23">
        <v>6607.3168028526734</v>
      </c>
      <c r="J55" s="23">
        <v>6598.2339632365065</v>
      </c>
      <c r="K55" s="23">
        <v>6715.9867507140143</v>
      </c>
      <c r="L55" s="23">
        <v>6749.6359275766563</v>
      </c>
      <c r="M55" s="23">
        <v>6935.8345998643008</v>
      </c>
      <c r="N55" s="23">
        <v>7112.7596103564201</v>
      </c>
      <c r="O55" s="23">
        <v>6050.6793671409287</v>
      </c>
      <c r="P55" s="23">
        <v>6233.5337145558206</v>
      </c>
      <c r="Q55" s="23">
        <v>6366.8359359312281</v>
      </c>
      <c r="R55" s="23">
        <v>6670.7789313209869</v>
      </c>
      <c r="S55" s="23">
        <v>6694.9487667931935</v>
      </c>
      <c r="T55" s="23">
        <v>7147.9091590216367</v>
      </c>
      <c r="U55" s="23">
        <v>7021.2693746280866</v>
      </c>
      <c r="V55" s="23">
        <v>6129.857940161718</v>
      </c>
      <c r="W55" s="23">
        <v>6485.9399372183589</v>
      </c>
      <c r="X55" s="23">
        <v>6459.0316265510774</v>
      </c>
      <c r="Y55" s="23">
        <v>6593.4761638966784</v>
      </c>
      <c r="Z55" s="23">
        <v>6736.7902253578441</v>
      </c>
      <c r="AA55" s="23">
        <v>6801.5191608200766</v>
      </c>
      <c r="AB55" s="23">
        <v>6840.8595205481724</v>
      </c>
      <c r="AC55" s="23">
        <v>6957.3258507600804</v>
      </c>
      <c r="AD55" s="23">
        <v>7095.7823937588328</v>
      </c>
      <c r="AE55" s="23">
        <v>6906.0105628499268</v>
      </c>
      <c r="AF55" s="23">
        <v>6899.8448785061746</v>
      </c>
      <c r="AG55" s="23">
        <v>7001.742384062085</v>
      </c>
      <c r="AH55" s="23">
        <v>6888.1527047849531</v>
      </c>
      <c r="AI55" s="23">
        <v>6581.9278599648878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0.20576629285207837</v>
      </c>
      <c r="C58" s="18">
        <f t="shared" si="37"/>
        <v>0.20576629099328819</v>
      </c>
      <c r="D58" s="18">
        <f t="shared" si="37"/>
        <v>0.20576629237513794</v>
      </c>
      <c r="E58" s="18">
        <f t="shared" si="37"/>
        <v>0.20576629144586614</v>
      </c>
      <c r="F58" s="18">
        <f t="shared" si="37"/>
        <v>0.2057662925317689</v>
      </c>
      <c r="G58" s="18">
        <f t="shared" si="37"/>
        <v>0.20576629364664839</v>
      </c>
      <c r="H58" s="18">
        <f t="shared" si="37"/>
        <v>0.20087114429955316</v>
      </c>
      <c r="I58" s="18">
        <f t="shared" si="37"/>
        <v>0.20185350824442586</v>
      </c>
      <c r="J58" s="18">
        <f t="shared" si="37"/>
        <v>0.20871722930754755</v>
      </c>
      <c r="K58" s="18">
        <f t="shared" si="37"/>
        <v>0.18616344173542418</v>
      </c>
      <c r="L58" s="18">
        <f t="shared" si="37"/>
        <v>0.18681281374332759</v>
      </c>
      <c r="M58" s="18">
        <f t="shared" si="37"/>
        <v>0.19279712909658048</v>
      </c>
      <c r="N58" s="18">
        <f t="shared" si="37"/>
        <v>0.19235001282556674</v>
      </c>
      <c r="O58" s="18">
        <f t="shared" si="37"/>
        <v>0.17403964572890634</v>
      </c>
      <c r="P58" s="18">
        <f t="shared" si="37"/>
        <v>0.2266809738221566</v>
      </c>
      <c r="Q58" s="18">
        <f t="shared" si="37"/>
        <v>0.19633064046013357</v>
      </c>
      <c r="R58" s="18">
        <f t="shared" si="37"/>
        <v>0.3388779692786083</v>
      </c>
      <c r="S58" s="18">
        <f t="shared" si="37"/>
        <v>0.47987584374129377</v>
      </c>
      <c r="T58" s="18">
        <f t="shared" si="37"/>
        <v>0.65613265999933668</v>
      </c>
      <c r="U58" s="18">
        <f t="shared" si="37"/>
        <v>0.52579804209992187</v>
      </c>
      <c r="V58" s="18">
        <f t="shared" si="37"/>
        <v>0.42677736304109404</v>
      </c>
      <c r="W58" s="18">
        <f t="shared" si="37"/>
        <v>0.35667046836190464</v>
      </c>
      <c r="X58" s="18">
        <f t="shared" si="37"/>
        <v>0.89368486494532673</v>
      </c>
      <c r="Y58" s="18">
        <f t="shared" si="37"/>
        <v>0.84624114422453611</v>
      </c>
      <c r="Z58" s="18">
        <f t="shared" si="37"/>
        <v>0.71103078720825574</v>
      </c>
      <c r="AA58" s="18">
        <f t="shared" si="37"/>
        <v>0.9042232479664486</v>
      </c>
      <c r="AB58" s="18">
        <f t="shared" si="37"/>
        <v>0.92983849399682494</v>
      </c>
      <c r="AC58" s="18">
        <f t="shared" si="37"/>
        <v>1.0902295076351727</v>
      </c>
      <c r="AD58" s="18">
        <f t="shared" si="37"/>
        <v>0.97984347553868834</v>
      </c>
      <c r="AE58" s="18">
        <f t="shared" si="37"/>
        <v>0.56635333553869027</v>
      </c>
      <c r="AF58" s="18">
        <f t="shared" si="37"/>
        <v>1.0363893315340935</v>
      </c>
      <c r="AG58" s="18">
        <f t="shared" si="37"/>
        <v>0.92881463295550037</v>
      </c>
      <c r="AH58" s="18">
        <f t="shared" ref="AH58:AI58" si="38">IF(AH48=0,0,AH48/AH53)</f>
        <v>0.97934208685360136</v>
      </c>
      <c r="AI58" s="18">
        <f t="shared" si="38"/>
        <v>1.2561980526198959</v>
      </c>
    </row>
    <row r="59" spans="1:35" x14ac:dyDescent="0.25">
      <c r="A59" s="10" t="s">
        <v>29</v>
      </c>
      <c r="B59" s="19">
        <f t="shared" si="37"/>
        <v>0.16243573573874784</v>
      </c>
      <c r="C59" s="19">
        <f t="shared" si="37"/>
        <v>0.1624357342713843</v>
      </c>
      <c r="D59" s="19">
        <f t="shared" si="37"/>
        <v>0.16243573536224215</v>
      </c>
      <c r="E59" s="19">
        <f t="shared" si="37"/>
        <v>0.16243573462865776</v>
      </c>
      <c r="F59" s="19">
        <f t="shared" si="37"/>
        <v>0.1624357354858896</v>
      </c>
      <c r="G59" s="19">
        <f t="shared" si="37"/>
        <v>0.16243573636599612</v>
      </c>
      <c r="H59" s="19">
        <f t="shared" si="37"/>
        <v>0.15857141449517312</v>
      </c>
      <c r="I59" s="19">
        <f t="shared" si="37"/>
        <v>0.15934691085046457</v>
      </c>
      <c r="J59" s="19">
        <f t="shared" si="37"/>
        <v>0.16476525981977416</v>
      </c>
      <c r="K59" s="19">
        <f t="shared" si="37"/>
        <v>0.14696088074877178</v>
      </c>
      <c r="L59" s="19">
        <f t="shared" si="37"/>
        <v>0.14747350708037296</v>
      </c>
      <c r="M59" s="19">
        <f t="shared" si="37"/>
        <v>0.15219763683857943</v>
      </c>
      <c r="N59" s="19">
        <f t="shared" si="37"/>
        <v>0.15184467494459658</v>
      </c>
      <c r="O59" s="19">
        <f t="shared" si="37"/>
        <v>0.1373901308607863</v>
      </c>
      <c r="P59" s="19">
        <f t="shared" si="37"/>
        <v>0.17894617359534118</v>
      </c>
      <c r="Q59" s="19">
        <f t="shared" si="37"/>
        <v>0.15498705637918703</v>
      </c>
      <c r="R59" s="19">
        <f t="shared" si="37"/>
        <v>0.26751656698697002</v>
      </c>
      <c r="S59" s="19">
        <f t="shared" si="37"/>
        <v>0.37882290952972336</v>
      </c>
      <c r="T59" s="19">
        <f t="shared" si="37"/>
        <v>0.51796331601226786</v>
      </c>
      <c r="U59" s="19">
        <f t="shared" si="37"/>
        <v>0.4150747463769125</v>
      </c>
      <c r="V59" s="19">
        <f t="shared" si="37"/>
        <v>0.33690598203107291</v>
      </c>
      <c r="W59" s="19">
        <f t="shared" si="37"/>
        <v>0.28156229643646719</v>
      </c>
      <c r="X59" s="19">
        <f t="shared" si="37"/>
        <v>0.70549144149831722</v>
      </c>
      <c r="Y59" s="19">
        <f t="shared" si="37"/>
        <v>0.66803848662098286</v>
      </c>
      <c r="Z59" s="19">
        <f t="shared" si="37"/>
        <v>0.561300917911286</v>
      </c>
      <c r="AA59" s="19">
        <f t="shared" si="37"/>
        <v>0.71381063691077107</v>
      </c>
      <c r="AB59" s="19">
        <f t="shared" si="37"/>
        <v>0.73403178818584591</v>
      </c>
      <c r="AC59" s="19">
        <f t="shared" si="37"/>
        <v>0.86064743521486531</v>
      </c>
      <c r="AD59" s="19">
        <f t="shared" si="37"/>
        <v>0.77350664995630258</v>
      </c>
      <c r="AE59" s="19">
        <f t="shared" si="37"/>
        <v>0.44749273373091814</v>
      </c>
      <c r="AF59" s="19">
        <f t="shared" si="37"/>
        <v>0.7780349126026711</v>
      </c>
      <c r="AG59" s="19">
        <f t="shared" si="37"/>
        <v>0.66256019450155978</v>
      </c>
      <c r="AH59" s="19">
        <f t="shared" ref="AH59:AI59" si="39">IF(AH49=0,0,AH49/AH54)</f>
        <v>0.75752020601803216</v>
      </c>
      <c r="AI59" s="19">
        <f t="shared" si="39"/>
        <v>0.98502451862492546</v>
      </c>
    </row>
    <row r="60" spans="1:35" x14ac:dyDescent="0.25">
      <c r="A60" s="12" t="s">
        <v>30</v>
      </c>
      <c r="B60" s="20">
        <f t="shared" si="37"/>
        <v>0.3175142434829335</v>
      </c>
      <c r="C60" s="20">
        <f t="shared" si="37"/>
        <v>0.31751423620172375</v>
      </c>
      <c r="D60" s="20">
        <f t="shared" si="37"/>
        <v>0.31751423380639709</v>
      </c>
      <c r="E60" s="20">
        <f t="shared" si="37"/>
        <v>0.31751423745764518</v>
      </c>
      <c r="F60" s="20">
        <f t="shared" si="37"/>
        <v>0.31751423325644434</v>
      </c>
      <c r="G60" s="20">
        <f t="shared" si="37"/>
        <v>0.31751423792491451</v>
      </c>
      <c r="H60" s="20">
        <f t="shared" si="37"/>
        <v>0.31521110122309293</v>
      </c>
      <c r="I60" s="20">
        <f t="shared" si="37"/>
        <v>0.31861215548524102</v>
      </c>
      <c r="J60" s="20">
        <f t="shared" si="37"/>
        <v>0.32523106019567943</v>
      </c>
      <c r="K60" s="20">
        <f t="shared" si="37"/>
        <v>0.29211736678346018</v>
      </c>
      <c r="L60" s="20">
        <f t="shared" si="37"/>
        <v>0.28835353526142143</v>
      </c>
      <c r="M60" s="20">
        <f t="shared" si="37"/>
        <v>0.29761597734278356</v>
      </c>
      <c r="N60" s="20">
        <f t="shared" si="37"/>
        <v>0.29570441384844492</v>
      </c>
      <c r="O60" s="20">
        <f t="shared" si="37"/>
        <v>0.27930121178782902</v>
      </c>
      <c r="P60" s="20">
        <f t="shared" si="37"/>
        <v>0.32733600212812208</v>
      </c>
      <c r="Q60" s="20">
        <f t="shared" si="37"/>
        <v>0.26202849332474359</v>
      </c>
      <c r="R60" s="20">
        <f t="shared" si="37"/>
        <v>0.45562106066368291</v>
      </c>
      <c r="S60" s="20">
        <f t="shared" si="37"/>
        <v>0.64298012966925289</v>
      </c>
      <c r="T60" s="20">
        <f t="shared" si="37"/>
        <v>0.86732874580222552</v>
      </c>
      <c r="U60" s="20">
        <f t="shared" si="37"/>
        <v>0.67812602750196094</v>
      </c>
      <c r="V60" s="20">
        <f t="shared" si="37"/>
        <v>0.54526630735441861</v>
      </c>
      <c r="W60" s="20">
        <f t="shared" si="37"/>
        <v>0.46390623954462373</v>
      </c>
      <c r="X60" s="20">
        <f t="shared" si="37"/>
        <v>1.0658128940143399</v>
      </c>
      <c r="Y60" s="20">
        <f t="shared" si="37"/>
        <v>1.1446370111360482</v>
      </c>
      <c r="Z60" s="20">
        <f t="shared" si="37"/>
        <v>0.96151359350272825</v>
      </c>
      <c r="AA60" s="20">
        <f t="shared" si="37"/>
        <v>1.1709162960474599</v>
      </c>
      <c r="AB60" s="20">
        <f t="shared" si="37"/>
        <v>1.1913717857266213</v>
      </c>
      <c r="AC60" s="20">
        <f t="shared" si="37"/>
        <v>1.4169808945887092</v>
      </c>
      <c r="AD60" s="20">
        <f t="shared" si="37"/>
        <v>1.2771090951899693</v>
      </c>
      <c r="AE60" s="20">
        <f t="shared" si="37"/>
        <v>0.72021630996114516</v>
      </c>
      <c r="AF60" s="20">
        <f t="shared" si="37"/>
        <v>1.2694417999024208</v>
      </c>
      <c r="AG60" s="20">
        <f t="shared" si="37"/>
        <v>1.2526682563803544</v>
      </c>
      <c r="AH60" s="20">
        <f t="shared" ref="AH60:AI60" si="40">IF(AH50=0,0,AH50/AH55)</f>
        <v>1.3927304248292385</v>
      </c>
      <c r="AI60" s="20">
        <f t="shared" si="40"/>
        <v>2.1597643992491267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3.2138496124562774</v>
      </c>
      <c r="C62" s="33">
        <f t="shared" si="41"/>
        <v>3.2132332381112132</v>
      </c>
      <c r="D62" s="33">
        <f t="shared" si="41"/>
        <v>3.1903249149917188</v>
      </c>
      <c r="E62" s="33">
        <f t="shared" si="41"/>
        <v>3.173377747994826</v>
      </c>
      <c r="F62" s="33">
        <f t="shared" si="41"/>
        <v>3.1698457242543951</v>
      </c>
      <c r="G62" s="33">
        <f t="shared" si="41"/>
        <v>3.1770057892387715</v>
      </c>
      <c r="H62" s="33">
        <f t="shared" si="41"/>
        <v>3.1865131474430974</v>
      </c>
      <c r="I62" s="33">
        <f t="shared" si="41"/>
        <v>3.1967151581563114</v>
      </c>
      <c r="J62" s="33">
        <f t="shared" si="41"/>
        <v>3.2004213493023239</v>
      </c>
      <c r="K62" s="33">
        <f t="shared" si="41"/>
        <v>3.1933926796682437</v>
      </c>
      <c r="L62" s="33">
        <f t="shared" si="41"/>
        <v>3.1842469252066832</v>
      </c>
      <c r="M62" s="33">
        <f t="shared" si="41"/>
        <v>3.1774601174472692</v>
      </c>
      <c r="N62" s="33">
        <f t="shared" si="41"/>
        <v>3.1820368945011568</v>
      </c>
      <c r="O62" s="33">
        <f t="shared" si="41"/>
        <v>3.1851649701932749</v>
      </c>
      <c r="P62" s="33">
        <f t="shared" si="41"/>
        <v>3.1934824561628123</v>
      </c>
      <c r="Q62" s="33">
        <f t="shared" si="41"/>
        <v>3.1875641059365458</v>
      </c>
      <c r="R62" s="33">
        <f t="shared" si="41"/>
        <v>3.2104642211632286</v>
      </c>
      <c r="S62" s="33">
        <f t="shared" si="41"/>
        <v>3.2226888469577597</v>
      </c>
      <c r="T62" s="33">
        <f t="shared" si="41"/>
        <v>3.2292289864373864</v>
      </c>
      <c r="U62" s="33">
        <f t="shared" si="41"/>
        <v>3.2310231869740451</v>
      </c>
      <c r="V62" s="33">
        <f t="shared" si="41"/>
        <v>3.2269868581873813</v>
      </c>
      <c r="W62" s="33">
        <f t="shared" si="41"/>
        <v>3.2222320901218526</v>
      </c>
      <c r="X62" s="33">
        <f t="shared" si="41"/>
        <v>3.2099066069565056</v>
      </c>
      <c r="Y62" s="33">
        <f t="shared" si="41"/>
        <v>3.2268851519379531</v>
      </c>
      <c r="Z62" s="33">
        <f t="shared" si="41"/>
        <v>3.2183373335750911</v>
      </c>
      <c r="AA62" s="33">
        <f t="shared" si="41"/>
        <v>3.1955199988580603</v>
      </c>
      <c r="AB62" s="33">
        <f t="shared" si="41"/>
        <v>3.1828934671514033</v>
      </c>
      <c r="AC62" s="33">
        <f t="shared" si="41"/>
        <v>3.1519962248634403</v>
      </c>
      <c r="AD62" s="33">
        <f t="shared" si="41"/>
        <v>3.1201184984007071</v>
      </c>
      <c r="AE62" s="33">
        <f t="shared" si="41"/>
        <v>3.0908141534451308</v>
      </c>
      <c r="AF62" s="33">
        <f t="shared" si="41"/>
        <v>3.1180441455825725</v>
      </c>
      <c r="AG62" s="33">
        <f t="shared" si="41"/>
        <v>3.1144835392334018</v>
      </c>
      <c r="AH62" s="33">
        <f t="shared" ref="AH62:AI62" si="42">IF(AH66=0,0,AH66/AH25)</f>
        <v>3.0287194127356134</v>
      </c>
      <c r="AI62" s="33">
        <f t="shared" si="42"/>
        <v>3.1349813963047146</v>
      </c>
    </row>
    <row r="63" spans="1:35" x14ac:dyDescent="0.25">
      <c r="A63" s="10" t="s">
        <v>29</v>
      </c>
      <c r="B63" s="34">
        <f t="shared" si="41"/>
        <v>3.1995155995526456</v>
      </c>
      <c r="C63" s="34">
        <f t="shared" si="41"/>
        <v>3.1985687373197735</v>
      </c>
      <c r="D63" s="34">
        <f t="shared" si="41"/>
        <v>3.1633774305635964</v>
      </c>
      <c r="E63" s="34">
        <f t="shared" si="41"/>
        <v>3.1373435332357587</v>
      </c>
      <c r="F63" s="34">
        <f t="shared" si="41"/>
        <v>3.1319177083208909</v>
      </c>
      <c r="G63" s="34">
        <f t="shared" si="41"/>
        <v>3.1429168570841179</v>
      </c>
      <c r="H63" s="34">
        <f t="shared" si="41"/>
        <v>3.1582596866125003</v>
      </c>
      <c r="I63" s="34">
        <f t="shared" si="41"/>
        <v>3.1739792314111592</v>
      </c>
      <c r="J63" s="34">
        <f t="shared" si="41"/>
        <v>3.1791852002212648</v>
      </c>
      <c r="K63" s="34">
        <f t="shared" si="41"/>
        <v>3.1688025834470137</v>
      </c>
      <c r="L63" s="34">
        <f t="shared" si="41"/>
        <v>3.1541597480751697</v>
      </c>
      <c r="M63" s="34">
        <f t="shared" si="41"/>
        <v>3.1437237564747265</v>
      </c>
      <c r="N63" s="34">
        <f t="shared" si="41"/>
        <v>3.150555655838462</v>
      </c>
      <c r="O63" s="34">
        <f t="shared" si="41"/>
        <v>3.1574933429027063</v>
      </c>
      <c r="P63" s="34">
        <f t="shared" si="41"/>
        <v>3.1654387435632887</v>
      </c>
      <c r="Q63" s="34">
        <f t="shared" si="41"/>
        <v>3.1501781004804137</v>
      </c>
      <c r="R63" s="34">
        <f t="shared" si="41"/>
        <v>3.1896160498619963</v>
      </c>
      <c r="S63" s="34">
        <f t="shared" si="41"/>
        <v>3.2101518876706705</v>
      </c>
      <c r="T63" s="34">
        <f t="shared" si="41"/>
        <v>3.2209927406947632</v>
      </c>
      <c r="U63" s="34">
        <f t="shared" si="41"/>
        <v>3.223597841179171</v>
      </c>
      <c r="V63" s="34">
        <f t="shared" si="41"/>
        <v>3.216040654247919</v>
      </c>
      <c r="W63" s="34">
        <f t="shared" si="41"/>
        <v>3.2082102402431478</v>
      </c>
      <c r="X63" s="34">
        <f t="shared" si="41"/>
        <v>3.1788151117625518</v>
      </c>
      <c r="Y63" s="34">
        <f t="shared" si="41"/>
        <v>3.2174152438352923</v>
      </c>
      <c r="Z63" s="34">
        <f t="shared" si="41"/>
        <v>3.2029441336422373</v>
      </c>
      <c r="AA63" s="34">
        <f t="shared" si="41"/>
        <v>3.160695926868279</v>
      </c>
      <c r="AB63" s="34">
        <f t="shared" si="41"/>
        <v>3.1367090765024424</v>
      </c>
      <c r="AC63" s="34">
        <f t="shared" si="41"/>
        <v>3.1139802781959243</v>
      </c>
      <c r="AD63" s="34">
        <f t="shared" si="41"/>
        <v>3.0652724897209365</v>
      </c>
      <c r="AE63" s="34">
        <f t="shared" si="41"/>
        <v>3.0515447991520315</v>
      </c>
      <c r="AF63" s="34">
        <f t="shared" si="41"/>
        <v>3.0583155442485768</v>
      </c>
      <c r="AG63" s="34">
        <f t="shared" si="41"/>
        <v>3.0635539324307826</v>
      </c>
      <c r="AH63" s="34">
        <f t="shared" ref="AH63:AI63" si="43">IF(AH67=0,0,AH67/AH26)</f>
        <v>2.998864551052236</v>
      </c>
      <c r="AI63" s="34">
        <f t="shared" si="43"/>
        <v>3.1159850879053392</v>
      </c>
    </row>
    <row r="64" spans="1:35" x14ac:dyDescent="0.25">
      <c r="A64" s="12" t="s">
        <v>30</v>
      </c>
      <c r="B64" s="35">
        <f t="shared" ref="B64:AG64" si="44">IF(B68=0,0,B68/B32)</f>
        <v>3.2327613509122028</v>
      </c>
      <c r="C64" s="35">
        <f t="shared" si="44"/>
        <v>3.2325810089219087</v>
      </c>
      <c r="D64" s="35">
        <f t="shared" si="44"/>
        <v>3.2258783747627335</v>
      </c>
      <c r="E64" s="35">
        <f t="shared" si="44"/>
        <v>3.2209198867059552</v>
      </c>
      <c r="F64" s="35">
        <f t="shared" si="44"/>
        <v>3.219886468728792</v>
      </c>
      <c r="G64" s="35">
        <f t="shared" si="44"/>
        <v>3.2219813971248059</v>
      </c>
      <c r="H64" s="35">
        <f t="shared" si="44"/>
        <v>3.224932981092369</v>
      </c>
      <c r="I64" s="35">
        <f t="shared" si="44"/>
        <v>3.2279490917189109</v>
      </c>
      <c r="J64" s="35">
        <f t="shared" si="44"/>
        <v>3.2289412848263108</v>
      </c>
      <c r="K64" s="35">
        <f t="shared" si="44"/>
        <v>3.2268281323644104</v>
      </c>
      <c r="L64" s="35">
        <f t="shared" si="44"/>
        <v>3.2239645907676504</v>
      </c>
      <c r="M64" s="35">
        <f t="shared" si="44"/>
        <v>3.2220020117336761</v>
      </c>
      <c r="N64" s="35">
        <f t="shared" si="44"/>
        <v>3.2232855964264342</v>
      </c>
      <c r="O64" s="35">
        <f t="shared" si="44"/>
        <v>3.2242597718027306</v>
      </c>
      <c r="P64" s="35">
        <f t="shared" si="44"/>
        <v>3.2258093901240312</v>
      </c>
      <c r="Q64" s="35">
        <f t="shared" si="44"/>
        <v>3.2227038851554952</v>
      </c>
      <c r="R64" s="35">
        <f t="shared" si="44"/>
        <v>3.2304896890682104</v>
      </c>
      <c r="S64" s="35">
        <f t="shared" si="44"/>
        <v>3.2346107982676546</v>
      </c>
      <c r="T64" s="35">
        <f t="shared" si="44"/>
        <v>3.2367472704474269</v>
      </c>
      <c r="U64" s="35">
        <f t="shared" si="44"/>
        <v>3.2372759687961414</v>
      </c>
      <c r="V64" s="35">
        <f t="shared" si="44"/>
        <v>3.2359038837032847</v>
      </c>
      <c r="W64" s="35">
        <f t="shared" si="44"/>
        <v>3.2343828121496405</v>
      </c>
      <c r="X64" s="35">
        <f t="shared" si="44"/>
        <v>3.2287300706532478</v>
      </c>
      <c r="Y64" s="35">
        <f t="shared" si="44"/>
        <v>3.2361397612708664</v>
      </c>
      <c r="Z64" s="35">
        <f t="shared" si="44"/>
        <v>3.2333700930549227</v>
      </c>
      <c r="AA64" s="35">
        <f t="shared" si="44"/>
        <v>3.2252539554901274</v>
      </c>
      <c r="AB64" s="35">
        <f t="shared" si="44"/>
        <v>3.2209003449117066</v>
      </c>
      <c r="AC64" s="35">
        <f t="shared" si="44"/>
        <v>3.1848591760499265</v>
      </c>
      <c r="AD64" s="35">
        <f t="shared" si="44"/>
        <v>3.1679758896173662</v>
      </c>
      <c r="AE64" s="35">
        <f t="shared" si="44"/>
        <v>3.1223985798929399</v>
      </c>
      <c r="AF64" s="35">
        <f t="shared" si="44"/>
        <v>3.1510663794482783</v>
      </c>
      <c r="AG64" s="35">
        <f t="shared" si="44"/>
        <v>3.1472486391025174</v>
      </c>
      <c r="AH64" s="35">
        <f t="shared" ref="AH64:AI64" si="45">IF(AH68=0,0,AH68/AH32)</f>
        <v>3.0589813035043885</v>
      </c>
      <c r="AI64" s="35">
        <f t="shared" si="45"/>
        <v>3.1638497900761449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570.56027616000006</v>
      </c>
      <c r="C66" s="9">
        <f t="shared" si="46"/>
        <v>672.39378288000012</v>
      </c>
      <c r="D66" s="9">
        <f t="shared" si="46"/>
        <v>389.88294192000001</v>
      </c>
      <c r="E66" s="9">
        <f t="shared" si="46"/>
        <v>474.57414000000006</v>
      </c>
      <c r="F66" s="9">
        <f t="shared" si="46"/>
        <v>400.33434384000009</v>
      </c>
      <c r="G66" s="9">
        <f t="shared" si="46"/>
        <v>279.01623095999992</v>
      </c>
      <c r="H66" s="9">
        <f t="shared" si="46"/>
        <v>287.92625904000005</v>
      </c>
      <c r="I66" s="9">
        <f t="shared" si="46"/>
        <v>315.33464807999997</v>
      </c>
      <c r="J66" s="9">
        <f t="shared" si="46"/>
        <v>333.70983288000002</v>
      </c>
      <c r="K66" s="9">
        <f t="shared" si="46"/>
        <v>349.50515904000002</v>
      </c>
      <c r="L66" s="9">
        <f t="shared" si="46"/>
        <v>331.37688384</v>
      </c>
      <c r="M66" s="9">
        <f t="shared" si="46"/>
        <v>316.19771711999999</v>
      </c>
      <c r="N66" s="9">
        <f t="shared" si="46"/>
        <v>371.75438808000001</v>
      </c>
      <c r="O66" s="9">
        <f t="shared" si="46"/>
        <v>353.00939615999999</v>
      </c>
      <c r="P66" s="9">
        <f t="shared" si="46"/>
        <v>473.21780904000019</v>
      </c>
      <c r="Q66" s="9">
        <f t="shared" si="46"/>
        <v>377.65344096000001</v>
      </c>
      <c r="R66" s="9">
        <f t="shared" si="46"/>
        <v>669.56757192000009</v>
      </c>
      <c r="S66" s="9">
        <f t="shared" si="46"/>
        <v>779.32458287999987</v>
      </c>
      <c r="T66" s="9">
        <f t="shared" si="46"/>
        <v>794.01020903999995</v>
      </c>
      <c r="U66" s="9">
        <f t="shared" si="46"/>
        <v>707.66408808000006</v>
      </c>
      <c r="V66" s="9">
        <f t="shared" si="46"/>
        <v>695.74280615999999</v>
      </c>
      <c r="W66" s="9">
        <f t="shared" si="46"/>
        <v>588.24742104000006</v>
      </c>
      <c r="X66" s="9">
        <f t="shared" si="46"/>
        <v>1256.1399561600003</v>
      </c>
      <c r="Y66" s="9">
        <f t="shared" si="46"/>
        <v>1315.3433140800003</v>
      </c>
      <c r="Z66" s="9">
        <f t="shared" si="46"/>
        <v>1009.73299896</v>
      </c>
      <c r="AA66" s="9">
        <f t="shared" si="46"/>
        <v>910.67126903999997</v>
      </c>
      <c r="AB66" s="9">
        <f t="shared" si="46"/>
        <v>854.87154408000026</v>
      </c>
      <c r="AC66" s="9">
        <f t="shared" si="46"/>
        <v>1013.2586481600001</v>
      </c>
      <c r="AD66" s="9">
        <f t="shared" si="46"/>
        <v>955.94796871095127</v>
      </c>
      <c r="AE66" s="9">
        <f t="shared" si="46"/>
        <v>567.39295263198483</v>
      </c>
      <c r="AF66" s="9">
        <f t="shared" si="46"/>
        <v>915.12209551361343</v>
      </c>
      <c r="AG66" s="9">
        <f t="shared" si="46"/>
        <v>941.01803690592908</v>
      </c>
      <c r="AH66" s="9">
        <f t="shared" ref="AH66:AI66" si="47">SUM(AH67:AH68)</f>
        <v>937.73059363194943</v>
      </c>
      <c r="AI66" s="9">
        <f t="shared" si="47"/>
        <v>736.60363914399011</v>
      </c>
    </row>
    <row r="67" spans="1:35" x14ac:dyDescent="0.25">
      <c r="A67" s="10" t="s">
        <v>29</v>
      </c>
      <c r="B67" s="11">
        <v>323.11380492407062</v>
      </c>
      <c r="C67" s="11">
        <v>380.74343383221344</v>
      </c>
      <c r="D67" s="11">
        <v>219.91032557742676</v>
      </c>
      <c r="E67" s="11">
        <v>266.89452777137069</v>
      </c>
      <c r="F67" s="11">
        <v>225.00406047154129</v>
      </c>
      <c r="G67" s="11">
        <v>157.01445898511645</v>
      </c>
      <c r="H67" s="11">
        <v>164.44359466152395</v>
      </c>
      <c r="I67" s="11">
        <v>181.19542205156978</v>
      </c>
      <c r="J67" s="11">
        <v>190.01155601438074</v>
      </c>
      <c r="K67" s="11">
        <v>199.84091012815503</v>
      </c>
      <c r="L67" s="11">
        <v>186.76578541406775</v>
      </c>
      <c r="M67" s="11">
        <v>178.0125185351429</v>
      </c>
      <c r="N67" s="11">
        <v>208.75414232410466</v>
      </c>
      <c r="O67" s="11">
        <v>204.90740045235376</v>
      </c>
      <c r="P67" s="11">
        <v>251.17079971990358</v>
      </c>
      <c r="Q67" s="11">
        <v>180.83238850342755</v>
      </c>
      <c r="R67" s="11">
        <v>325.91500149454083</v>
      </c>
      <c r="S67" s="11">
        <v>378.38665857900446</v>
      </c>
      <c r="T67" s="11">
        <v>377.94645235682924</v>
      </c>
      <c r="U67" s="11">
        <v>322.7561767205014</v>
      </c>
      <c r="V67" s="11">
        <v>311.27425882246655</v>
      </c>
      <c r="W67" s="11">
        <v>271.90783257147933</v>
      </c>
      <c r="X67" s="11">
        <v>469.11543817042406</v>
      </c>
      <c r="Y67" s="11">
        <v>648.2017281691061</v>
      </c>
      <c r="Z67" s="11">
        <v>496.49945649501569</v>
      </c>
      <c r="AA67" s="11">
        <v>414.86352738073811</v>
      </c>
      <c r="AB67" s="11">
        <v>380.31910322832977</v>
      </c>
      <c r="AC67" s="11">
        <v>464.13048443085643</v>
      </c>
      <c r="AD67" s="11">
        <v>437.61928677604948</v>
      </c>
      <c r="AE67" s="11">
        <v>249.71277499073801</v>
      </c>
      <c r="AF67" s="11">
        <v>319.57124427158237</v>
      </c>
      <c r="AG67" s="11">
        <v>362.36892086655871</v>
      </c>
      <c r="AH67" s="11">
        <v>467.38679931248947</v>
      </c>
      <c r="AI67" s="11">
        <v>441.57199523115196</v>
      </c>
    </row>
    <row r="68" spans="1:35" x14ac:dyDescent="0.25">
      <c r="A68" s="12" t="s">
        <v>30</v>
      </c>
      <c r="B68" s="13">
        <v>247.44647123592947</v>
      </c>
      <c r="C68" s="13">
        <v>291.65034904778673</v>
      </c>
      <c r="D68" s="13">
        <v>169.97261634257325</v>
      </c>
      <c r="E68" s="13">
        <v>207.67961222862937</v>
      </c>
      <c r="F68" s="13">
        <v>175.33028336845877</v>
      </c>
      <c r="G68" s="13">
        <v>122.0017719748835</v>
      </c>
      <c r="H68" s="13">
        <v>123.48266437847612</v>
      </c>
      <c r="I68" s="13">
        <v>134.13922602843019</v>
      </c>
      <c r="J68" s="13">
        <v>143.69827686561928</v>
      </c>
      <c r="K68" s="13">
        <v>149.66424891184499</v>
      </c>
      <c r="L68" s="13">
        <v>144.61109842593225</v>
      </c>
      <c r="M68" s="13">
        <v>138.18519858485712</v>
      </c>
      <c r="N68" s="13">
        <v>163.00024575589538</v>
      </c>
      <c r="O68" s="13">
        <v>148.10199570764624</v>
      </c>
      <c r="P68" s="13">
        <v>222.04700932009661</v>
      </c>
      <c r="Q68" s="13">
        <v>196.82105245657249</v>
      </c>
      <c r="R68" s="13">
        <v>343.6525704254592</v>
      </c>
      <c r="S68" s="13">
        <v>400.93792430099541</v>
      </c>
      <c r="T68" s="13">
        <v>416.06375668317071</v>
      </c>
      <c r="U68" s="13">
        <v>384.90791135949866</v>
      </c>
      <c r="V68" s="13">
        <v>384.46854733753344</v>
      </c>
      <c r="W68" s="13">
        <v>316.33958846852067</v>
      </c>
      <c r="X68" s="13">
        <v>787.02451798957622</v>
      </c>
      <c r="Y68" s="13">
        <v>667.14158591089404</v>
      </c>
      <c r="Z68" s="13">
        <v>513.23354246498434</v>
      </c>
      <c r="AA68" s="13">
        <v>495.80774165926192</v>
      </c>
      <c r="AB68" s="13">
        <v>474.5524408516705</v>
      </c>
      <c r="AC68" s="13">
        <v>549.12816372914369</v>
      </c>
      <c r="AD68" s="13">
        <v>518.32868193490174</v>
      </c>
      <c r="AE68" s="13">
        <v>317.68017764124676</v>
      </c>
      <c r="AF68" s="13">
        <v>595.55085124203106</v>
      </c>
      <c r="AG68" s="13">
        <v>578.64911603937037</v>
      </c>
      <c r="AH68" s="13">
        <v>470.3437943194599</v>
      </c>
      <c r="AI68" s="13">
        <v>295.03164391283815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5039.4824584034905</v>
      </c>
      <c r="C71" s="9">
        <f t="shared" si="48"/>
        <v>5038.5155730461511</v>
      </c>
      <c r="D71" s="9">
        <f t="shared" si="48"/>
        <v>5002.5943277926872</v>
      </c>
      <c r="E71" s="9">
        <f t="shared" si="48"/>
        <v>4976.0201685543052</v>
      </c>
      <c r="F71" s="9">
        <f t="shared" si="48"/>
        <v>4970.4819158514865</v>
      </c>
      <c r="G71" s="9">
        <f t="shared" si="48"/>
        <v>4981.709458251863</v>
      </c>
      <c r="H71" s="9">
        <f t="shared" si="48"/>
        <v>4884.4076756411241</v>
      </c>
      <c r="I71" s="9">
        <f t="shared" si="48"/>
        <v>4922.6611745399778</v>
      </c>
      <c r="J71" s="9">
        <f t="shared" si="48"/>
        <v>5086.2159512871622</v>
      </c>
      <c r="K71" s="9">
        <f t="shared" si="48"/>
        <v>4555.234024006967</v>
      </c>
      <c r="L71" s="9">
        <f t="shared" si="48"/>
        <v>4557.2036873842744</v>
      </c>
      <c r="M71" s="9">
        <f t="shared" si="48"/>
        <v>4796.2201071375912</v>
      </c>
      <c r="N71" s="9">
        <f t="shared" si="48"/>
        <v>4907.5061592930633</v>
      </c>
      <c r="O71" s="9">
        <f t="shared" si="48"/>
        <v>3330.0495594405093</v>
      </c>
      <c r="P71" s="9">
        <f t="shared" si="48"/>
        <v>4520.0304607258358</v>
      </c>
      <c r="Q71" s="9">
        <f t="shared" si="48"/>
        <v>4028.7683438237887</v>
      </c>
      <c r="R71" s="9">
        <f t="shared" si="48"/>
        <v>7408.174700654753</v>
      </c>
      <c r="S71" s="9">
        <f t="shared" si="48"/>
        <v>10389.591150955208</v>
      </c>
      <c r="T71" s="9">
        <f t="shared" si="48"/>
        <v>15719.313859584381</v>
      </c>
      <c r="U71" s="9">
        <f t="shared" si="48"/>
        <v>12864.706450567899</v>
      </c>
      <c r="V71" s="9">
        <f t="shared" si="48"/>
        <v>9839.6882347225855</v>
      </c>
      <c r="W71" s="9">
        <f t="shared" si="48"/>
        <v>8926.0394316443726</v>
      </c>
      <c r="X71" s="9">
        <f t="shared" si="48"/>
        <v>21513.629595071601</v>
      </c>
      <c r="Y71" s="9">
        <f t="shared" si="48"/>
        <v>21849.135699046336</v>
      </c>
      <c r="Z71" s="9">
        <f t="shared" si="48"/>
        <v>18459.395573911766</v>
      </c>
      <c r="AA71" s="9">
        <f t="shared" si="48"/>
        <v>23747.617706315079</v>
      </c>
      <c r="AB71" s="9">
        <f t="shared" si="48"/>
        <v>24583.415120123133</v>
      </c>
      <c r="AC71" s="9">
        <f t="shared" si="48"/>
        <v>29117.690449047997</v>
      </c>
      <c r="AD71" s="9">
        <f t="shared" si="48"/>
        <v>26014.582258475777</v>
      </c>
      <c r="AE71" s="9">
        <f t="shared" si="48"/>
        <v>14427.886818051631</v>
      </c>
      <c r="AF71" s="9">
        <f t="shared" si="48"/>
        <v>25160.880175503655</v>
      </c>
      <c r="AG71" s="9">
        <f t="shared" si="48"/>
        <v>23614.601948654883</v>
      </c>
      <c r="AH71" s="9">
        <f t="shared" ref="AH71:AI71" si="49">IF(AH66=0,0,100*AH66/AH12)</f>
        <v>25438.633060081975</v>
      </c>
      <c r="AI71" s="9">
        <f t="shared" si="49"/>
        <v>33048.210808676224</v>
      </c>
    </row>
    <row r="72" spans="1:35" x14ac:dyDescent="0.25">
      <c r="A72" s="10" t="s">
        <v>29</v>
      </c>
      <c r="B72" s="11">
        <f t="shared" si="48"/>
        <v>4201.3127523842259</v>
      </c>
      <c r="C72" s="11">
        <f t="shared" si="48"/>
        <v>4200.0694287279048</v>
      </c>
      <c r="D72" s="11">
        <f t="shared" si="48"/>
        <v>4153.8598591914579</v>
      </c>
      <c r="E72" s="11">
        <f t="shared" si="48"/>
        <v>4119.674089456501</v>
      </c>
      <c r="F72" s="11">
        <f t="shared" si="48"/>
        <v>4112.5498769554833</v>
      </c>
      <c r="G72" s="11">
        <f t="shared" si="48"/>
        <v>4126.9929367925506</v>
      </c>
      <c r="H72" s="11">
        <f t="shared" si="48"/>
        <v>4048.4791247539961</v>
      </c>
      <c r="I72" s="11">
        <f t="shared" si="48"/>
        <v>4088.5279382257859</v>
      </c>
      <c r="J72" s="11">
        <f t="shared" si="48"/>
        <v>4234.4861432502103</v>
      </c>
      <c r="K72" s="11">
        <f t="shared" si="48"/>
        <v>3764.5769340116044</v>
      </c>
      <c r="L72" s="11">
        <f t="shared" si="48"/>
        <v>3760.252196749318</v>
      </c>
      <c r="M72" s="11">
        <f t="shared" si="48"/>
        <v>3942.7316100040644</v>
      </c>
      <c r="N72" s="11">
        <f t="shared" si="48"/>
        <v>4037.1004065275501</v>
      </c>
      <c r="O72" s="11">
        <f t="shared" si="48"/>
        <v>2599.4580338728451</v>
      </c>
      <c r="P72" s="11">
        <f t="shared" si="48"/>
        <v>3539.6758920316129</v>
      </c>
      <c r="Q72" s="11">
        <f t="shared" si="48"/>
        <v>3165.2274609117603</v>
      </c>
      <c r="R72" s="11">
        <f t="shared" si="48"/>
        <v>5884.8511239934833</v>
      </c>
      <c r="S72" s="11">
        <f t="shared" si="48"/>
        <v>8187.4263739415237</v>
      </c>
      <c r="T72" s="11">
        <f t="shared" si="48"/>
        <v>12692.345745390707</v>
      </c>
      <c r="U72" s="11">
        <f t="shared" si="48"/>
        <v>10745.533546580835</v>
      </c>
      <c r="V72" s="11">
        <f t="shared" si="48"/>
        <v>8852.9405490661138</v>
      </c>
      <c r="W72" s="11">
        <f t="shared" si="48"/>
        <v>8141.7477445846316</v>
      </c>
      <c r="X72" s="11">
        <f t="shared" si="48"/>
        <v>20414.474529328207</v>
      </c>
      <c r="Y72" s="11">
        <f t="shared" si="48"/>
        <v>19710.747472886578</v>
      </c>
      <c r="Z72" s="11">
        <f t="shared" si="48"/>
        <v>16442.873008390536</v>
      </c>
      <c r="AA72" s="11">
        <f t="shared" si="48"/>
        <v>21783.078766259361</v>
      </c>
      <c r="AB72" s="11">
        <f t="shared" si="48"/>
        <v>22778.536618616119</v>
      </c>
      <c r="AC72" s="11">
        <f t="shared" si="48"/>
        <v>26814.030219169439</v>
      </c>
      <c r="AD72" s="11">
        <f t="shared" si="48"/>
        <v>23412.467486996888</v>
      </c>
      <c r="AE72" s="11">
        <f t="shared" si="48"/>
        <v>13232.928699028433</v>
      </c>
      <c r="AF72" s="11">
        <f t="shared" si="48"/>
        <v>21602.971437814034</v>
      </c>
      <c r="AG72" s="11">
        <f t="shared" si="48"/>
        <v>19186.62290004197</v>
      </c>
      <c r="AH72" s="11">
        <f t="shared" ref="AH72:AI72" si="50">IF(AH67=0,0,100*AH67/AH13)</f>
        <v>22432.933249458933</v>
      </c>
      <c r="AI72" s="11">
        <f t="shared" si="50"/>
        <v>28073.891610558891</v>
      </c>
    </row>
    <row r="73" spans="1:35" x14ac:dyDescent="0.25">
      <c r="A73" s="12" t="s">
        <v>30</v>
      </c>
      <c r="B73" s="13">
        <f t="shared" si="48"/>
        <v>6814.7904194420653</v>
      </c>
      <c r="C73" s="13">
        <f t="shared" si="48"/>
        <v>6814.4085618633007</v>
      </c>
      <c r="D73" s="13">
        <f t="shared" si="48"/>
        <v>6800.2783099215339</v>
      </c>
      <c r="E73" s="13">
        <f t="shared" si="48"/>
        <v>6789.8266259464635</v>
      </c>
      <c r="F73" s="13">
        <f t="shared" si="48"/>
        <v>6787.6469658287169</v>
      </c>
      <c r="G73" s="13">
        <f t="shared" si="48"/>
        <v>6792.0640880329747</v>
      </c>
      <c r="H73" s="13">
        <f t="shared" si="48"/>
        <v>6736.8523941266112</v>
      </c>
      <c r="I73" s="13">
        <f t="shared" si="48"/>
        <v>6795.3862651973914</v>
      </c>
      <c r="J73" s="13">
        <f t="shared" si="48"/>
        <v>6929.1485756315406</v>
      </c>
      <c r="K73" s="13">
        <f t="shared" si="48"/>
        <v>6330.5733101471988</v>
      </c>
      <c r="L73" s="13">
        <f t="shared" si="48"/>
        <v>6274.7422574465509</v>
      </c>
      <c r="M73" s="13">
        <f t="shared" si="48"/>
        <v>6650.9055049048275</v>
      </c>
      <c r="N73" s="13">
        <f t="shared" si="48"/>
        <v>6779.4541156795804</v>
      </c>
      <c r="O73" s="13">
        <f t="shared" si="48"/>
        <v>5448.8767484237187</v>
      </c>
      <c r="P73" s="13">
        <f t="shared" si="48"/>
        <v>6582.1350451194803</v>
      </c>
      <c r="Q73" s="13">
        <f t="shared" si="48"/>
        <v>5376.412487801862</v>
      </c>
      <c r="R73" s="13">
        <f t="shared" si="48"/>
        <v>9818.5803471994095</v>
      </c>
      <c r="S73" s="13">
        <f t="shared" si="48"/>
        <v>13924.090645660217</v>
      </c>
      <c r="T73" s="13">
        <f t="shared" si="48"/>
        <v>20066.496578519636</v>
      </c>
      <c r="U73" s="13">
        <f t="shared" si="48"/>
        <v>15413.659904504497</v>
      </c>
      <c r="V73" s="13">
        <f t="shared" si="48"/>
        <v>10815.701332185194</v>
      </c>
      <c r="W73" s="13">
        <f t="shared" si="48"/>
        <v>9731.8309632390374</v>
      </c>
      <c r="X73" s="13">
        <f t="shared" si="48"/>
        <v>22226.962640084846</v>
      </c>
      <c r="Y73" s="13">
        <f t="shared" si="48"/>
        <v>24423.589641576382</v>
      </c>
      <c r="Z73" s="13">
        <f t="shared" si="48"/>
        <v>20944.204501362357</v>
      </c>
      <c r="AA73" s="13">
        <f t="shared" si="48"/>
        <v>25685.953539055819</v>
      </c>
      <c r="AB73" s="13">
        <f t="shared" si="48"/>
        <v>26250.360431092839</v>
      </c>
      <c r="AC73" s="13">
        <f t="shared" si="48"/>
        <v>31397.608719816511</v>
      </c>
      <c r="AD73" s="13">
        <f t="shared" si="48"/>
        <v>28708.477030329814</v>
      </c>
      <c r="AE73" s="13">
        <f t="shared" si="48"/>
        <v>15530.253013787773</v>
      </c>
      <c r="AF73" s="13">
        <f t="shared" si="48"/>
        <v>27600.037595967686</v>
      </c>
      <c r="AG73" s="13">
        <f t="shared" si="48"/>
        <v>27604.078532775049</v>
      </c>
      <c r="AH73" s="13">
        <f t="shared" ref="AH73:AI73" si="51">IF(AH68=0,0,100*AH68/AH14)</f>
        <v>29345.847217361785</v>
      </c>
      <c r="AI73" s="13">
        <f t="shared" si="51"/>
        <v>44975.432924101529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4.9842451256916211</v>
      </c>
      <c r="C75" s="21">
        <f t="shared" si="52"/>
        <v>4.9832892126292681</v>
      </c>
      <c r="D75" s="21">
        <f t="shared" si="52"/>
        <v>4.9477615085937208</v>
      </c>
      <c r="E75" s="21">
        <f t="shared" si="52"/>
        <v>4.9214787496957451</v>
      </c>
      <c r="F75" s="21">
        <f t="shared" si="52"/>
        <v>4.9160010596246728</v>
      </c>
      <c r="G75" s="21">
        <f t="shared" si="52"/>
        <v>4.9271053499000157</v>
      </c>
      <c r="H75" s="21">
        <f t="shared" si="52"/>
        <v>4.8788896979270886</v>
      </c>
      <c r="I75" s="21">
        <f t="shared" si="52"/>
        <v>4.9072998319760259</v>
      </c>
      <c r="J75" s="21">
        <f t="shared" si="52"/>
        <v>5.0008604135181196</v>
      </c>
      <c r="K75" s="21">
        <f t="shared" si="52"/>
        <v>4.6909517662880686</v>
      </c>
      <c r="L75" s="21">
        <f t="shared" si="52"/>
        <v>4.686548356721576</v>
      </c>
      <c r="M75" s="21">
        <f t="shared" si="52"/>
        <v>4.7481794305772826</v>
      </c>
      <c r="N75" s="21">
        <f t="shared" si="52"/>
        <v>4.7381811773400688</v>
      </c>
      <c r="O75" s="21">
        <f t="shared" si="52"/>
        <v>5.3794715443339172</v>
      </c>
      <c r="P75" s="21">
        <f t="shared" si="52"/>
        <v>5.6182019866619131</v>
      </c>
      <c r="Q75" s="21">
        <f t="shared" si="52"/>
        <v>4.1840630165229005</v>
      </c>
      <c r="R75" s="21">
        <f t="shared" si="52"/>
        <v>7.3556115131488058</v>
      </c>
      <c r="S75" s="21">
        <f t="shared" si="52"/>
        <v>8.6136056252783355</v>
      </c>
      <c r="T75" s="21">
        <f t="shared" si="52"/>
        <v>10.509928173596082</v>
      </c>
      <c r="U75" s="21">
        <f t="shared" si="52"/>
        <v>8.1412074086218151</v>
      </c>
      <c r="V75" s="21">
        <f t="shared" si="52"/>
        <v>6.4033517071992794</v>
      </c>
      <c r="W75" s="21">
        <f t="shared" si="52"/>
        <v>5.4721899821238473</v>
      </c>
      <c r="X75" s="21">
        <f t="shared" si="52"/>
        <v>11.042164722445989</v>
      </c>
      <c r="Y75" s="21">
        <f t="shared" si="52"/>
        <v>13.748161803244392</v>
      </c>
      <c r="Z75" s="21">
        <f t="shared" si="52"/>
        <v>11.614403760477748</v>
      </c>
      <c r="AA75" s="21">
        <f t="shared" si="52"/>
        <v>13.567151552617533</v>
      </c>
      <c r="AB75" s="21">
        <f t="shared" si="52"/>
        <v>13.671117195361177</v>
      </c>
      <c r="AC75" s="21">
        <f t="shared" si="52"/>
        <v>15.824370446261609</v>
      </c>
      <c r="AD75" s="21">
        <f t="shared" si="52"/>
        <v>14.583037890776319</v>
      </c>
      <c r="AE75" s="21">
        <f t="shared" si="52"/>
        <v>7.7459870543325806</v>
      </c>
      <c r="AF75" s="21">
        <f t="shared" si="52"/>
        <v>11.797074525449501</v>
      </c>
      <c r="AG75" s="21">
        <f t="shared" si="52"/>
        <v>11.958970589060062</v>
      </c>
      <c r="AH75" s="21">
        <f t="shared" ref="AH75:AI75" si="53">IF(AH66=0,0,1000*AH66/AH3)</f>
        <v>16.043646749742038</v>
      </c>
      <c r="AI75" s="21">
        <f t="shared" si="53"/>
        <v>27.068453529427561</v>
      </c>
    </row>
    <row r="76" spans="1:35" x14ac:dyDescent="0.25">
      <c r="A76" s="10" t="s">
        <v>29</v>
      </c>
      <c r="B76" s="22">
        <f t="shared" si="52"/>
        <v>7.3972033959439925</v>
      </c>
      <c r="C76" s="22">
        <f t="shared" si="52"/>
        <v>7.3950141915550036</v>
      </c>
      <c r="D76" s="22">
        <f t="shared" si="52"/>
        <v>7.3136526517283809</v>
      </c>
      <c r="E76" s="22">
        <f t="shared" si="52"/>
        <v>7.2534629985305994</v>
      </c>
      <c r="F76" s="22">
        <f t="shared" si="52"/>
        <v>7.2409185150680599</v>
      </c>
      <c r="G76" s="22">
        <f t="shared" si="52"/>
        <v>7.2663483363793873</v>
      </c>
      <c r="H76" s="22">
        <f t="shared" si="52"/>
        <v>7.1281116151719992</v>
      </c>
      <c r="I76" s="22">
        <f t="shared" si="52"/>
        <v>7.1986236793868539</v>
      </c>
      <c r="J76" s="22">
        <f t="shared" si="52"/>
        <v>7.455610599004399</v>
      </c>
      <c r="K76" s="22">
        <f t="shared" si="52"/>
        <v>6.6282467843347979</v>
      </c>
      <c r="L76" s="22">
        <f t="shared" si="52"/>
        <v>6.6206316832531726</v>
      </c>
      <c r="M76" s="22">
        <f t="shared" si="52"/>
        <v>6.7871084475344388</v>
      </c>
      <c r="N76" s="22">
        <f t="shared" si="52"/>
        <v>6.7576374706186559</v>
      </c>
      <c r="O76" s="22">
        <f t="shared" si="52"/>
        <v>6.5094901056089176</v>
      </c>
      <c r="P76" s="22">
        <f t="shared" si="52"/>
        <v>8.4370303936304332</v>
      </c>
      <c r="Q76" s="22">
        <f t="shared" si="52"/>
        <v>7.2251368453829654</v>
      </c>
      <c r="R76" s="22">
        <f t="shared" si="52"/>
        <v>12.490002103615447</v>
      </c>
      <c r="S76" s="22">
        <f t="shared" si="52"/>
        <v>17.876449284277225</v>
      </c>
      <c r="T76" s="22">
        <f t="shared" si="52"/>
        <v>24.001773351667339</v>
      </c>
      <c r="U76" s="22">
        <f t="shared" si="52"/>
        <v>19.066603559862415</v>
      </c>
      <c r="V76" s="22">
        <f t="shared" si="52"/>
        <v>15.392654221601758</v>
      </c>
      <c r="W76" s="22">
        <f t="shared" si="52"/>
        <v>12.612432930845602</v>
      </c>
      <c r="X76" s="22">
        <f t="shared" si="52"/>
        <v>31.257885281802217</v>
      </c>
      <c r="Y76" s="22">
        <f t="shared" si="52"/>
        <v>29.918796422089269</v>
      </c>
      <c r="Z76" s="22">
        <f t="shared" si="52"/>
        <v>25.037195407642603</v>
      </c>
      <c r="AA76" s="22">
        <f t="shared" si="52"/>
        <v>31.121143076129787</v>
      </c>
      <c r="AB76" s="22">
        <f t="shared" si="52"/>
        <v>31.623599152737633</v>
      </c>
      <c r="AC76" s="22">
        <f t="shared" si="52"/>
        <v>36.736806311228698</v>
      </c>
      <c r="AD76" s="22">
        <f t="shared" si="52"/>
        <v>32.576206021659999</v>
      </c>
      <c r="AE76" s="22">
        <f t="shared" si="52"/>
        <v>18.761996317034679</v>
      </c>
      <c r="AF76" s="22">
        <f t="shared" si="52"/>
        <v>28.313325384954567</v>
      </c>
      <c r="AG76" s="22">
        <f t="shared" si="52"/>
        <v>26.239696130909802</v>
      </c>
      <c r="AH76" s="22">
        <f t="shared" ref="AH76:AI76" si="54">IF(AH67=0,0,1000*AH67/AH4)</f>
        <v>31.683772744691925</v>
      </c>
      <c r="AI76" s="22">
        <f t="shared" si="54"/>
        <v>39.585354236596451</v>
      </c>
    </row>
    <row r="77" spans="1:35" x14ac:dyDescent="0.25">
      <c r="A77" s="12" t="s">
        <v>30</v>
      </c>
      <c r="B77" s="23">
        <f t="shared" si="52"/>
        <v>3.4953907246964979</v>
      </c>
      <c r="C77" s="23">
        <f t="shared" si="52"/>
        <v>3.495195782614045</v>
      </c>
      <c r="D77" s="23">
        <f t="shared" si="52"/>
        <v>3.487948678775072</v>
      </c>
      <c r="E77" s="23">
        <f t="shared" si="52"/>
        <v>3.4825873048113918</v>
      </c>
      <c r="F77" s="23">
        <f t="shared" si="52"/>
        <v>3.4814699994894136</v>
      </c>
      <c r="G77" s="23">
        <f t="shared" si="52"/>
        <v>3.483735085957357</v>
      </c>
      <c r="H77" s="23">
        <f t="shared" si="52"/>
        <v>3.4353241520024032</v>
      </c>
      <c r="I77" s="23">
        <f t="shared" si="52"/>
        <v>3.4317733068438052</v>
      </c>
      <c r="J77" s="23">
        <f t="shared" si="52"/>
        <v>3.4840363351537653</v>
      </c>
      <c r="K77" s="23">
        <f t="shared" si="52"/>
        <v>3.374133849451479</v>
      </c>
      <c r="L77" s="23">
        <f t="shared" si="52"/>
        <v>3.4027399686983104</v>
      </c>
      <c r="M77" s="23">
        <f t="shared" si="52"/>
        <v>3.4233551209074777</v>
      </c>
      <c r="N77" s="23">
        <f t="shared" si="52"/>
        <v>3.4266990512563154</v>
      </c>
      <c r="O77" s="23">
        <f t="shared" si="52"/>
        <v>4.33765674873852</v>
      </c>
      <c r="P77" s="23">
        <f t="shared" si="52"/>
        <v>4.0772976872932158</v>
      </c>
      <c r="Q77" s="23">
        <f t="shared" si="52"/>
        <v>3.0172585515349488</v>
      </c>
      <c r="R77" s="23">
        <f t="shared" si="52"/>
        <v>5.2923314484931288</v>
      </c>
      <c r="S77" s="23">
        <f t="shared" si="52"/>
        <v>5.7847694135182257</v>
      </c>
      <c r="T77" s="23">
        <f t="shared" si="52"/>
        <v>6.9573575046428004</v>
      </c>
      <c r="U77" s="23">
        <f t="shared" si="52"/>
        <v>5.499006595432089</v>
      </c>
      <c r="V77" s="23">
        <f t="shared" si="52"/>
        <v>4.3476842226906518</v>
      </c>
      <c r="W77" s="23">
        <f t="shared" si="52"/>
        <v>3.6809820838090554</v>
      </c>
      <c r="X77" s="23">
        <f t="shared" si="52"/>
        <v>7.9698217036711752</v>
      </c>
      <c r="Y77" s="23">
        <f t="shared" si="52"/>
        <v>9.0143603966250812</v>
      </c>
      <c r="Z77" s="23">
        <f t="shared" si="52"/>
        <v>7.6479285918488022</v>
      </c>
      <c r="AA77" s="23">
        <f t="shared" si="52"/>
        <v>9.217017038158545</v>
      </c>
      <c r="AB77" s="23">
        <f t="shared" si="52"/>
        <v>9.3961886568960136</v>
      </c>
      <c r="AC77" s="23">
        <f t="shared" si="52"/>
        <v>10.683927593753012</v>
      </c>
      <c r="AD77" s="23">
        <f t="shared" si="52"/>
        <v>9.9452269122259125</v>
      </c>
      <c r="AE77" s="23">
        <f t="shared" si="52"/>
        <v>5.2999321547076459</v>
      </c>
      <c r="AF77" s="23">
        <f t="shared" si="52"/>
        <v>8.9847006924924671</v>
      </c>
      <c r="AG77" s="23">
        <f t="shared" si="52"/>
        <v>8.919136241819956</v>
      </c>
      <c r="AH77" s="23">
        <f t="shared" ref="AH77:AI77" si="55">IF(AH68=0,0,1000*AH68/AH5)</f>
        <v>10.763729168382591</v>
      </c>
      <c r="AI77" s="23">
        <f t="shared" si="55"/>
        <v>18.373230606477787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0.5663096756379532</v>
      </c>
      <c r="C80" s="37">
        <f t="shared" si="56"/>
        <v>0.56625067561066889</v>
      </c>
      <c r="D80" s="37">
        <f t="shared" si="56"/>
        <v>0.56404192626244753</v>
      </c>
      <c r="E80" s="37">
        <f t="shared" si="56"/>
        <v>0.56238742332519565</v>
      </c>
      <c r="F80" s="37">
        <f t="shared" si="56"/>
        <v>0.56204036434472804</v>
      </c>
      <c r="G80" s="37">
        <f t="shared" si="56"/>
        <v>0.56274310080414724</v>
      </c>
      <c r="H80" s="37">
        <f t="shared" si="56"/>
        <v>0.57113093890709943</v>
      </c>
      <c r="I80" s="37">
        <f t="shared" si="56"/>
        <v>0.57461310755042927</v>
      </c>
      <c r="J80" s="37">
        <f t="shared" si="56"/>
        <v>0.56939154107187406</v>
      </c>
      <c r="K80" s="37">
        <f t="shared" si="56"/>
        <v>0.57178243284610208</v>
      </c>
      <c r="L80" s="37">
        <f t="shared" si="56"/>
        <v>0.56360535246098997</v>
      </c>
      <c r="M80" s="37">
        <f t="shared" si="56"/>
        <v>0.56297850647538195</v>
      </c>
      <c r="N80" s="37">
        <f t="shared" si="56"/>
        <v>0.56153780296248079</v>
      </c>
      <c r="O80" s="37">
        <f t="shared" si="56"/>
        <v>0.58045877158318004</v>
      </c>
      <c r="P80" s="37">
        <f t="shared" si="56"/>
        <v>0.53077207772345825</v>
      </c>
      <c r="Q80" s="37">
        <f t="shared" si="56"/>
        <v>0.47883156590272086</v>
      </c>
      <c r="R80" s="37">
        <f t="shared" si="56"/>
        <v>0.48675445938932232</v>
      </c>
      <c r="S80" s="37">
        <f t="shared" si="56"/>
        <v>0.48553153190763432</v>
      </c>
      <c r="T80" s="37">
        <f t="shared" si="56"/>
        <v>0.47599696836868932</v>
      </c>
      <c r="U80" s="37">
        <f t="shared" si="56"/>
        <v>0.45608669728626167</v>
      </c>
      <c r="V80" s="37">
        <f t="shared" si="56"/>
        <v>0.44739845826143232</v>
      </c>
      <c r="W80" s="37">
        <f t="shared" si="56"/>
        <v>0.46223378606701948</v>
      </c>
      <c r="X80" s="37">
        <f t="shared" si="56"/>
        <v>0.37345793824161316</v>
      </c>
      <c r="Y80" s="37">
        <f t="shared" si="56"/>
        <v>0.49280041281274339</v>
      </c>
      <c r="Z80" s="37">
        <f t="shared" si="56"/>
        <v>0.49171360845530238</v>
      </c>
      <c r="AA80" s="37">
        <f t="shared" si="56"/>
        <v>0.45555794004358319</v>
      </c>
      <c r="AB80" s="37">
        <f t="shared" si="56"/>
        <v>0.4448845044171208</v>
      </c>
      <c r="AC80" s="37">
        <f t="shared" si="56"/>
        <v>0.4580572643260255</v>
      </c>
      <c r="AD80" s="37">
        <f t="shared" si="56"/>
        <v>0.45778567568500356</v>
      </c>
      <c r="AE80" s="37">
        <f t="shared" si="56"/>
        <v>0.44010552798089392</v>
      </c>
      <c r="AF80" s="37">
        <f t="shared" si="56"/>
        <v>0.34921159246212125</v>
      </c>
      <c r="AG80" s="37">
        <f t="shared" si="56"/>
        <v>0.38508180146900173</v>
      </c>
      <c r="AH80" s="37">
        <f t="shared" ref="AH80:AI80" si="58">IF(AH67=0,0,AH67/AH$66)</f>
        <v>0.49842332380587173</v>
      </c>
      <c r="AI80" s="37">
        <f t="shared" si="58"/>
        <v>0.59947028736418473</v>
      </c>
    </row>
    <row r="81" spans="1:35" x14ac:dyDescent="0.25">
      <c r="A81" s="12" t="s">
        <v>30</v>
      </c>
      <c r="B81" s="38">
        <f t="shared" si="56"/>
        <v>0.43369032436204685</v>
      </c>
      <c r="C81" s="38">
        <f t="shared" si="56"/>
        <v>0.43374932438933123</v>
      </c>
      <c r="D81" s="38">
        <f t="shared" si="56"/>
        <v>0.43595807373755247</v>
      </c>
      <c r="E81" s="38">
        <f t="shared" si="56"/>
        <v>0.43761257667480435</v>
      </c>
      <c r="F81" s="38">
        <f t="shared" si="56"/>
        <v>0.43795963565527185</v>
      </c>
      <c r="G81" s="38">
        <f t="shared" si="56"/>
        <v>0.43725689919585292</v>
      </c>
      <c r="H81" s="38">
        <f t="shared" si="56"/>
        <v>0.42886906109290063</v>
      </c>
      <c r="I81" s="38">
        <f t="shared" si="56"/>
        <v>0.42538689244957073</v>
      </c>
      <c r="J81" s="38">
        <f t="shared" si="56"/>
        <v>0.43060845892812599</v>
      </c>
      <c r="K81" s="38">
        <f t="shared" si="56"/>
        <v>0.42821756715389797</v>
      </c>
      <c r="L81" s="38">
        <f t="shared" si="56"/>
        <v>0.43639464753900997</v>
      </c>
      <c r="M81" s="38">
        <f t="shared" si="56"/>
        <v>0.43702149352461817</v>
      </c>
      <c r="N81" s="38">
        <f t="shared" si="56"/>
        <v>0.43846219703751926</v>
      </c>
      <c r="O81" s="38">
        <f t="shared" si="56"/>
        <v>0.41954122841681996</v>
      </c>
      <c r="P81" s="38">
        <f t="shared" si="56"/>
        <v>0.46922792227654181</v>
      </c>
      <c r="Q81" s="38">
        <f t="shared" si="56"/>
        <v>0.5211684340972792</v>
      </c>
      <c r="R81" s="38">
        <f t="shared" si="56"/>
        <v>0.51324554061067762</v>
      </c>
      <c r="S81" s="38">
        <f t="shared" si="56"/>
        <v>0.51446846809236568</v>
      </c>
      <c r="T81" s="38">
        <f t="shared" si="56"/>
        <v>0.52400303163131068</v>
      </c>
      <c r="U81" s="38">
        <f t="shared" si="56"/>
        <v>0.54391330271373828</v>
      </c>
      <c r="V81" s="38">
        <f t="shared" si="56"/>
        <v>0.55260154173856768</v>
      </c>
      <c r="W81" s="38">
        <f t="shared" si="56"/>
        <v>0.53776621393298041</v>
      </c>
      <c r="X81" s="38">
        <f t="shared" si="56"/>
        <v>0.62654206175838678</v>
      </c>
      <c r="Y81" s="38">
        <f t="shared" si="56"/>
        <v>0.50719958718725655</v>
      </c>
      <c r="Z81" s="38">
        <f t="shared" si="56"/>
        <v>0.50828639154469768</v>
      </c>
      <c r="AA81" s="38">
        <f t="shared" si="56"/>
        <v>0.54444205995641692</v>
      </c>
      <c r="AB81" s="38">
        <f t="shared" si="56"/>
        <v>0.5551154955828792</v>
      </c>
      <c r="AC81" s="38">
        <f t="shared" si="56"/>
        <v>0.54194273567397455</v>
      </c>
      <c r="AD81" s="38">
        <f t="shared" si="56"/>
        <v>0.54221432431499639</v>
      </c>
      <c r="AE81" s="38">
        <f t="shared" si="56"/>
        <v>0.55989447201910603</v>
      </c>
      <c r="AF81" s="38">
        <f t="shared" si="56"/>
        <v>0.6507884075378787</v>
      </c>
      <c r="AG81" s="38">
        <f t="shared" si="56"/>
        <v>0.61491819853099827</v>
      </c>
      <c r="AH81" s="38">
        <f t="shared" ref="AH81:AI81" si="59">IF(AH68=0,0,AH68/AH$66)</f>
        <v>0.50157667619412816</v>
      </c>
      <c r="AI81" s="38">
        <f t="shared" si="59"/>
        <v>0.40052971263581533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955.94796871095127</v>
      </c>
      <c r="AE83" s="9">
        <f t="shared" ref="AE83:AG83" si="60">SUM(AE84:AE85)</f>
        <v>572.34471371022687</v>
      </c>
      <c r="AF83" s="9">
        <f t="shared" si="60"/>
        <v>915.12209551361343</v>
      </c>
      <c r="AG83" s="9">
        <f t="shared" si="60"/>
        <v>941.01803690592908</v>
      </c>
      <c r="AH83" s="9">
        <f t="shared" ref="AH83:AI83" si="61">SUM(AH84:AH85)</f>
        <v>959.67557123261201</v>
      </c>
      <c r="AI83" s="9">
        <f t="shared" si="61"/>
        <v>750.77414761991054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437.61928677604948</v>
      </c>
      <c r="AE84" s="11">
        <v>249.71277499073801</v>
      </c>
      <c r="AF84" s="11">
        <v>319.57124427158237</v>
      </c>
      <c r="AG84" s="11">
        <v>362.36892086655871</v>
      </c>
      <c r="AH84" s="11">
        <v>467.38679931248947</v>
      </c>
      <c r="AI84" s="11">
        <v>441.57199523115196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518.32868193490174</v>
      </c>
      <c r="AE85" s="13">
        <v>322.63193871948891</v>
      </c>
      <c r="AF85" s="13">
        <v>595.55085124203106</v>
      </c>
      <c r="AG85" s="13">
        <v>578.64911603937037</v>
      </c>
      <c r="AH85" s="13">
        <v>492.28877192012254</v>
      </c>
      <c r="AI85" s="13">
        <v>309.20215238875858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572.98580000000004</v>
      </c>
      <c r="C89" s="9">
        <v>675.23629000000005</v>
      </c>
      <c r="D89" s="9">
        <v>391.19063999999997</v>
      </c>
      <c r="E89" s="9">
        <v>475.85550000000001</v>
      </c>
      <c r="F89" s="9">
        <v>401.36020000000002</v>
      </c>
      <c r="G89" s="9">
        <v>279.60485</v>
      </c>
      <c r="H89" s="9">
        <v>288.85978999999998</v>
      </c>
      <c r="I89" s="9">
        <v>316.47818999999998</v>
      </c>
      <c r="J89" s="9">
        <v>334.86648000000002</v>
      </c>
      <c r="K89" s="9">
        <v>350.55128999999999</v>
      </c>
      <c r="L89" s="9">
        <v>331.94815</v>
      </c>
      <c r="M89" s="9">
        <v>316.57121999999998</v>
      </c>
      <c r="N89" s="9">
        <v>372.53471000000002</v>
      </c>
      <c r="O89" s="9">
        <v>353.71645999999998</v>
      </c>
      <c r="P89" s="9">
        <v>473.68588</v>
      </c>
      <c r="Q89" s="9">
        <v>378.22937000000002</v>
      </c>
      <c r="R89" s="9">
        <v>670.22191999999995</v>
      </c>
      <c r="S89" s="9">
        <v>779.00729999999999</v>
      </c>
      <c r="T89" s="9">
        <v>792.36093000000005</v>
      </c>
      <c r="U89" s="9">
        <v>708.0711</v>
      </c>
      <c r="V89" s="9">
        <v>695.71382000000006</v>
      </c>
      <c r="W89" s="9">
        <v>588.43010000000004</v>
      </c>
      <c r="X89" s="9">
        <v>1259.4609399999999</v>
      </c>
      <c r="Y89" s="9">
        <v>1323.8211899999999</v>
      </c>
      <c r="Z89" s="9">
        <v>1019.6432600000001</v>
      </c>
      <c r="AA89" s="9">
        <v>907.43755999999996</v>
      </c>
      <c r="AB89" s="9">
        <v>852.19829000000004</v>
      </c>
      <c r="AC89" s="9">
        <v>1008.4323900000001</v>
      </c>
      <c r="AD89" s="9">
        <v>950.95132000000001</v>
      </c>
      <c r="AE89" s="9">
        <v>564.26325999999995</v>
      </c>
      <c r="AF89" s="9">
        <v>906.16722000000004</v>
      </c>
      <c r="AG89" s="9">
        <v>941.12537999999995</v>
      </c>
      <c r="AH89" s="9">
        <v>937.17330000000004</v>
      </c>
      <c r="AI89" s="9">
        <v>721.90417000000002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2.4255238399999826</v>
      </c>
      <c r="C91" s="9">
        <f t="shared" ref="C91:AG91" si="62">C89-C$66</f>
        <v>2.8425071199999365</v>
      </c>
      <c r="D91" s="9">
        <f t="shared" si="62"/>
        <v>1.307698079999966</v>
      </c>
      <c r="E91" s="9">
        <f t="shared" si="62"/>
        <v>1.2813599999999497</v>
      </c>
      <c r="F91" s="9">
        <f t="shared" si="62"/>
        <v>1.0258561599999325</v>
      </c>
      <c r="G91" s="9">
        <f t="shared" si="62"/>
        <v>0.5886190400000828</v>
      </c>
      <c r="H91" s="9">
        <f t="shared" si="62"/>
        <v>0.93353095999992775</v>
      </c>
      <c r="I91" s="9">
        <f t="shared" si="62"/>
        <v>1.1435419200000183</v>
      </c>
      <c r="J91" s="9">
        <f t="shared" si="62"/>
        <v>1.1566471200000024</v>
      </c>
      <c r="K91" s="9">
        <f t="shared" si="62"/>
        <v>1.0461309599999709</v>
      </c>
      <c r="L91" s="9">
        <f t="shared" si="62"/>
        <v>0.57126615999999331</v>
      </c>
      <c r="M91" s="9">
        <f t="shared" si="62"/>
        <v>0.37350287999998955</v>
      </c>
      <c r="N91" s="9">
        <f t="shared" si="62"/>
        <v>0.78032192000000578</v>
      </c>
      <c r="O91" s="9">
        <f t="shared" si="62"/>
        <v>0.70706383999998934</v>
      </c>
      <c r="P91" s="9">
        <f t="shared" si="62"/>
        <v>0.46807095999980675</v>
      </c>
      <c r="Q91" s="9">
        <f t="shared" si="62"/>
        <v>0.57592904000000544</v>
      </c>
      <c r="R91" s="9">
        <f t="shared" si="62"/>
        <v>0.65434807999986333</v>
      </c>
      <c r="S91" s="9">
        <f t="shared" si="62"/>
        <v>-0.3172828799998797</v>
      </c>
      <c r="T91" s="9">
        <f t="shared" si="62"/>
        <v>-1.6492790399998967</v>
      </c>
      <c r="U91" s="9">
        <f t="shared" si="62"/>
        <v>0.40701191999994535</v>
      </c>
      <c r="V91" s="9">
        <f t="shared" si="62"/>
        <v>-2.898615999993126E-2</v>
      </c>
      <c r="W91" s="9">
        <f t="shared" si="62"/>
        <v>0.18267895999997563</v>
      </c>
      <c r="X91" s="9">
        <f t="shared" si="62"/>
        <v>3.3209838399995988</v>
      </c>
      <c r="Y91" s="9">
        <f t="shared" si="62"/>
        <v>8.477875919999633</v>
      </c>
      <c r="Z91" s="9">
        <f t="shared" si="62"/>
        <v>9.9102610400000231</v>
      </c>
      <c r="AA91" s="9">
        <f t="shared" si="62"/>
        <v>-3.2337090400000079</v>
      </c>
      <c r="AB91" s="9">
        <f t="shared" si="62"/>
        <v>-2.6732540800002198</v>
      </c>
      <c r="AC91" s="9">
        <f t="shared" si="62"/>
        <v>-4.8262581600000658</v>
      </c>
      <c r="AD91" s="9">
        <f t="shared" si="62"/>
        <v>-4.9966487109512627</v>
      </c>
      <c r="AE91" s="9">
        <f t="shared" si="62"/>
        <v>-3.1296926319848808</v>
      </c>
      <c r="AF91" s="9">
        <f t="shared" si="62"/>
        <v>-8.9548755136133877</v>
      </c>
      <c r="AG91" s="9">
        <f t="shared" si="62"/>
        <v>0.10734309407087039</v>
      </c>
      <c r="AH91" s="9">
        <f t="shared" ref="AH91:AI91" si="63">AH89-AH$66</f>
        <v>-0.55729363194939197</v>
      </c>
      <c r="AI91" s="9">
        <f t="shared" si="63"/>
        <v>-14.699469143990086</v>
      </c>
    </row>
    <row r="92" spans="1:35" x14ac:dyDescent="0.25">
      <c r="A92" s="10" t="s">
        <v>29</v>
      </c>
      <c r="B92" s="11">
        <f>IF(B$66=0,50%,B$67/B$66)*B91</f>
        <v>1.3735976190825128</v>
      </c>
      <c r="C92" s="11">
        <f t="shared" ref="C92:AG92" si="64">IF(C$66=0,50%,C$67/C$66)*C91</f>
        <v>1.6095715771281007</v>
      </c>
      <c r="D92" s="11">
        <f t="shared" si="64"/>
        <v>0.73759654401288499</v>
      </c>
      <c r="E92" s="11">
        <f t="shared" si="64"/>
        <v>0.72062074875194437</v>
      </c>
      <c r="F92" s="11">
        <f t="shared" si="64"/>
        <v>0.57657256993164574</v>
      </c>
      <c r="G92" s="11">
        <f t="shared" si="64"/>
        <v>0.331241303762007</v>
      </c>
      <c r="H92" s="11">
        <f t="shared" si="64"/>
        <v>0.53316841368360457</v>
      </c>
      <c r="I92" s="11">
        <f t="shared" si="64"/>
        <v>0.6570941762653949</v>
      </c>
      <c r="J92" s="11">
        <f t="shared" si="64"/>
        <v>0.65858508613314615</v>
      </c>
      <c r="K92" s="11">
        <f t="shared" si="64"/>
        <v>0.59815930538441164</v>
      </c>
      <c r="L92" s="11">
        <f t="shared" si="64"/>
        <v>0.32196866545583253</v>
      </c>
      <c r="M92" s="11">
        <f t="shared" si="64"/>
        <v>0.21027409354664792</v>
      </c>
      <c r="N92" s="11">
        <f t="shared" si="64"/>
        <v>0.43818025656026793</v>
      </c>
      <c r="O92" s="11">
        <f t="shared" si="64"/>
        <v>0.41042140799728</v>
      </c>
      <c r="P92" s="11">
        <f t="shared" si="64"/>
        <v>0.24843899596111113</v>
      </c>
      <c r="Q92" s="11">
        <f t="shared" si="64"/>
        <v>0.27577300407205335</v>
      </c>
      <c r="R92" s="11">
        <f t="shared" si="64"/>
        <v>0.31850684593277451</v>
      </c>
      <c r="S92" s="11">
        <f t="shared" si="64"/>
        <v>-0.1540508427744077</v>
      </c>
      <c r="T92" s="11">
        <f t="shared" si="64"/>
        <v>-0.78505182303397314</v>
      </c>
      <c r="U92" s="11">
        <f t="shared" si="64"/>
        <v>0.18563272234891523</v>
      </c>
      <c r="V92" s="11">
        <f t="shared" si="64"/>
        <v>-1.2968363294888445E-2</v>
      </c>
      <c r="W92" s="11">
        <f t="shared" si="64"/>
        <v>8.444038731557435E-2</v>
      </c>
      <c r="X92" s="11">
        <f t="shared" si="64"/>
        <v>1.2402477778199654</v>
      </c>
      <c r="Y92" s="11">
        <f t="shared" si="64"/>
        <v>4.1779007531510359</v>
      </c>
      <c r="Z92" s="11">
        <f t="shared" si="64"/>
        <v>4.8730102167124087</v>
      </c>
      <c r="AA92" s="11">
        <f t="shared" si="64"/>
        <v>-1.4731418289627165</v>
      </c>
      <c r="AB92" s="11">
        <f t="shared" si="64"/>
        <v>-1.189289316561944</v>
      </c>
      <c r="AC92" s="11">
        <f t="shared" si="64"/>
        <v>-2.2107026097007876</v>
      </c>
      <c r="AD92" s="11">
        <f t="shared" si="64"/>
        <v>-2.2873942063034258</v>
      </c>
      <c r="AE92" s="11">
        <f t="shared" si="64"/>
        <v>-1.3773950282176195</v>
      </c>
      <c r="AF92" s="11">
        <f t="shared" si="64"/>
        <v>-3.1271463384089868</v>
      </c>
      <c r="AG92" s="11">
        <f t="shared" si="64"/>
        <v>4.1335872040067292E-2</v>
      </c>
      <c r="AH92" s="11">
        <f t="shared" ref="AH92:AI92" si="65">IF(AH$66=0,50%,AH$67/AH$66)*AH91</f>
        <v>-0.2777681443720621</v>
      </c>
      <c r="AI92" s="11">
        <f t="shared" si="65"/>
        <v>-8.8118949918487033</v>
      </c>
    </row>
    <row r="93" spans="1:35" x14ac:dyDescent="0.25">
      <c r="A93" s="12" t="s">
        <v>30</v>
      </c>
      <c r="B93" s="13">
        <f>B91-B92</f>
        <v>1.0519262209174698</v>
      </c>
      <c r="C93" s="13">
        <f t="shared" ref="C93:AG93" si="66">C91-C92</f>
        <v>1.2329355428718358</v>
      </c>
      <c r="D93" s="13">
        <f t="shared" si="66"/>
        <v>0.57010153598708102</v>
      </c>
      <c r="E93" s="13">
        <f t="shared" si="66"/>
        <v>0.56073925124800528</v>
      </c>
      <c r="F93" s="13">
        <f t="shared" si="66"/>
        <v>0.44928359006828678</v>
      </c>
      <c r="G93" s="13">
        <f t="shared" si="66"/>
        <v>0.2573777362380758</v>
      </c>
      <c r="H93" s="13">
        <f t="shared" si="66"/>
        <v>0.40036254631632318</v>
      </c>
      <c r="I93" s="13">
        <f t="shared" si="66"/>
        <v>0.48644774373462341</v>
      </c>
      <c r="J93" s="13">
        <f t="shared" si="66"/>
        <v>0.49806203386685621</v>
      </c>
      <c r="K93" s="13">
        <f t="shared" si="66"/>
        <v>0.44797165461555921</v>
      </c>
      <c r="L93" s="13">
        <f t="shared" si="66"/>
        <v>0.24929749454416078</v>
      </c>
      <c r="M93" s="13">
        <f t="shared" si="66"/>
        <v>0.16322878645334163</v>
      </c>
      <c r="N93" s="13">
        <f t="shared" si="66"/>
        <v>0.34214166343973784</v>
      </c>
      <c r="O93" s="13">
        <f t="shared" si="66"/>
        <v>0.29664243200270934</v>
      </c>
      <c r="P93" s="13">
        <f t="shared" si="66"/>
        <v>0.21963196403869562</v>
      </c>
      <c r="Q93" s="13">
        <f t="shared" si="66"/>
        <v>0.30015603592795209</v>
      </c>
      <c r="R93" s="13">
        <f t="shared" si="66"/>
        <v>0.33584123406708882</v>
      </c>
      <c r="S93" s="13">
        <f t="shared" si="66"/>
        <v>-0.163232037225472</v>
      </c>
      <c r="T93" s="13">
        <f t="shared" si="66"/>
        <v>-0.86422721696592353</v>
      </c>
      <c r="U93" s="13">
        <f t="shared" si="66"/>
        <v>0.22137919765103012</v>
      </c>
      <c r="V93" s="13">
        <f t="shared" si="66"/>
        <v>-1.6017796705042817E-2</v>
      </c>
      <c r="W93" s="13">
        <f t="shared" si="66"/>
        <v>9.8238572684401282E-2</v>
      </c>
      <c r="X93" s="13">
        <f t="shared" si="66"/>
        <v>2.0807360621796334</v>
      </c>
      <c r="Y93" s="13">
        <f t="shared" si="66"/>
        <v>4.299975166848597</v>
      </c>
      <c r="Z93" s="13">
        <f t="shared" si="66"/>
        <v>5.0372508232876143</v>
      </c>
      <c r="AA93" s="13">
        <f t="shared" si="66"/>
        <v>-1.7605672110372914</v>
      </c>
      <c r="AB93" s="13">
        <f t="shared" si="66"/>
        <v>-1.4839647634382758</v>
      </c>
      <c r="AC93" s="13">
        <f t="shared" si="66"/>
        <v>-2.6155555502992782</v>
      </c>
      <c r="AD93" s="13">
        <f t="shared" si="66"/>
        <v>-2.7092545046478369</v>
      </c>
      <c r="AE93" s="13">
        <f t="shared" si="66"/>
        <v>-1.7522976037672613</v>
      </c>
      <c r="AF93" s="13">
        <f t="shared" si="66"/>
        <v>-5.8277291752044009</v>
      </c>
      <c r="AG93" s="13">
        <f t="shared" si="66"/>
        <v>6.60072220308031E-2</v>
      </c>
      <c r="AH93" s="13">
        <f t="shared" ref="AH93:AI93" si="67">AH91-AH92</f>
        <v>-0.27952548757732987</v>
      </c>
      <c r="AI93" s="13">
        <f t="shared" si="67"/>
        <v>-5.8875741521413829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98.450460869565205</v>
      </c>
      <c r="C97" s="9">
        <f t="shared" si="68"/>
        <v>116.04414782608697</v>
      </c>
      <c r="D97" s="9">
        <f t="shared" si="68"/>
        <v>67.770565217391294</v>
      </c>
      <c r="E97" s="9">
        <f t="shared" si="68"/>
        <v>82.932373913043477</v>
      </c>
      <c r="F97" s="9">
        <f t="shared" si="68"/>
        <v>70.036834782608693</v>
      </c>
      <c r="G97" s="9">
        <f t="shared" si="68"/>
        <v>48.702721739130439</v>
      </c>
      <c r="H97" s="9">
        <f t="shared" si="68"/>
        <v>51.259165217391306</v>
      </c>
      <c r="I97" s="9">
        <f t="shared" si="68"/>
        <v>55.702399999999997</v>
      </c>
      <c r="J97" s="9">
        <f t="shared" si="68"/>
        <v>57.052721739130433</v>
      </c>
      <c r="K97" s="9">
        <f t="shared" si="68"/>
        <v>66.718313043478261</v>
      </c>
      <c r="L97" s="9">
        <f t="shared" si="68"/>
        <v>63.230400000000003</v>
      </c>
      <c r="M97" s="9">
        <f t="shared" si="68"/>
        <v>57.445070434782608</v>
      </c>
      <c r="N97" s="9">
        <f t="shared" si="68"/>
        <v>65.871478260869566</v>
      </c>
      <c r="O97" s="9">
        <f t="shared" si="68"/>
        <v>95.391726956521751</v>
      </c>
      <c r="P97" s="9">
        <f t="shared" si="68"/>
        <v>93.674319130434796</v>
      </c>
      <c r="Q97" s="9">
        <f t="shared" si="68"/>
        <v>91.853978260869582</v>
      </c>
      <c r="R97" s="9">
        <f t="shared" si="68"/>
        <v>86.136706956521749</v>
      </c>
      <c r="S97" s="9">
        <f t="shared" si="68"/>
        <v>82.603914782608712</v>
      </c>
      <c r="T97" s="9">
        <f t="shared" si="68"/>
        <v>76.280874782608706</v>
      </c>
      <c r="U97" s="9">
        <f t="shared" si="68"/>
        <v>72.497591304347836</v>
      </c>
      <c r="V97" s="9">
        <f t="shared" si="68"/>
        <v>77.131889565217406</v>
      </c>
      <c r="W97" s="9">
        <f t="shared" si="68"/>
        <v>70.8088495652174</v>
      </c>
      <c r="X97" s="9">
        <f t="shared" si="68"/>
        <v>68.072287826086978</v>
      </c>
      <c r="Y97" s="9">
        <f t="shared" si="68"/>
        <v>64.356688695652167</v>
      </c>
      <c r="Z97" s="9">
        <f t="shared" si="68"/>
        <v>60.013267826086953</v>
      </c>
      <c r="AA97" s="9">
        <f t="shared" si="68"/>
        <v>53.690227826086954</v>
      </c>
      <c r="AB97" s="9">
        <f t="shared" si="68"/>
        <v>47.575707826086955</v>
      </c>
      <c r="AC97" s="9">
        <f t="shared" si="68"/>
        <v>43.423778237555695</v>
      </c>
      <c r="AD97" s="9">
        <f t="shared" si="68"/>
        <v>42.802554761089425</v>
      </c>
      <c r="AE97" s="9">
        <f t="shared" si="68"/>
        <v>41.991947845885605</v>
      </c>
      <c r="AF97" s="9">
        <f t="shared" si="68"/>
        <v>37.263882125606308</v>
      </c>
      <c r="AG97" s="9">
        <f t="shared" si="68"/>
        <v>38.734112138275847</v>
      </c>
      <c r="AH97" s="9">
        <f t="shared" ref="AH97:AI97" si="69">SUM(AH98:AH99)</f>
        <v>38.660503040818909</v>
      </c>
      <c r="AI97" s="9">
        <f t="shared" si="69"/>
        <v>34.764734278155352</v>
      </c>
    </row>
    <row r="98" spans="1:35" x14ac:dyDescent="0.25">
      <c r="A98" s="10" t="s">
        <v>29</v>
      </c>
      <c r="B98" s="11">
        <v>66.876365217391296</v>
      </c>
      <c r="C98" s="11">
        <v>78.82756521739131</v>
      </c>
      <c r="D98" s="11">
        <v>46.035826086956519</v>
      </c>
      <c r="E98" s="11">
        <v>56.335086956521742</v>
      </c>
      <c r="F98" s="11">
        <v>47.575278260869567</v>
      </c>
      <c r="G98" s="11">
        <v>33.083243478260869</v>
      </c>
      <c r="H98" s="11">
        <v>35.320530434782611</v>
      </c>
      <c r="I98" s="11">
        <v>38.537399999999998</v>
      </c>
      <c r="J98" s="11">
        <v>39.019478260869569</v>
      </c>
      <c r="K98" s="11">
        <v>46.160486956521744</v>
      </c>
      <c r="L98" s="11">
        <v>43.18993043478261</v>
      </c>
      <c r="M98" s="11">
        <v>39.260469565217392</v>
      </c>
      <c r="N98" s="11">
        <v>44.96428695652174</v>
      </c>
      <c r="O98" s="11">
        <v>68.621218260869568</v>
      </c>
      <c r="P98" s="11">
        <v>64.339710434782617</v>
      </c>
      <c r="Q98" s="11">
        <v>60.020717391304359</v>
      </c>
      <c r="R98" s="11">
        <v>55.701724347826094</v>
      </c>
      <c r="S98" s="11">
        <v>51.382731304347836</v>
      </c>
      <c r="T98" s="11">
        <v>47.063738260869577</v>
      </c>
      <c r="U98" s="11">
        <v>42.744745217391319</v>
      </c>
      <c r="V98" s="11">
        <v>38.945799130434793</v>
      </c>
      <c r="W98" s="11">
        <v>34.626806086956535</v>
      </c>
      <c r="X98" s="11">
        <v>30.307813043478276</v>
      </c>
      <c r="Y98" s="11">
        <v>28.596260869565221</v>
      </c>
      <c r="Z98" s="11">
        <v>26.25688695652174</v>
      </c>
      <c r="AA98" s="11">
        <v>21.937893913043478</v>
      </c>
      <c r="AB98" s="11">
        <v>17.82742086956522</v>
      </c>
      <c r="AC98" s="11">
        <v>15.051513043478259</v>
      </c>
      <c r="AD98" s="11">
        <v>16.276913913043479</v>
      </c>
      <c r="AE98" s="11">
        <v>16.409182608695655</v>
      </c>
      <c r="AF98" s="11">
        <v>13.685163844938105</v>
      </c>
      <c r="AG98" s="11">
        <v>16.923989955214523</v>
      </c>
      <c r="AH98" s="11">
        <v>18.259158342006835</v>
      </c>
      <c r="AI98" s="11">
        <v>15.950608049745048</v>
      </c>
    </row>
    <row r="99" spans="1:35" x14ac:dyDescent="0.25">
      <c r="A99" s="12" t="s">
        <v>30</v>
      </c>
      <c r="B99" s="13">
        <v>31.574095652173909</v>
      </c>
      <c r="C99" s="13">
        <v>37.216582608695653</v>
      </c>
      <c r="D99" s="13">
        <v>21.734739130434782</v>
      </c>
      <c r="E99" s="13">
        <v>26.597286956521739</v>
      </c>
      <c r="F99" s="13">
        <v>22.46155652173913</v>
      </c>
      <c r="G99" s="13">
        <v>15.619478260869567</v>
      </c>
      <c r="H99" s="13">
        <v>15.938634782608695</v>
      </c>
      <c r="I99" s="13">
        <v>17.164999999999999</v>
      </c>
      <c r="J99" s="13">
        <v>18.033243478260868</v>
      </c>
      <c r="K99" s="13">
        <v>20.557826086956521</v>
      </c>
      <c r="L99" s="13">
        <v>20.040469565217393</v>
      </c>
      <c r="M99" s="13">
        <v>18.184600869565216</v>
      </c>
      <c r="N99" s="13">
        <v>20.907191304347826</v>
      </c>
      <c r="O99" s="13">
        <v>26.770508695652175</v>
      </c>
      <c r="P99" s="13">
        <v>29.334608695652175</v>
      </c>
      <c r="Q99" s="13">
        <v>31.833260869565216</v>
      </c>
      <c r="R99" s="13">
        <v>30.434982608695655</v>
      </c>
      <c r="S99" s="13">
        <v>31.221183478260873</v>
      </c>
      <c r="T99" s="13">
        <v>29.217136521739132</v>
      </c>
      <c r="U99" s="13">
        <v>29.75284608695652</v>
      </c>
      <c r="V99" s="13">
        <v>38.186090434782614</v>
      </c>
      <c r="W99" s="13">
        <v>36.182043478260866</v>
      </c>
      <c r="X99" s="13">
        <v>37.764474782608694</v>
      </c>
      <c r="Y99" s="13">
        <v>35.760427826086953</v>
      </c>
      <c r="Z99" s="13">
        <v>33.756380869565213</v>
      </c>
      <c r="AA99" s="13">
        <v>31.752333913043472</v>
      </c>
      <c r="AB99" s="13">
        <v>29.748286956521731</v>
      </c>
      <c r="AC99" s="13">
        <v>28.372265194077439</v>
      </c>
      <c r="AD99" s="13">
        <v>26.525640848045946</v>
      </c>
      <c r="AE99" s="13">
        <v>25.582765237189946</v>
      </c>
      <c r="AF99" s="13">
        <v>23.578718280668205</v>
      </c>
      <c r="AG99" s="13">
        <v>21.810122183061321</v>
      </c>
      <c r="AH99" s="13">
        <v>20.401344698812071</v>
      </c>
      <c r="AI99" s="13">
        <v>18.814126228410302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20.406557267080743</v>
      </c>
      <c r="D101" s="9">
        <f t="shared" si="70"/>
        <v>0</v>
      </c>
      <c r="E101" s="9">
        <f t="shared" si="70"/>
        <v>17.974679006211179</v>
      </c>
      <c r="F101" s="9">
        <f t="shared" si="70"/>
        <v>0</v>
      </c>
      <c r="G101" s="9">
        <f t="shared" si="70"/>
        <v>0</v>
      </c>
      <c r="H101" s="9">
        <f t="shared" si="70"/>
        <v>5.3693137888198699</v>
      </c>
      <c r="I101" s="9">
        <f t="shared" si="70"/>
        <v>7.2561050931676974</v>
      </c>
      <c r="J101" s="9">
        <f t="shared" si="70"/>
        <v>4.1631920496894397</v>
      </c>
      <c r="K101" s="9">
        <f t="shared" si="70"/>
        <v>12.478461614906827</v>
      </c>
      <c r="L101" s="9">
        <f t="shared" si="70"/>
        <v>0.41924298136656546</v>
      </c>
      <c r="M101" s="9">
        <f t="shared" si="70"/>
        <v>0</v>
      </c>
      <c r="N101" s="9">
        <f t="shared" si="70"/>
        <v>11.239278136645959</v>
      </c>
      <c r="O101" s="9">
        <f t="shared" si="70"/>
        <v>33.000965962732622</v>
      </c>
      <c r="P101" s="9">
        <f t="shared" si="70"/>
        <v>3.4662170186340013</v>
      </c>
      <c r="Q101" s="9">
        <f t="shared" si="70"/>
        <v>3.5392131677022149</v>
      </c>
      <c r="R101" s="9">
        <f t="shared" si="70"/>
        <v>0</v>
      </c>
      <c r="S101" s="9">
        <f t="shared" si="70"/>
        <v>2.1900044720500436</v>
      </c>
      <c r="T101" s="9">
        <f t="shared" si="70"/>
        <v>0</v>
      </c>
      <c r="U101" s="9">
        <f t="shared" si="70"/>
        <v>1.9395131677022128</v>
      </c>
      <c r="V101" s="9">
        <f t="shared" si="70"/>
        <v>10.289491304348132</v>
      </c>
      <c r="W101" s="9">
        <f t="shared" si="70"/>
        <v>0</v>
      </c>
      <c r="X101" s="9">
        <f t="shared" si="70"/>
        <v>2.9862349068326495</v>
      </c>
      <c r="Y101" s="9">
        <f t="shared" si="70"/>
        <v>0.20859863353994257</v>
      </c>
      <c r="Z101" s="9">
        <f t="shared" si="70"/>
        <v>5.4717267080695686E-2</v>
      </c>
      <c r="AA101" s="9">
        <f t="shared" si="70"/>
        <v>0</v>
      </c>
      <c r="AB101" s="9">
        <f t="shared" si="70"/>
        <v>0.14091639751547824</v>
      </c>
      <c r="AC101" s="9">
        <f t="shared" si="70"/>
        <v>1.6011529512725153</v>
      </c>
      <c r="AD101" s="9">
        <f t="shared" si="70"/>
        <v>3.3611803744649884</v>
      </c>
      <c r="AE101" s="9">
        <f t="shared" si="70"/>
        <v>3.1041933332429195</v>
      </c>
      <c r="AF101" s="9">
        <f t="shared" si="70"/>
        <v>0.17814180299130689</v>
      </c>
      <c r="AG101" s="9">
        <f t="shared" si="70"/>
        <v>5.1495794022014181</v>
      </c>
      <c r="AH101" s="9">
        <f t="shared" ref="AH101:AI101" si="71">SUM(AH102:AH103)</f>
        <v>3.7739453559144907</v>
      </c>
      <c r="AI101" s="9">
        <f t="shared" si="71"/>
        <v>0</v>
      </c>
    </row>
    <row r="102" spans="1:35" x14ac:dyDescent="0.25">
      <c r="A102" s="10" t="s">
        <v>29</v>
      </c>
      <c r="B102" s="11">
        <v>0</v>
      </c>
      <c r="C102" s="11">
        <v>13.861953291925005</v>
      </c>
      <c r="D102" s="11">
        <v>0</v>
      </c>
      <c r="E102" s="11">
        <v>12.210014161490225</v>
      </c>
      <c r="F102" s="11">
        <v>0</v>
      </c>
      <c r="G102" s="11">
        <v>0</v>
      </c>
      <c r="H102" s="11">
        <v>4.1480402484467414</v>
      </c>
      <c r="I102" s="11">
        <v>5.1276228571423923</v>
      </c>
      <c r="J102" s="11">
        <v>2.3928315527945712</v>
      </c>
      <c r="K102" s="11">
        <v>9.0517619875771764</v>
      </c>
      <c r="L102" s="11">
        <v>0</v>
      </c>
      <c r="M102" s="11">
        <v>0</v>
      </c>
      <c r="N102" s="11">
        <v>7.6145706832293509</v>
      </c>
      <c r="O102" s="11">
        <v>25.635288198757358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0.45244335403721736</v>
      </c>
      <c r="W102" s="11">
        <v>0</v>
      </c>
      <c r="X102" s="11">
        <v>0</v>
      </c>
      <c r="Y102" s="11">
        <v>0.20859863353994257</v>
      </c>
      <c r="Z102" s="11">
        <v>5.4717267080695686E-2</v>
      </c>
      <c r="AA102" s="11">
        <v>0</v>
      </c>
      <c r="AB102" s="11">
        <v>0.14091639751547824</v>
      </c>
      <c r="AC102" s="11">
        <v>0.97312775719506717</v>
      </c>
      <c r="AD102" s="11">
        <v>3.2037577639747399</v>
      </c>
      <c r="AE102" s="11">
        <v>2.043021987577176</v>
      </c>
      <c r="AF102" s="11">
        <v>0.17814180299130689</v>
      </c>
      <c r="AG102" s="11">
        <v>5.1495794022014181</v>
      </c>
      <c r="AH102" s="11">
        <v>3.3135252812018288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6.5446039751557397</v>
      </c>
      <c r="D103" s="13">
        <v>0</v>
      </c>
      <c r="E103" s="13">
        <v>5.7646648447209543</v>
      </c>
      <c r="F103" s="13">
        <v>0</v>
      </c>
      <c r="G103" s="13">
        <v>0</v>
      </c>
      <c r="H103" s="13">
        <v>1.2212735403731285</v>
      </c>
      <c r="I103" s="13">
        <v>2.1284822360253051</v>
      </c>
      <c r="J103" s="13">
        <v>1.7703604968948685</v>
      </c>
      <c r="K103" s="13">
        <v>3.4266996273296515</v>
      </c>
      <c r="L103" s="13">
        <v>0.41924298136656546</v>
      </c>
      <c r="M103" s="13">
        <v>0</v>
      </c>
      <c r="N103" s="13">
        <v>3.6247074534166082</v>
      </c>
      <c r="O103" s="13">
        <v>7.3656777639752598</v>
      </c>
      <c r="P103" s="13">
        <v>3.4662170186340013</v>
      </c>
      <c r="Q103" s="13">
        <v>3.5392131677022149</v>
      </c>
      <c r="R103" s="13">
        <v>0</v>
      </c>
      <c r="S103" s="13">
        <v>2.1900044720500436</v>
      </c>
      <c r="T103" s="13">
        <v>0</v>
      </c>
      <c r="U103" s="13">
        <v>1.9395131677022128</v>
      </c>
      <c r="V103" s="13">
        <v>9.8370479503109145</v>
      </c>
      <c r="W103" s="13">
        <v>0</v>
      </c>
      <c r="X103" s="13">
        <v>2.9862349068326495</v>
      </c>
      <c r="Y103" s="13">
        <v>0</v>
      </c>
      <c r="Z103" s="13">
        <v>0</v>
      </c>
      <c r="AA103" s="13">
        <v>0</v>
      </c>
      <c r="AB103" s="13">
        <v>0</v>
      </c>
      <c r="AC103" s="13">
        <v>0.62802519407744817</v>
      </c>
      <c r="AD103" s="13">
        <v>0.15742261049024858</v>
      </c>
      <c r="AE103" s="13">
        <v>1.0611713456657434</v>
      </c>
      <c r="AF103" s="13">
        <v>0</v>
      </c>
      <c r="AG103" s="13">
        <v>0</v>
      </c>
      <c r="AH103" s="13">
        <v>0.46042007471266178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50067.992532649412</v>
      </c>
      <c r="C3" s="9">
        <f t="shared" ref="C3:AG3" si="0">SUM(C4:C5)</f>
        <v>45983.843979270197</v>
      </c>
      <c r="D3" s="9">
        <f t="shared" si="0"/>
        <v>52859.518346967699</v>
      </c>
      <c r="E3" s="9">
        <f t="shared" si="0"/>
        <v>61566.530429013786</v>
      </c>
      <c r="F3" s="9">
        <f t="shared" si="0"/>
        <v>65246.453806263977</v>
      </c>
      <c r="G3" s="9">
        <f t="shared" si="0"/>
        <v>70180.382669999992</v>
      </c>
      <c r="H3" s="9">
        <f t="shared" si="0"/>
        <v>62882.387817000003</v>
      </c>
      <c r="I3" s="9">
        <f t="shared" si="0"/>
        <v>62785.048615</v>
      </c>
      <c r="J3" s="9">
        <f t="shared" si="0"/>
        <v>67966.124729000003</v>
      </c>
      <c r="K3" s="9">
        <f t="shared" si="0"/>
        <v>66297.301670000001</v>
      </c>
      <c r="L3" s="9">
        <f t="shared" si="0"/>
        <v>76319.078676000005</v>
      </c>
      <c r="M3" s="9">
        <f t="shared" si="0"/>
        <v>107675.05111900001</v>
      </c>
      <c r="N3" s="9">
        <f t="shared" si="0"/>
        <v>113285.97455599999</v>
      </c>
      <c r="O3" s="9">
        <f t="shared" si="0"/>
        <v>128164.97952399999</v>
      </c>
      <c r="P3" s="9">
        <f t="shared" si="0"/>
        <v>129305.38149699999</v>
      </c>
      <c r="Q3" s="9">
        <f t="shared" si="0"/>
        <v>128433.737788</v>
      </c>
      <c r="R3" s="9">
        <f t="shared" si="0"/>
        <v>127172.196205</v>
      </c>
      <c r="S3" s="9">
        <f t="shared" si="0"/>
        <v>132434.087486</v>
      </c>
      <c r="T3" s="9">
        <f t="shared" si="0"/>
        <v>110262.345714</v>
      </c>
      <c r="U3" s="9">
        <f t="shared" si="0"/>
        <v>99718.654808000007</v>
      </c>
      <c r="V3" s="9">
        <f t="shared" si="0"/>
        <v>103575.33001000001</v>
      </c>
      <c r="W3" s="9">
        <f t="shared" si="0"/>
        <v>131568.88694900001</v>
      </c>
      <c r="X3" s="9">
        <f t="shared" si="0"/>
        <v>171151.44077400002</v>
      </c>
      <c r="Y3" s="9">
        <f t="shared" si="0"/>
        <v>183469.47256200001</v>
      </c>
      <c r="Z3" s="9">
        <f t="shared" si="0"/>
        <v>205875.90151499998</v>
      </c>
      <c r="AA3" s="9">
        <f t="shared" si="0"/>
        <v>207668.46083699999</v>
      </c>
      <c r="AB3" s="9">
        <f t="shared" si="0"/>
        <v>230835.14663799998</v>
      </c>
      <c r="AC3" s="9">
        <f t="shared" si="0"/>
        <v>237551.273308</v>
      </c>
      <c r="AD3" s="9">
        <f t="shared" si="0"/>
        <v>252349.85549600003</v>
      </c>
      <c r="AE3" s="9">
        <f t="shared" si="0"/>
        <v>268500.297617</v>
      </c>
      <c r="AF3" s="9">
        <f t="shared" si="0"/>
        <v>261093.36698300001</v>
      </c>
      <c r="AG3" s="9">
        <f t="shared" si="0"/>
        <v>267094.16463200003</v>
      </c>
      <c r="AH3" s="9">
        <f t="shared" ref="AH3:AI3" si="1">SUM(AH4:AH5)</f>
        <v>234823.89479200001</v>
      </c>
      <c r="AI3" s="9">
        <f t="shared" si="1"/>
        <v>258739.42531800002</v>
      </c>
    </row>
    <row r="4" spans="1:35" x14ac:dyDescent="0.25">
      <c r="A4" s="10" t="s">
        <v>29</v>
      </c>
      <c r="B4" s="11">
        <v>27357.475539194416</v>
      </c>
      <c r="C4" s="11">
        <v>25125.870306077719</v>
      </c>
      <c r="D4" s="11">
        <v>28882.783332041152</v>
      </c>
      <c r="E4" s="11">
        <v>33640.35115141626</v>
      </c>
      <c r="F4" s="11">
        <v>35651.085129088373</v>
      </c>
      <c r="G4" s="11">
        <v>38347.015829999997</v>
      </c>
      <c r="H4" s="11">
        <v>35026.540181000004</v>
      </c>
      <c r="I4" s="11">
        <v>35088.612854999999</v>
      </c>
      <c r="J4" s="11">
        <v>37302.637521999997</v>
      </c>
      <c r="K4" s="11">
        <v>37581.326245999997</v>
      </c>
      <c r="L4" s="11">
        <v>42664.711851</v>
      </c>
      <c r="M4" s="11">
        <v>34945.89183</v>
      </c>
      <c r="N4" s="11">
        <v>32645.760199</v>
      </c>
      <c r="O4" s="11">
        <v>39228.227635000003</v>
      </c>
      <c r="P4" s="11">
        <v>35441.027677999999</v>
      </c>
      <c r="Q4" s="11">
        <v>32943.818490999998</v>
      </c>
      <c r="R4" s="11">
        <v>29876.122778000001</v>
      </c>
      <c r="S4" s="11">
        <v>36134.745738000005</v>
      </c>
      <c r="T4" s="11">
        <v>33632.609439</v>
      </c>
      <c r="U4" s="11">
        <v>31069.483886000002</v>
      </c>
      <c r="V4" s="11">
        <v>29064.891910999999</v>
      </c>
      <c r="W4" s="11">
        <v>30706.255432000002</v>
      </c>
      <c r="X4" s="11">
        <v>35510.680774</v>
      </c>
      <c r="Y4" s="11">
        <v>34505.919642000001</v>
      </c>
      <c r="Z4" s="11">
        <v>35867.444308999999</v>
      </c>
      <c r="AA4" s="11">
        <v>37683.285981000001</v>
      </c>
      <c r="AB4" s="11">
        <v>39657.924308000001</v>
      </c>
      <c r="AC4" s="11">
        <v>41335.494875000004</v>
      </c>
      <c r="AD4" s="11">
        <v>44131.421795999995</v>
      </c>
      <c r="AE4" s="11">
        <v>48557.972991000002</v>
      </c>
      <c r="AF4" s="11">
        <v>46718.189897000004</v>
      </c>
      <c r="AG4" s="11">
        <v>48249.522215000005</v>
      </c>
      <c r="AH4" s="11">
        <v>49599.329690999999</v>
      </c>
      <c r="AI4" s="11">
        <v>52606.578126</v>
      </c>
    </row>
    <row r="5" spans="1:35" x14ac:dyDescent="0.25">
      <c r="A5" s="12" t="s">
        <v>30</v>
      </c>
      <c r="B5" s="13">
        <v>22710.516993454999</v>
      </c>
      <c r="C5" s="13">
        <v>20857.973673192479</v>
      </c>
      <c r="D5" s="13">
        <v>23976.735014926544</v>
      </c>
      <c r="E5" s="13">
        <v>27926.179277597526</v>
      </c>
      <c r="F5" s="13">
        <v>29595.3686771756</v>
      </c>
      <c r="G5" s="13">
        <v>31833.366839999999</v>
      </c>
      <c r="H5" s="13">
        <v>27855.847635999999</v>
      </c>
      <c r="I5" s="13">
        <v>27696.43576</v>
      </c>
      <c r="J5" s="13">
        <v>30663.487206999998</v>
      </c>
      <c r="K5" s="13">
        <v>28715.975424</v>
      </c>
      <c r="L5" s="13">
        <v>33654.366824999997</v>
      </c>
      <c r="M5" s="13">
        <v>72729.159289000003</v>
      </c>
      <c r="N5" s="13">
        <v>80640.21435699999</v>
      </c>
      <c r="O5" s="13">
        <v>88936.751888999992</v>
      </c>
      <c r="P5" s="13">
        <v>93864.353818999996</v>
      </c>
      <c r="Q5" s="13">
        <v>95489.919297</v>
      </c>
      <c r="R5" s="13">
        <v>97296.073426999996</v>
      </c>
      <c r="S5" s="13">
        <v>96299.341748000006</v>
      </c>
      <c r="T5" s="13">
        <v>76629.736275000003</v>
      </c>
      <c r="U5" s="13">
        <v>68649.170922000005</v>
      </c>
      <c r="V5" s="13">
        <v>74510.438099000006</v>
      </c>
      <c r="W5" s="13">
        <v>100862.631517</v>
      </c>
      <c r="X5" s="13">
        <v>135640.76</v>
      </c>
      <c r="Y5" s="13">
        <v>148963.55292000002</v>
      </c>
      <c r="Z5" s="13">
        <v>170008.45720599999</v>
      </c>
      <c r="AA5" s="13">
        <v>169985.174856</v>
      </c>
      <c r="AB5" s="13">
        <v>191177.22232999999</v>
      </c>
      <c r="AC5" s="13">
        <v>196215.778433</v>
      </c>
      <c r="AD5" s="13">
        <v>208218.43370000002</v>
      </c>
      <c r="AE5" s="13">
        <v>219942.32462599999</v>
      </c>
      <c r="AF5" s="13">
        <v>214375.17708600001</v>
      </c>
      <c r="AG5" s="13">
        <v>218844.642417</v>
      </c>
      <c r="AH5" s="13">
        <v>185224.56510100001</v>
      </c>
      <c r="AI5" s="13">
        <v>206132.84719200002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0.5464064795758401</v>
      </c>
      <c r="C9" s="16">
        <f t="shared" si="2"/>
        <v>0.5464064795758401</v>
      </c>
      <c r="D9" s="16">
        <f t="shared" si="2"/>
        <v>0.5464064795758401</v>
      </c>
      <c r="E9" s="16">
        <f t="shared" si="2"/>
        <v>0.5464064795758401</v>
      </c>
      <c r="F9" s="16">
        <f t="shared" si="2"/>
        <v>0.5464064795758401</v>
      </c>
      <c r="G9" s="16">
        <f t="shared" si="2"/>
        <v>0.5464064795758401</v>
      </c>
      <c r="H9" s="16">
        <f t="shared" si="2"/>
        <v>0.55701670049384988</v>
      </c>
      <c r="I9" s="16">
        <f t="shared" si="2"/>
        <v>0.55886892865472693</v>
      </c>
      <c r="J9" s="16">
        <f t="shared" si="2"/>
        <v>0.54884161294668588</v>
      </c>
      <c r="K9" s="16">
        <f t="shared" si="2"/>
        <v>0.566860570480892</v>
      </c>
      <c r="L9" s="16">
        <f t="shared" si="2"/>
        <v>0.55903075077892328</v>
      </c>
      <c r="M9" s="16">
        <f t="shared" si="2"/>
        <v>0.32454957268957874</v>
      </c>
      <c r="N9" s="16">
        <f t="shared" si="2"/>
        <v>0.28817124385386661</v>
      </c>
      <c r="O9" s="16">
        <f t="shared" si="2"/>
        <v>0.3060760262334703</v>
      </c>
      <c r="P9" s="16">
        <f t="shared" si="2"/>
        <v>0.2740878010465656</v>
      </c>
      <c r="Q9" s="16">
        <f t="shared" si="2"/>
        <v>0.25650439719646662</v>
      </c>
      <c r="R9" s="16">
        <f t="shared" si="2"/>
        <v>0.23492653008712738</v>
      </c>
      <c r="S9" s="16">
        <f t="shared" si="2"/>
        <v>0.27285079260141326</v>
      </c>
      <c r="T9" s="16">
        <f t="shared" si="2"/>
        <v>0.30502352567608826</v>
      </c>
      <c r="U9" s="16">
        <f t="shared" si="2"/>
        <v>0.31157143009822702</v>
      </c>
      <c r="V9" s="16">
        <f t="shared" si="2"/>
        <v>0.28061597204849686</v>
      </c>
      <c r="W9" s="16">
        <f t="shared" si="2"/>
        <v>0.23338538574019141</v>
      </c>
      <c r="X9" s="16">
        <f t="shared" si="2"/>
        <v>0.20748105077824447</v>
      </c>
      <c r="Y9" s="16">
        <f t="shared" si="2"/>
        <v>0.18807444726445913</v>
      </c>
      <c r="Z9" s="16">
        <f t="shared" si="2"/>
        <v>0.17421876016113874</v>
      </c>
      <c r="AA9" s="16">
        <f t="shared" si="2"/>
        <v>0.18145887839260194</v>
      </c>
      <c r="AB9" s="16">
        <f t="shared" si="2"/>
        <v>0.17180193261554014</v>
      </c>
      <c r="AC9" s="16">
        <f t="shared" si="2"/>
        <v>0.17400662307293113</v>
      </c>
      <c r="AD9" s="16">
        <f t="shared" si="2"/>
        <v>0.1748818984233558</v>
      </c>
      <c r="AE9" s="16">
        <f t="shared" si="2"/>
        <v>0.18084886095830371</v>
      </c>
      <c r="AF9" s="16">
        <f t="shared" si="2"/>
        <v>0.1789328868704729</v>
      </c>
      <c r="AG9" s="16">
        <f t="shared" si="2"/>
        <v>0.18064611138726211</v>
      </c>
      <c r="AH9" s="16">
        <f t="shared" ref="AH9:AI9" si="4">IF(AH4=0,0,AH4/AH$3)</f>
        <v>0.21121926171496988</v>
      </c>
      <c r="AI9" s="16">
        <f t="shared" si="4"/>
        <v>0.20331875616305722</v>
      </c>
    </row>
    <row r="10" spans="1:35" x14ac:dyDescent="0.25">
      <c r="A10" s="12" t="s">
        <v>30</v>
      </c>
      <c r="B10" s="17">
        <f t="shared" si="2"/>
        <v>0.45359352042415996</v>
      </c>
      <c r="C10" s="17">
        <f t="shared" si="2"/>
        <v>0.4535935204241599</v>
      </c>
      <c r="D10" s="17">
        <f t="shared" si="2"/>
        <v>0.45359352042415985</v>
      </c>
      <c r="E10" s="17">
        <f t="shared" si="2"/>
        <v>0.4535935204241599</v>
      </c>
      <c r="F10" s="17">
        <f t="shared" si="2"/>
        <v>0.45359352042415985</v>
      </c>
      <c r="G10" s="17">
        <f t="shared" si="2"/>
        <v>0.4535935204241599</v>
      </c>
      <c r="H10" s="17">
        <f t="shared" si="2"/>
        <v>0.44298329950615012</v>
      </c>
      <c r="I10" s="17">
        <f t="shared" si="2"/>
        <v>0.44113107134527302</v>
      </c>
      <c r="J10" s="17">
        <f t="shared" si="2"/>
        <v>0.45115838705331396</v>
      </c>
      <c r="K10" s="17">
        <f t="shared" si="2"/>
        <v>0.43313942951910789</v>
      </c>
      <c r="L10" s="17">
        <f t="shared" si="2"/>
        <v>0.44096924922107655</v>
      </c>
      <c r="M10" s="17">
        <f t="shared" si="2"/>
        <v>0.67545042731042115</v>
      </c>
      <c r="N10" s="17">
        <f t="shared" si="2"/>
        <v>0.71182875614613339</v>
      </c>
      <c r="O10" s="17">
        <f t="shared" si="2"/>
        <v>0.6939239737665297</v>
      </c>
      <c r="P10" s="17">
        <f t="shared" si="2"/>
        <v>0.7259121989534344</v>
      </c>
      <c r="Q10" s="17">
        <f t="shared" si="2"/>
        <v>0.74349560280353333</v>
      </c>
      <c r="R10" s="17">
        <f t="shared" si="2"/>
        <v>0.76507346991287262</v>
      </c>
      <c r="S10" s="17">
        <f t="shared" si="2"/>
        <v>0.72714920739858679</v>
      </c>
      <c r="T10" s="17">
        <f t="shared" si="2"/>
        <v>0.69497647432391174</v>
      </c>
      <c r="U10" s="17">
        <f t="shared" si="2"/>
        <v>0.68842856990177304</v>
      </c>
      <c r="V10" s="17">
        <f t="shared" si="2"/>
        <v>0.71938402795150314</v>
      </c>
      <c r="W10" s="17">
        <f t="shared" si="2"/>
        <v>0.76661461425980859</v>
      </c>
      <c r="X10" s="17">
        <f t="shared" si="2"/>
        <v>0.79251894922175548</v>
      </c>
      <c r="Y10" s="17">
        <f t="shared" si="2"/>
        <v>0.8119255527355409</v>
      </c>
      <c r="Z10" s="17">
        <f t="shared" si="2"/>
        <v>0.82578123983886131</v>
      </c>
      <c r="AA10" s="17">
        <f t="shared" si="2"/>
        <v>0.81854112160739811</v>
      </c>
      <c r="AB10" s="17">
        <f t="shared" si="2"/>
        <v>0.82819806738445989</v>
      </c>
      <c r="AC10" s="17">
        <f t="shared" si="2"/>
        <v>0.82599337692706887</v>
      </c>
      <c r="AD10" s="17">
        <f t="shared" si="2"/>
        <v>0.82511810157664411</v>
      </c>
      <c r="AE10" s="17">
        <f t="shared" si="2"/>
        <v>0.81915113904169623</v>
      </c>
      <c r="AF10" s="17">
        <f t="shared" si="2"/>
        <v>0.82106711312952707</v>
      </c>
      <c r="AG10" s="17">
        <f t="shared" si="2"/>
        <v>0.81935388861273772</v>
      </c>
      <c r="AH10" s="17">
        <f t="shared" ref="AH10:AI10" si="5">IF(AH5=0,0,AH5/AH$3)</f>
        <v>0.78878073828503015</v>
      </c>
      <c r="AI10" s="17">
        <f t="shared" si="5"/>
        <v>0.79668124383694272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8.950393</v>
      </c>
      <c r="C12" s="18">
        <f t="shared" si="6"/>
        <v>8.2202909999999996</v>
      </c>
      <c r="D12" s="18">
        <f t="shared" si="6"/>
        <v>9.4494189999999989</v>
      </c>
      <c r="E12" s="18">
        <f t="shared" si="6"/>
        <v>11.005925999999999</v>
      </c>
      <c r="F12" s="18">
        <f t="shared" si="6"/>
        <v>11.663765999999999</v>
      </c>
      <c r="G12" s="18">
        <f t="shared" si="6"/>
        <v>12.545780000000001</v>
      </c>
      <c r="H12" s="18">
        <f t="shared" si="6"/>
        <v>11.318567999999999</v>
      </c>
      <c r="I12" s="18">
        <f t="shared" si="6"/>
        <v>11.285084000000001</v>
      </c>
      <c r="J12" s="18">
        <f t="shared" si="6"/>
        <v>12.098990000000001</v>
      </c>
      <c r="K12" s="18">
        <f t="shared" si="6"/>
        <v>12.185963999999998</v>
      </c>
      <c r="L12" s="18">
        <f t="shared" si="6"/>
        <v>14.015824</v>
      </c>
      <c r="M12" s="18">
        <f t="shared" si="6"/>
        <v>13.518667999999998</v>
      </c>
      <c r="N12" s="18">
        <f t="shared" si="6"/>
        <v>12.632387999999999</v>
      </c>
      <c r="O12" s="18">
        <f t="shared" si="6"/>
        <v>15.007145999999999</v>
      </c>
      <c r="P12" s="18">
        <f t="shared" si="6"/>
        <v>14.309908</v>
      </c>
      <c r="Q12" s="18">
        <f t="shared" si="6"/>
        <v>14.233014000000001</v>
      </c>
      <c r="R12" s="18">
        <f t="shared" si="6"/>
        <v>13.810748</v>
      </c>
      <c r="S12" s="18">
        <f t="shared" si="6"/>
        <v>15.619418999999999</v>
      </c>
      <c r="T12" s="18">
        <f t="shared" si="6"/>
        <v>13.797437</v>
      </c>
      <c r="U12" s="18">
        <f t="shared" si="6"/>
        <v>10.791694</v>
      </c>
      <c r="V12" s="18">
        <f t="shared" si="6"/>
        <v>10.293829000000001</v>
      </c>
      <c r="W12" s="18">
        <f t="shared" si="6"/>
        <v>15.215039000000001</v>
      </c>
      <c r="X12" s="18">
        <f t="shared" si="6"/>
        <v>18.414522999999999</v>
      </c>
      <c r="Y12" s="18">
        <f t="shared" si="6"/>
        <v>17.104364</v>
      </c>
      <c r="Z12" s="18">
        <f t="shared" si="6"/>
        <v>17.701112999999999</v>
      </c>
      <c r="AA12" s="18">
        <f t="shared" si="6"/>
        <v>16.138771999999999</v>
      </c>
      <c r="AB12" s="18">
        <f t="shared" si="6"/>
        <v>17.053742</v>
      </c>
      <c r="AC12" s="18">
        <f t="shared" si="6"/>
        <v>17.093409000000001</v>
      </c>
      <c r="AD12" s="18">
        <f t="shared" si="6"/>
        <v>18.024470000000001</v>
      </c>
      <c r="AE12" s="18">
        <f t="shared" si="6"/>
        <v>20.280522000000001</v>
      </c>
      <c r="AF12" s="18">
        <f t="shared" si="6"/>
        <v>17.343989000000001</v>
      </c>
      <c r="AG12" s="18">
        <f t="shared" si="6"/>
        <v>18.410436000000001</v>
      </c>
      <c r="AH12" s="18">
        <f t="shared" ref="AH12:AI12" si="7">SUM(AH13:AH14)</f>
        <v>18.744251999999999</v>
      </c>
      <c r="AI12" s="18">
        <f t="shared" si="7"/>
        <v>19.709941000000001</v>
      </c>
    </row>
    <row r="13" spans="1:35" x14ac:dyDescent="0.25">
      <c r="A13" s="10" t="s">
        <v>29</v>
      </c>
      <c r="B13" s="19">
        <v>6.7028030000000003</v>
      </c>
      <c r="C13" s="19">
        <v>6.1560420000000002</v>
      </c>
      <c r="D13" s="19">
        <v>7.0765159999999998</v>
      </c>
      <c r="E13" s="19">
        <v>8.2421589999999991</v>
      </c>
      <c r="F13" s="19">
        <v>8.7348039999999987</v>
      </c>
      <c r="G13" s="19">
        <v>9.3953299999999995</v>
      </c>
      <c r="H13" s="19">
        <v>8.5817859999999992</v>
      </c>
      <c r="I13" s="19">
        <v>8.5969940000000005</v>
      </c>
      <c r="J13" s="19">
        <v>9.1394479999999998</v>
      </c>
      <c r="K13" s="19">
        <v>9.2077299999999997</v>
      </c>
      <c r="L13" s="19">
        <v>10.453200000000001</v>
      </c>
      <c r="M13" s="19">
        <v>8.2729369999999989</v>
      </c>
      <c r="N13" s="19">
        <v>7.0559289999999999</v>
      </c>
      <c r="O13" s="19">
        <v>8.8150899999999996</v>
      </c>
      <c r="P13" s="19">
        <v>8.0533429999999999</v>
      </c>
      <c r="Q13" s="19">
        <v>7.9364490000000005</v>
      </c>
      <c r="R13" s="19">
        <v>7.0960570000000001</v>
      </c>
      <c r="S13" s="19">
        <v>8.5767589999999991</v>
      </c>
      <c r="T13" s="19">
        <v>8.4005580000000002</v>
      </c>
      <c r="U13" s="19">
        <v>6.5023459999999993</v>
      </c>
      <c r="V13" s="19">
        <v>5.9002730000000003</v>
      </c>
      <c r="W13" s="19">
        <v>8.9718800000000005</v>
      </c>
      <c r="X13" s="19">
        <v>10.582241</v>
      </c>
      <c r="Y13" s="19">
        <v>9.7067800000000002</v>
      </c>
      <c r="Z13" s="19">
        <v>9.8578360000000007</v>
      </c>
      <c r="AA13" s="19">
        <v>9.4081679999999999</v>
      </c>
      <c r="AB13" s="19">
        <v>9.4369169999999993</v>
      </c>
      <c r="AC13" s="19">
        <v>9.7483249999999995</v>
      </c>
      <c r="AD13" s="19">
        <v>10.366669</v>
      </c>
      <c r="AE13" s="19">
        <v>11.894842000000001</v>
      </c>
      <c r="AF13" s="19">
        <v>9.8209739999999996</v>
      </c>
      <c r="AG13" s="19">
        <v>10.908259000000001</v>
      </c>
      <c r="AH13" s="19">
        <v>11.586326</v>
      </c>
      <c r="AI13" s="19">
        <v>11.624206000000001</v>
      </c>
    </row>
    <row r="14" spans="1:35" x14ac:dyDescent="0.25">
      <c r="A14" s="12" t="s">
        <v>30</v>
      </c>
      <c r="B14" s="20">
        <v>2.2475899999999998</v>
      </c>
      <c r="C14" s="20">
        <v>2.0642490000000002</v>
      </c>
      <c r="D14" s="20">
        <v>2.372903</v>
      </c>
      <c r="E14" s="20">
        <v>2.7637670000000001</v>
      </c>
      <c r="F14" s="20">
        <v>2.9289620000000003</v>
      </c>
      <c r="G14" s="20">
        <v>3.1504500000000002</v>
      </c>
      <c r="H14" s="20">
        <v>2.7367819999999998</v>
      </c>
      <c r="I14" s="20">
        <v>2.6880899999999999</v>
      </c>
      <c r="J14" s="20">
        <v>2.9595419999999999</v>
      </c>
      <c r="K14" s="20">
        <v>2.9782339999999996</v>
      </c>
      <c r="L14" s="20">
        <v>3.562624</v>
      </c>
      <c r="M14" s="20">
        <v>5.2457310000000001</v>
      </c>
      <c r="N14" s="20">
        <v>5.5764589999999998</v>
      </c>
      <c r="O14" s="20">
        <v>6.192056</v>
      </c>
      <c r="P14" s="20">
        <v>6.2565650000000002</v>
      </c>
      <c r="Q14" s="20">
        <v>6.2965650000000002</v>
      </c>
      <c r="R14" s="20">
        <v>6.7146910000000002</v>
      </c>
      <c r="S14" s="20">
        <v>7.0426599999999997</v>
      </c>
      <c r="T14" s="20">
        <v>5.3968790000000002</v>
      </c>
      <c r="U14" s="20">
        <v>4.2893480000000004</v>
      </c>
      <c r="V14" s="20">
        <v>4.3935560000000002</v>
      </c>
      <c r="W14" s="20">
        <v>6.2431590000000003</v>
      </c>
      <c r="X14" s="20">
        <v>7.8322820000000002</v>
      </c>
      <c r="Y14" s="20">
        <v>7.3975839999999993</v>
      </c>
      <c r="Z14" s="20">
        <v>7.8432769999999996</v>
      </c>
      <c r="AA14" s="20">
        <v>6.7306039999999996</v>
      </c>
      <c r="AB14" s="20">
        <v>7.6168249999999995</v>
      </c>
      <c r="AC14" s="20">
        <v>7.3450839999999999</v>
      </c>
      <c r="AD14" s="20">
        <v>7.6578009999999992</v>
      </c>
      <c r="AE14" s="20">
        <v>8.3856800000000007</v>
      </c>
      <c r="AF14" s="20">
        <v>7.523015</v>
      </c>
      <c r="AG14" s="20">
        <v>7.5021769999999997</v>
      </c>
      <c r="AH14" s="20">
        <v>7.1579259999999998</v>
      </c>
      <c r="AI14" s="20">
        <v>8.0857349999999997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0.7488836523714657</v>
      </c>
      <c r="C18" s="16">
        <f t="shared" si="8"/>
        <v>0.74888370740159937</v>
      </c>
      <c r="D18" s="16">
        <f t="shared" si="8"/>
        <v>0.74888371443789303</v>
      </c>
      <c r="E18" s="16">
        <f t="shared" si="8"/>
        <v>0.74888373772456762</v>
      </c>
      <c r="F18" s="16">
        <f t="shared" si="8"/>
        <v>0.74888367959370927</v>
      </c>
      <c r="G18" s="16">
        <f t="shared" si="8"/>
        <v>0.74888368837967823</v>
      </c>
      <c r="H18" s="16">
        <f t="shared" si="8"/>
        <v>0.75820421806009386</v>
      </c>
      <c r="I18" s="16">
        <f t="shared" si="8"/>
        <v>0.76180150719303463</v>
      </c>
      <c r="J18" s="16">
        <f t="shared" si="8"/>
        <v>0.75538933415103238</v>
      </c>
      <c r="K18" s="16">
        <f t="shared" si="8"/>
        <v>0.7556012802926384</v>
      </c>
      <c r="L18" s="16">
        <f t="shared" si="8"/>
        <v>0.7458141597668464</v>
      </c>
      <c r="M18" s="16">
        <f t="shared" si="8"/>
        <v>0.61196391537982886</v>
      </c>
      <c r="N18" s="16">
        <f t="shared" si="8"/>
        <v>0.55855860348811326</v>
      </c>
      <c r="O18" s="16">
        <f t="shared" si="8"/>
        <v>0.58739283272115839</v>
      </c>
      <c r="P18" s="16">
        <f t="shared" si="8"/>
        <v>0.56278090676753478</v>
      </c>
      <c r="Q18" s="16">
        <f t="shared" si="8"/>
        <v>0.55760845875652199</v>
      </c>
      <c r="R18" s="16">
        <f t="shared" si="8"/>
        <v>0.51380685535642245</v>
      </c>
      <c r="S18" s="16">
        <f t="shared" si="8"/>
        <v>0.54910870884506013</v>
      </c>
      <c r="T18" s="16">
        <f t="shared" si="8"/>
        <v>0.60884916524713972</v>
      </c>
      <c r="U18" s="16">
        <f t="shared" si="8"/>
        <v>0.60253246617259526</v>
      </c>
      <c r="V18" s="16">
        <f t="shared" si="8"/>
        <v>0.57318544926285442</v>
      </c>
      <c r="W18" s="16">
        <f t="shared" si="8"/>
        <v>0.5896718371868781</v>
      </c>
      <c r="X18" s="16">
        <f t="shared" si="8"/>
        <v>0.57466821160667592</v>
      </c>
      <c r="Y18" s="16">
        <f t="shared" si="8"/>
        <v>0.56750312376420431</v>
      </c>
      <c r="Z18" s="16">
        <f t="shared" si="8"/>
        <v>0.55690486807242012</v>
      </c>
      <c r="AA18" s="16">
        <f t="shared" si="8"/>
        <v>0.58295439082973599</v>
      </c>
      <c r="AB18" s="16">
        <f t="shared" si="8"/>
        <v>0.55336342018074391</v>
      </c>
      <c r="AC18" s="16">
        <f t="shared" si="8"/>
        <v>0.57029729997100043</v>
      </c>
      <c r="AD18" s="16">
        <f t="shared" si="8"/>
        <v>0.57514417899666392</v>
      </c>
      <c r="AE18" s="16">
        <f t="shared" si="8"/>
        <v>0.58651557390879783</v>
      </c>
      <c r="AF18" s="16">
        <f t="shared" si="8"/>
        <v>0.56624655377721922</v>
      </c>
      <c r="AG18" s="16">
        <f t="shared" si="8"/>
        <v>0.59250411016881954</v>
      </c>
      <c r="AH18" s="16">
        <f t="shared" ref="AH18:AI18" si="10">IF(AH13=0,0,AH13/AH$12)</f>
        <v>0.61812687964289004</v>
      </c>
      <c r="AI18" s="16">
        <f t="shared" si="10"/>
        <v>0.5897636121792551</v>
      </c>
    </row>
    <row r="19" spans="1:35" x14ac:dyDescent="0.25">
      <c r="A19" s="12" t="s">
        <v>30</v>
      </c>
      <c r="B19" s="17">
        <f t="shared" si="8"/>
        <v>0.2511163476285343</v>
      </c>
      <c r="C19" s="17">
        <f t="shared" si="8"/>
        <v>0.25111629259840074</v>
      </c>
      <c r="D19" s="17">
        <f t="shared" si="8"/>
        <v>0.25111628556210708</v>
      </c>
      <c r="E19" s="17">
        <f t="shared" si="8"/>
        <v>0.25111626227543238</v>
      </c>
      <c r="F19" s="17">
        <f t="shared" si="8"/>
        <v>0.25111632040629078</v>
      </c>
      <c r="G19" s="17">
        <f t="shared" si="8"/>
        <v>0.25111631162032172</v>
      </c>
      <c r="H19" s="17">
        <f t="shared" si="8"/>
        <v>0.2417957819399062</v>
      </c>
      <c r="I19" s="17">
        <f t="shared" si="8"/>
        <v>0.23819849280696534</v>
      </c>
      <c r="J19" s="17">
        <f t="shared" si="8"/>
        <v>0.24461066584896754</v>
      </c>
      <c r="K19" s="17">
        <f t="shared" si="8"/>
        <v>0.24439871970736168</v>
      </c>
      <c r="L19" s="17">
        <f t="shared" si="8"/>
        <v>0.2541858402331536</v>
      </c>
      <c r="M19" s="17">
        <f t="shared" si="8"/>
        <v>0.3880360846201712</v>
      </c>
      <c r="N19" s="17">
        <f t="shared" si="8"/>
        <v>0.4414413965118868</v>
      </c>
      <c r="O19" s="17">
        <f t="shared" si="8"/>
        <v>0.41260716727884172</v>
      </c>
      <c r="P19" s="17">
        <f t="shared" si="8"/>
        <v>0.43721909323246522</v>
      </c>
      <c r="Q19" s="17">
        <f t="shared" si="8"/>
        <v>0.44239154124347801</v>
      </c>
      <c r="R19" s="17">
        <f t="shared" si="8"/>
        <v>0.4861931446435776</v>
      </c>
      <c r="S19" s="17">
        <f t="shared" si="8"/>
        <v>0.45089129115493992</v>
      </c>
      <c r="T19" s="17">
        <f t="shared" si="8"/>
        <v>0.39115083475286028</v>
      </c>
      <c r="U19" s="17">
        <f t="shared" si="8"/>
        <v>0.39746753382740474</v>
      </c>
      <c r="V19" s="17">
        <f t="shared" si="8"/>
        <v>0.42681455073714553</v>
      </c>
      <c r="W19" s="17">
        <f t="shared" si="8"/>
        <v>0.41032816281312195</v>
      </c>
      <c r="X19" s="17">
        <f t="shared" si="8"/>
        <v>0.42533178839332414</v>
      </c>
      <c r="Y19" s="17">
        <f t="shared" si="8"/>
        <v>0.43249687623579569</v>
      </c>
      <c r="Z19" s="17">
        <f t="shared" si="8"/>
        <v>0.44309513192757993</v>
      </c>
      <c r="AA19" s="17">
        <f t="shared" si="8"/>
        <v>0.41704560917026401</v>
      </c>
      <c r="AB19" s="17">
        <f t="shared" si="8"/>
        <v>0.44663657981925609</v>
      </c>
      <c r="AC19" s="17">
        <f t="shared" si="8"/>
        <v>0.42970270002899946</v>
      </c>
      <c r="AD19" s="17">
        <f t="shared" si="8"/>
        <v>0.42485582100333597</v>
      </c>
      <c r="AE19" s="17">
        <f t="shared" si="8"/>
        <v>0.41348442609120217</v>
      </c>
      <c r="AF19" s="17">
        <f t="shared" si="8"/>
        <v>0.43375344622278067</v>
      </c>
      <c r="AG19" s="17">
        <f t="shared" si="8"/>
        <v>0.40749588983118051</v>
      </c>
      <c r="AH19" s="17">
        <f t="shared" ref="AH19:AI19" si="11">IF(AH14=0,0,AH14/AH$12)</f>
        <v>0.38187312035711002</v>
      </c>
      <c r="AI19" s="17">
        <f t="shared" si="11"/>
        <v>0.41023638782074484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5593.943476297567</v>
      </c>
      <c r="C21" s="21">
        <f t="shared" si="12"/>
        <v>5593.9435695488392</v>
      </c>
      <c r="D21" s="21">
        <f t="shared" si="12"/>
        <v>5593.943749024962</v>
      </c>
      <c r="E21" s="21">
        <f t="shared" si="12"/>
        <v>5593.943701694323</v>
      </c>
      <c r="F21" s="21">
        <f t="shared" si="12"/>
        <v>5593.9439976988551</v>
      </c>
      <c r="G21" s="21">
        <f t="shared" si="12"/>
        <v>5593.9433554549805</v>
      </c>
      <c r="H21" s="21">
        <f t="shared" si="12"/>
        <v>5555.6840597679857</v>
      </c>
      <c r="I21" s="21">
        <f t="shared" si="12"/>
        <v>5563.5428690650415</v>
      </c>
      <c r="J21" s="21">
        <f t="shared" si="12"/>
        <v>5617.5040006645186</v>
      </c>
      <c r="K21" s="21">
        <f t="shared" si="12"/>
        <v>5440.4642644603255</v>
      </c>
      <c r="L21" s="21">
        <f t="shared" si="12"/>
        <v>5445.2081216202487</v>
      </c>
      <c r="M21" s="21">
        <f t="shared" si="12"/>
        <v>7964.9157090772569</v>
      </c>
      <c r="N21" s="21">
        <f t="shared" si="12"/>
        <v>8967.8985917785303</v>
      </c>
      <c r="O21" s="21">
        <f t="shared" si="12"/>
        <v>8540.2633867892</v>
      </c>
      <c r="P21" s="21">
        <f t="shared" si="12"/>
        <v>9036.0735720313496</v>
      </c>
      <c r="Q21" s="21">
        <f t="shared" si="12"/>
        <v>9023.6500707439754</v>
      </c>
      <c r="R21" s="21">
        <f t="shared" si="12"/>
        <v>9208.2048130195417</v>
      </c>
      <c r="S21" s="21">
        <f t="shared" si="12"/>
        <v>8478.8100944087619</v>
      </c>
      <c r="T21" s="21">
        <f t="shared" si="12"/>
        <v>7991.50927190318</v>
      </c>
      <c r="U21" s="21">
        <f t="shared" si="12"/>
        <v>9240.3152654254282</v>
      </c>
      <c r="V21" s="21">
        <f t="shared" si="12"/>
        <v>10061.885621958554</v>
      </c>
      <c r="W21" s="21">
        <f t="shared" si="12"/>
        <v>8647.292126494056</v>
      </c>
      <c r="X21" s="21">
        <f t="shared" si="12"/>
        <v>9294.3727499213546</v>
      </c>
      <c r="Y21" s="21">
        <f t="shared" si="12"/>
        <v>10726.471476051376</v>
      </c>
      <c r="Z21" s="21">
        <f t="shared" si="12"/>
        <v>11630.675512607597</v>
      </c>
      <c r="AA21" s="21">
        <f t="shared" si="12"/>
        <v>12867.674246652719</v>
      </c>
      <c r="AB21" s="21">
        <f t="shared" si="12"/>
        <v>13535.7475583951</v>
      </c>
      <c r="AC21" s="21">
        <f t="shared" si="12"/>
        <v>13897.243862122528</v>
      </c>
      <c r="AD21" s="21">
        <f t="shared" si="12"/>
        <v>14000.403645488606</v>
      </c>
      <c r="AE21" s="21">
        <f t="shared" si="12"/>
        <v>13239.318870441302</v>
      </c>
      <c r="AF21" s="21">
        <f t="shared" si="12"/>
        <v>15053.824525776625</v>
      </c>
      <c r="AG21" s="21">
        <f t="shared" si="12"/>
        <v>14507.758785940758</v>
      </c>
      <c r="AH21" s="21">
        <f t="shared" ref="AH21:AI21" si="13">IF(AH3=0,0,AH3/AH12)</f>
        <v>12527.781572292135</v>
      </c>
      <c r="AI21" s="21">
        <f t="shared" si="13"/>
        <v>13127.35666321883</v>
      </c>
    </row>
    <row r="22" spans="1:35" x14ac:dyDescent="0.25">
      <c r="A22" s="10" t="s">
        <v>29</v>
      </c>
      <c r="B22" s="22">
        <f t="shared" si="12"/>
        <v>4081.4977762578455</v>
      </c>
      <c r="C22" s="22">
        <f t="shared" si="12"/>
        <v>4081.4975443763569</v>
      </c>
      <c r="D22" s="22">
        <f t="shared" si="12"/>
        <v>4081.4976369785854</v>
      </c>
      <c r="E22" s="22">
        <f t="shared" si="12"/>
        <v>4081.4974755299263</v>
      </c>
      <c r="F22" s="22">
        <f t="shared" si="12"/>
        <v>4081.4980083226114</v>
      </c>
      <c r="G22" s="22">
        <f t="shared" si="12"/>
        <v>4081.4974918390303</v>
      </c>
      <c r="H22" s="22">
        <f t="shared" si="12"/>
        <v>4081.4977419618722</v>
      </c>
      <c r="I22" s="22">
        <f t="shared" si="12"/>
        <v>4081.4978880990261</v>
      </c>
      <c r="J22" s="22">
        <f t="shared" si="12"/>
        <v>4081.4978674860886</v>
      </c>
      <c r="K22" s="22">
        <f t="shared" si="12"/>
        <v>4081.4974207540836</v>
      </c>
      <c r="L22" s="22">
        <f t="shared" si="12"/>
        <v>4081.497708931236</v>
      </c>
      <c r="M22" s="22">
        <f t="shared" si="12"/>
        <v>4224.1215943019997</v>
      </c>
      <c r="N22" s="22">
        <f t="shared" si="12"/>
        <v>4626.7132505159843</v>
      </c>
      <c r="O22" s="22">
        <f t="shared" si="12"/>
        <v>4450.1221921727411</v>
      </c>
      <c r="P22" s="22">
        <f t="shared" si="12"/>
        <v>4400.7845782801005</v>
      </c>
      <c r="Q22" s="22">
        <f t="shared" si="12"/>
        <v>4150.9519548352164</v>
      </c>
      <c r="R22" s="22">
        <f t="shared" si="12"/>
        <v>4210.2427838446056</v>
      </c>
      <c r="S22" s="22">
        <f t="shared" si="12"/>
        <v>4213.1002792546706</v>
      </c>
      <c r="T22" s="22">
        <f t="shared" si="12"/>
        <v>4003.6161215719239</v>
      </c>
      <c r="U22" s="22">
        <f t="shared" si="12"/>
        <v>4778.196036630472</v>
      </c>
      <c r="V22" s="22">
        <f t="shared" si="12"/>
        <v>4926.0249332530884</v>
      </c>
      <c r="W22" s="22">
        <f t="shared" si="12"/>
        <v>3422.4995688751969</v>
      </c>
      <c r="X22" s="22">
        <f t="shared" si="12"/>
        <v>3355.6862647524281</v>
      </c>
      <c r="Y22" s="22">
        <f t="shared" si="12"/>
        <v>3554.8265894560295</v>
      </c>
      <c r="Z22" s="22">
        <f t="shared" si="12"/>
        <v>3638.4703812276848</v>
      </c>
      <c r="AA22" s="22">
        <f t="shared" si="12"/>
        <v>4005.3797913685216</v>
      </c>
      <c r="AB22" s="22">
        <f t="shared" si="12"/>
        <v>4202.4237691186645</v>
      </c>
      <c r="AC22" s="22">
        <f t="shared" si="12"/>
        <v>4240.2663919186125</v>
      </c>
      <c r="AD22" s="22">
        <f t="shared" si="12"/>
        <v>4257.0493758409757</v>
      </c>
      <c r="AE22" s="22">
        <f t="shared" si="12"/>
        <v>4082.2713736760857</v>
      </c>
      <c r="AF22" s="22">
        <f t="shared" si="12"/>
        <v>4756.9813235428592</v>
      </c>
      <c r="AG22" s="22">
        <f t="shared" si="12"/>
        <v>4423.2101763443643</v>
      </c>
      <c r="AH22" s="22">
        <f t="shared" ref="AH22:AI22" si="14">IF(AH4=0,0,AH4/AH13)</f>
        <v>4280.8505207776825</v>
      </c>
      <c r="AI22" s="22">
        <f t="shared" si="14"/>
        <v>4525.6061468628477</v>
      </c>
    </row>
    <row r="23" spans="1:35" x14ac:dyDescent="0.25">
      <c r="A23" s="12" t="s">
        <v>30</v>
      </c>
      <c r="B23" s="23">
        <f t="shared" si="12"/>
        <v>10104.386028348143</v>
      </c>
      <c r="C23" s="23">
        <f t="shared" si="12"/>
        <v>10104.388411084359</v>
      </c>
      <c r="D23" s="23">
        <f t="shared" si="12"/>
        <v>10104.389018399212</v>
      </c>
      <c r="E23" s="23">
        <f t="shared" si="12"/>
        <v>10104.389869912162</v>
      </c>
      <c r="F23" s="23">
        <f t="shared" si="12"/>
        <v>10104.388065524783</v>
      </c>
      <c r="G23" s="23">
        <f t="shared" si="12"/>
        <v>10104.387258963005</v>
      </c>
      <c r="H23" s="23">
        <f t="shared" si="12"/>
        <v>10178.321706295934</v>
      </c>
      <c r="I23" s="23">
        <f t="shared" si="12"/>
        <v>10303.388562138916</v>
      </c>
      <c r="J23" s="23">
        <f t="shared" si="12"/>
        <v>10360.889356190924</v>
      </c>
      <c r="K23" s="23">
        <f t="shared" si="12"/>
        <v>9641.9473500067506</v>
      </c>
      <c r="L23" s="23">
        <f t="shared" si="12"/>
        <v>9446.5110056520134</v>
      </c>
      <c r="M23" s="23">
        <f t="shared" si="12"/>
        <v>13864.446973929849</v>
      </c>
      <c r="N23" s="23">
        <f t="shared" si="12"/>
        <v>14460.827983672074</v>
      </c>
      <c r="O23" s="23">
        <f t="shared" si="12"/>
        <v>14363.040626409062</v>
      </c>
      <c r="P23" s="23">
        <f t="shared" si="12"/>
        <v>15002.537945182379</v>
      </c>
      <c r="Q23" s="23">
        <f t="shared" si="12"/>
        <v>15165.398800298257</v>
      </c>
      <c r="R23" s="23">
        <f t="shared" si="12"/>
        <v>14490.029910088193</v>
      </c>
      <c r="S23" s="23">
        <f t="shared" si="12"/>
        <v>13673.717281254527</v>
      </c>
      <c r="T23" s="23">
        <f t="shared" si="12"/>
        <v>14198.898340133252</v>
      </c>
      <c r="U23" s="23">
        <f t="shared" si="12"/>
        <v>16004.570140263741</v>
      </c>
      <c r="V23" s="23">
        <f t="shared" si="12"/>
        <v>16959.027744041501</v>
      </c>
      <c r="W23" s="23">
        <f t="shared" si="12"/>
        <v>16155.704430561515</v>
      </c>
      <c r="X23" s="23">
        <f t="shared" si="12"/>
        <v>17318.166021090663</v>
      </c>
      <c r="Y23" s="23">
        <f t="shared" si="12"/>
        <v>20136.784241990361</v>
      </c>
      <c r="Z23" s="23">
        <f t="shared" si="12"/>
        <v>21675.692087121239</v>
      </c>
      <c r="AA23" s="23">
        <f t="shared" si="12"/>
        <v>25255.560252244821</v>
      </c>
      <c r="AB23" s="23">
        <f t="shared" si="12"/>
        <v>25099.33237667926</v>
      </c>
      <c r="AC23" s="23">
        <f t="shared" si="12"/>
        <v>26713.891690414977</v>
      </c>
      <c r="AD23" s="23">
        <f t="shared" si="12"/>
        <v>27190.368840872208</v>
      </c>
      <c r="AE23" s="23">
        <f t="shared" si="12"/>
        <v>26228.323120605601</v>
      </c>
      <c r="AF23" s="23">
        <f t="shared" si="12"/>
        <v>28495.912488011789</v>
      </c>
      <c r="AG23" s="23">
        <f t="shared" si="12"/>
        <v>29170.818339396686</v>
      </c>
      <c r="AH23" s="23">
        <f t="shared" ref="AH23:AI23" si="15">IF(AH5=0,0,AH5/AH14)</f>
        <v>25876.848279934722</v>
      </c>
      <c r="AI23" s="23">
        <f t="shared" si="15"/>
        <v>25493.396356917463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2551.9012037833195</v>
      </c>
      <c r="C25" s="21">
        <f t="shared" ref="C25:AG25" si="16">SUM(C26,C32)</f>
        <v>2343.7374032674124</v>
      </c>
      <c r="D25" s="21">
        <f t="shared" si="16"/>
        <v>2694.1816852966463</v>
      </c>
      <c r="E25" s="21">
        <f t="shared" si="16"/>
        <v>3137.966895958727</v>
      </c>
      <c r="F25" s="21">
        <f t="shared" si="16"/>
        <v>3325.5278589853833</v>
      </c>
      <c r="G25" s="21">
        <f t="shared" si="16"/>
        <v>3577.0038693035258</v>
      </c>
      <c r="H25" s="21">
        <f t="shared" si="16"/>
        <v>3145.4714531384343</v>
      </c>
      <c r="I25" s="21">
        <f t="shared" si="16"/>
        <v>3152.8852966466038</v>
      </c>
      <c r="J25" s="21">
        <f t="shared" si="16"/>
        <v>3503.3533963886493</v>
      </c>
      <c r="K25" s="21">
        <f t="shared" si="16"/>
        <v>3121.8400687876183</v>
      </c>
      <c r="L25" s="21">
        <f t="shared" si="16"/>
        <v>3603.1527085124681</v>
      </c>
      <c r="M25" s="21">
        <f t="shared" si="16"/>
        <v>3496.154600171968</v>
      </c>
      <c r="N25" s="21">
        <f t="shared" si="16"/>
        <v>3142.8871883061047</v>
      </c>
      <c r="O25" s="21">
        <f t="shared" si="16"/>
        <v>3212.0570077386074</v>
      </c>
      <c r="P25" s="21">
        <f t="shared" si="16"/>
        <v>3244.2390369733448</v>
      </c>
      <c r="Q25" s="21">
        <f t="shared" si="16"/>
        <v>2869.3369733447976</v>
      </c>
      <c r="R25" s="21">
        <f t="shared" si="16"/>
        <v>3096.9571797076524</v>
      </c>
      <c r="S25" s="21">
        <f t="shared" si="16"/>
        <v>3227.7252794496985</v>
      </c>
      <c r="T25" s="21">
        <f t="shared" si="16"/>
        <v>3087.5084264832321</v>
      </c>
      <c r="U25" s="21">
        <f t="shared" si="16"/>
        <v>2598.3758383490976</v>
      </c>
      <c r="V25" s="21">
        <f t="shared" si="16"/>
        <v>2710.0507308684437</v>
      </c>
      <c r="W25" s="21">
        <f t="shared" si="16"/>
        <v>2752.3073086844365</v>
      </c>
      <c r="X25" s="21">
        <f t="shared" si="16"/>
        <v>2248.5525365434223</v>
      </c>
      <c r="Y25" s="21">
        <f t="shared" si="16"/>
        <v>2120.6314703353391</v>
      </c>
      <c r="Z25" s="21">
        <f t="shared" si="16"/>
        <v>1864.9183147033536</v>
      </c>
      <c r="AA25" s="21">
        <f t="shared" si="16"/>
        <v>1783.0563198624243</v>
      </c>
      <c r="AB25" s="21">
        <f t="shared" si="16"/>
        <v>1719.1983662940672</v>
      </c>
      <c r="AC25" s="21">
        <f t="shared" si="16"/>
        <v>2134.2343078245913</v>
      </c>
      <c r="AD25" s="21">
        <f t="shared" si="16"/>
        <v>2185.1139294926907</v>
      </c>
      <c r="AE25" s="21">
        <f t="shared" si="16"/>
        <v>2518.2967325881336</v>
      </c>
      <c r="AF25" s="21">
        <f t="shared" si="16"/>
        <v>1626.8252794496993</v>
      </c>
      <c r="AG25" s="21">
        <f t="shared" si="16"/>
        <v>1810.7943250214962</v>
      </c>
      <c r="AH25" s="21">
        <f t="shared" ref="AH25:AI25" si="17">SUM(AH26,AH32)</f>
        <v>1953.7924333619947</v>
      </c>
      <c r="AI25" s="21">
        <f t="shared" si="17"/>
        <v>2020.9736027515046</v>
      </c>
    </row>
    <row r="26" spans="1:35" x14ac:dyDescent="0.25">
      <c r="A26" s="24" t="s">
        <v>29</v>
      </c>
      <c r="B26" s="25">
        <f>SUM(B27:B31)</f>
        <v>1573.4319843352546</v>
      </c>
      <c r="C26" s="25">
        <f t="shared" ref="C26:AG26" si="18">SUM(C27:C31)</f>
        <v>1445.0839311959089</v>
      </c>
      <c r="D26" s="25">
        <f t="shared" si="18"/>
        <v>1661.1582235375822</v>
      </c>
      <c r="E26" s="25">
        <f t="shared" si="18"/>
        <v>1934.783973398401</v>
      </c>
      <c r="F26" s="25">
        <f t="shared" si="18"/>
        <v>2050.4288756973742</v>
      </c>
      <c r="G26" s="25">
        <f t="shared" si="18"/>
        <v>2205.4820637277403</v>
      </c>
      <c r="H26" s="25">
        <f t="shared" si="18"/>
        <v>1961.417819378169</v>
      </c>
      <c r="I26" s="25">
        <f t="shared" si="18"/>
        <v>1975.809317748377</v>
      </c>
      <c r="J26" s="25">
        <f t="shared" si="18"/>
        <v>2180.2946130856712</v>
      </c>
      <c r="K26" s="25">
        <f t="shared" si="18"/>
        <v>1933.6793477222695</v>
      </c>
      <c r="L26" s="25">
        <f t="shared" si="18"/>
        <v>2203.1935745592918</v>
      </c>
      <c r="M26" s="25">
        <f t="shared" si="18"/>
        <v>1863.7342438870264</v>
      </c>
      <c r="N26" s="25">
        <f t="shared" si="18"/>
        <v>1596.2332189515373</v>
      </c>
      <c r="O26" s="25">
        <f t="shared" si="18"/>
        <v>1700.4677173403516</v>
      </c>
      <c r="P26" s="25">
        <f t="shared" si="18"/>
        <v>1654.0195894446433</v>
      </c>
      <c r="Q26" s="25">
        <f t="shared" si="18"/>
        <v>1438.7040966464424</v>
      </c>
      <c r="R26" s="25">
        <f t="shared" si="18"/>
        <v>1483.9514918918401</v>
      </c>
      <c r="S26" s="25">
        <f t="shared" si="18"/>
        <v>1634.0298160059745</v>
      </c>
      <c r="T26" s="25">
        <f t="shared" si="18"/>
        <v>1644.4025550146614</v>
      </c>
      <c r="U26" s="25">
        <f t="shared" si="18"/>
        <v>1407.4493159668748</v>
      </c>
      <c r="V26" s="25">
        <f t="shared" si="18"/>
        <v>1403.0998171071387</v>
      </c>
      <c r="W26" s="25">
        <f t="shared" si="18"/>
        <v>1365.467616696536</v>
      </c>
      <c r="X26" s="25">
        <f t="shared" si="18"/>
        <v>1076.5688197119189</v>
      </c>
      <c r="Y26" s="25">
        <f t="shared" si="18"/>
        <v>967.08428914217302</v>
      </c>
      <c r="Z26" s="25">
        <f t="shared" si="18"/>
        <v>826.17533954880787</v>
      </c>
      <c r="AA26" s="25">
        <f t="shared" si="18"/>
        <v>812.53383326319499</v>
      </c>
      <c r="AB26" s="25">
        <f t="shared" si="18"/>
        <v>750.59031251205079</v>
      </c>
      <c r="AC26" s="25">
        <f t="shared" si="18"/>
        <v>948.45108166467935</v>
      </c>
      <c r="AD26" s="25">
        <f t="shared" si="18"/>
        <v>970.27247906684977</v>
      </c>
      <c r="AE26" s="25">
        <f t="shared" si="18"/>
        <v>1141.8390781401129</v>
      </c>
      <c r="AF26" s="25">
        <f t="shared" si="18"/>
        <v>662.96952094011124</v>
      </c>
      <c r="AG26" s="25">
        <f t="shared" si="18"/>
        <v>748.22078760989655</v>
      </c>
      <c r="AH26" s="25">
        <f t="shared" ref="AH26:AI26" si="19">SUM(AH27:AH31)</f>
        <v>923.61902446978684</v>
      </c>
      <c r="AI26" s="25">
        <f t="shared" si="19"/>
        <v>940.1940746504888</v>
      </c>
    </row>
    <row r="27" spans="1:35" x14ac:dyDescent="0.25">
      <c r="A27" s="26" t="s">
        <v>13</v>
      </c>
      <c r="B27" s="27">
        <v>466.39123881287713</v>
      </c>
      <c r="C27" s="27">
        <v>470.04915121892259</v>
      </c>
      <c r="D27" s="27">
        <v>600.82162375412634</v>
      </c>
      <c r="E27" s="27">
        <v>656.60566487752487</v>
      </c>
      <c r="F27" s="27">
        <v>732.50855357831642</v>
      </c>
      <c r="G27" s="27">
        <v>883.3998060211477</v>
      </c>
      <c r="H27" s="27">
        <v>711.9666939691574</v>
      </c>
      <c r="I27" s="27">
        <v>708.41431378914479</v>
      </c>
      <c r="J27" s="27">
        <v>695.11416817209135</v>
      </c>
      <c r="K27" s="27">
        <v>646.37099861081003</v>
      </c>
      <c r="L27" s="27">
        <v>684.05436316667169</v>
      </c>
      <c r="M27" s="27">
        <v>536.18232271620104</v>
      </c>
      <c r="N27" s="27">
        <v>472.79824554011742</v>
      </c>
      <c r="O27" s="27">
        <v>435.54643733174066</v>
      </c>
      <c r="P27" s="27">
        <v>407.13301680329403</v>
      </c>
      <c r="Q27" s="27">
        <v>330.09737638093827</v>
      </c>
      <c r="R27" s="27">
        <v>336.64909619570511</v>
      </c>
      <c r="S27" s="27">
        <v>313.90798481288647</v>
      </c>
      <c r="T27" s="27">
        <v>299.62769182931385</v>
      </c>
      <c r="U27" s="27">
        <v>278.50252898655344</v>
      </c>
      <c r="V27" s="27">
        <v>297.31199508662291</v>
      </c>
      <c r="W27" s="27">
        <v>259.15149890236682</v>
      </c>
      <c r="X27" s="27">
        <v>223.05300977911091</v>
      </c>
      <c r="Y27" s="27">
        <v>231.37422751057028</v>
      </c>
      <c r="Z27" s="27">
        <v>215.8859264996392</v>
      </c>
      <c r="AA27" s="27">
        <v>252.06888134716178</v>
      </c>
      <c r="AB27" s="27">
        <v>250.70327107636982</v>
      </c>
      <c r="AC27" s="27">
        <v>276.95751336640745</v>
      </c>
      <c r="AD27" s="27">
        <v>263.05183720467198</v>
      </c>
      <c r="AE27" s="27">
        <v>317.30481987745389</v>
      </c>
      <c r="AF27" s="27">
        <v>271.17763741324103</v>
      </c>
      <c r="AG27" s="27">
        <v>310.64482044733137</v>
      </c>
      <c r="AH27" s="27">
        <v>408.95519759944165</v>
      </c>
      <c r="AI27" s="27">
        <v>400.42723032868923</v>
      </c>
    </row>
    <row r="28" spans="1:35" x14ac:dyDescent="0.25">
      <c r="A28" s="26" t="s">
        <v>14</v>
      </c>
      <c r="B28" s="27">
        <v>1107.0407455223774</v>
      </c>
      <c r="C28" s="27">
        <v>975.03477997698621</v>
      </c>
      <c r="D28" s="27">
        <v>1060.3365997834558</v>
      </c>
      <c r="E28" s="27">
        <v>1278.178308520876</v>
      </c>
      <c r="F28" s="27">
        <v>1317.9203221190578</v>
      </c>
      <c r="G28" s="27">
        <v>1322.0822577065926</v>
      </c>
      <c r="H28" s="27">
        <v>1249.4511254090116</v>
      </c>
      <c r="I28" s="27">
        <v>1267.3950039592323</v>
      </c>
      <c r="J28" s="27">
        <v>1485.18044491358</v>
      </c>
      <c r="K28" s="27">
        <v>1287.3083491114596</v>
      </c>
      <c r="L28" s="27">
        <v>1519.1392113926199</v>
      </c>
      <c r="M28" s="27">
        <v>1327.5519211708254</v>
      </c>
      <c r="N28" s="27">
        <v>1123.4349734114198</v>
      </c>
      <c r="O28" s="27">
        <v>1264.9212800086109</v>
      </c>
      <c r="P28" s="27">
        <v>1246.8865726413492</v>
      </c>
      <c r="Q28" s="27">
        <v>1108.6067202655042</v>
      </c>
      <c r="R28" s="27">
        <v>1147.3023956961349</v>
      </c>
      <c r="S28" s="27">
        <v>1320.1218311930879</v>
      </c>
      <c r="T28" s="27">
        <v>1344.7748631853476</v>
      </c>
      <c r="U28" s="27">
        <v>1128.9467869803213</v>
      </c>
      <c r="V28" s="27">
        <v>1105.7878220205159</v>
      </c>
      <c r="W28" s="27">
        <v>1106.316117794169</v>
      </c>
      <c r="X28" s="27">
        <v>853.51580993280788</v>
      </c>
      <c r="Y28" s="27">
        <v>735.71006163160268</v>
      </c>
      <c r="Z28" s="27">
        <v>610.28941304916873</v>
      </c>
      <c r="AA28" s="27">
        <v>560.46495191603321</v>
      </c>
      <c r="AB28" s="27">
        <v>499.88704143568094</v>
      </c>
      <c r="AC28" s="27">
        <v>671.49356829827195</v>
      </c>
      <c r="AD28" s="27">
        <v>707.21128767626328</v>
      </c>
      <c r="AE28" s="27">
        <v>824.51753289868316</v>
      </c>
      <c r="AF28" s="27">
        <v>391.78112602794874</v>
      </c>
      <c r="AG28" s="27">
        <v>437.56726259872516</v>
      </c>
      <c r="AH28" s="27">
        <v>514.66382687034513</v>
      </c>
      <c r="AI28" s="27">
        <v>539.76684432179957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9.3541859144775346E-3</v>
      </c>
      <c r="AE29" s="27">
        <v>1.6725363975798262E-2</v>
      </c>
      <c r="AF29" s="27">
        <v>1.0757498921437124E-2</v>
      </c>
      <c r="AG29" s="27">
        <v>8.7045638401195991E-3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978.46921944806479</v>
      </c>
      <c r="C32" s="25">
        <f t="shared" ref="C32:AG32" si="20">SUM(C33:C37)</f>
        <v>898.65347207150364</v>
      </c>
      <c r="D32" s="25">
        <f t="shared" si="20"/>
        <v>1033.023461759064</v>
      </c>
      <c r="E32" s="25">
        <f t="shared" si="20"/>
        <v>1203.1829225603262</v>
      </c>
      <c r="F32" s="25">
        <f t="shared" si="20"/>
        <v>1275.0989832880089</v>
      </c>
      <c r="G32" s="25">
        <f t="shared" si="20"/>
        <v>1371.5218055757857</v>
      </c>
      <c r="H32" s="25">
        <f t="shared" si="20"/>
        <v>1184.0536337602653</v>
      </c>
      <c r="I32" s="25">
        <f t="shared" si="20"/>
        <v>1177.0759788982266</v>
      </c>
      <c r="J32" s="25">
        <f t="shared" si="20"/>
        <v>1323.0587833029781</v>
      </c>
      <c r="K32" s="25">
        <f t="shared" si="20"/>
        <v>1188.1607210653488</v>
      </c>
      <c r="L32" s="25">
        <f t="shared" si="20"/>
        <v>1399.959133953176</v>
      </c>
      <c r="M32" s="25">
        <f t="shared" si="20"/>
        <v>1632.4203562849414</v>
      </c>
      <c r="N32" s="25">
        <f t="shared" si="20"/>
        <v>1546.6539693545674</v>
      </c>
      <c r="O32" s="25">
        <f t="shared" si="20"/>
        <v>1511.5892903982556</v>
      </c>
      <c r="P32" s="25">
        <f t="shared" si="20"/>
        <v>1590.2194475287015</v>
      </c>
      <c r="Q32" s="25">
        <f t="shared" si="20"/>
        <v>1430.6328766983552</v>
      </c>
      <c r="R32" s="25">
        <f t="shared" si="20"/>
        <v>1613.0056878158123</v>
      </c>
      <c r="S32" s="25">
        <f t="shared" si="20"/>
        <v>1593.6954634437241</v>
      </c>
      <c r="T32" s="25">
        <f t="shared" si="20"/>
        <v>1443.1058714685707</v>
      </c>
      <c r="U32" s="25">
        <f t="shared" si="20"/>
        <v>1190.9265223822231</v>
      </c>
      <c r="V32" s="25">
        <f t="shared" si="20"/>
        <v>1306.9509137613049</v>
      </c>
      <c r="W32" s="25">
        <f t="shared" si="20"/>
        <v>1386.8396919879006</v>
      </c>
      <c r="X32" s="25">
        <f t="shared" si="20"/>
        <v>1171.9837168315034</v>
      </c>
      <c r="Y32" s="25">
        <f t="shared" si="20"/>
        <v>1153.5471811931664</v>
      </c>
      <c r="Z32" s="25">
        <f t="shared" si="20"/>
        <v>1038.7429751545458</v>
      </c>
      <c r="AA32" s="25">
        <f t="shared" si="20"/>
        <v>970.5224865992293</v>
      </c>
      <c r="AB32" s="25">
        <f t="shared" si="20"/>
        <v>968.60805378201644</v>
      </c>
      <c r="AC32" s="25">
        <f t="shared" si="20"/>
        <v>1185.7832261599119</v>
      </c>
      <c r="AD32" s="25">
        <f t="shared" si="20"/>
        <v>1214.8414504258408</v>
      </c>
      <c r="AE32" s="25">
        <f t="shared" si="20"/>
        <v>1376.4576544480208</v>
      </c>
      <c r="AF32" s="25">
        <f t="shared" si="20"/>
        <v>963.8557585095881</v>
      </c>
      <c r="AG32" s="25">
        <f t="shared" si="20"/>
        <v>1062.5735374115998</v>
      </c>
      <c r="AH32" s="25">
        <f t="shared" ref="AH32:AI32" si="21">SUM(AH33:AH37)</f>
        <v>1030.1734088922078</v>
      </c>
      <c r="AI32" s="25">
        <f t="shared" si="21"/>
        <v>1080.7795281010158</v>
      </c>
    </row>
    <row r="33" spans="1:35" x14ac:dyDescent="0.25">
      <c r="A33" s="26" t="s">
        <v>13</v>
      </c>
      <c r="B33" s="27">
        <v>57.397841152729114</v>
      </c>
      <c r="C33" s="27">
        <v>57.848011291825493</v>
      </c>
      <c r="D33" s="27">
        <v>73.941918808212435</v>
      </c>
      <c r="E33" s="27">
        <v>80.807146816370235</v>
      </c>
      <c r="F33" s="27">
        <v>90.148368175767857</v>
      </c>
      <c r="G33" s="27">
        <v>108.71825072863741</v>
      </c>
      <c r="H33" s="27">
        <v>85.014303451306759</v>
      </c>
      <c r="I33" s="27">
        <v>83.431515961500054</v>
      </c>
      <c r="J33" s="27">
        <v>83.380156849404685</v>
      </c>
      <c r="K33" s="27">
        <v>78.7173934786139</v>
      </c>
      <c r="L33" s="27">
        <v>86.223624795495056</v>
      </c>
      <c r="M33" s="27">
        <v>92.364538848717174</v>
      </c>
      <c r="N33" s="27">
        <v>91.045262628412203</v>
      </c>
      <c r="O33" s="27">
        <v>74.891137904716729</v>
      </c>
      <c r="P33" s="27">
        <v>77.62863409954349</v>
      </c>
      <c r="Q33" s="27">
        <v>64.284996791890663</v>
      </c>
      <c r="R33" s="27">
        <v>72.11178084642728</v>
      </c>
      <c r="S33" s="27">
        <v>60.960630836296616</v>
      </c>
      <c r="T33" s="27">
        <v>48.538000346094556</v>
      </c>
      <c r="U33" s="27">
        <v>45.05723025678278</v>
      </c>
      <c r="V33" s="27">
        <v>52.702364328682279</v>
      </c>
      <c r="W33" s="27">
        <v>52.198458105371778</v>
      </c>
      <c r="X33" s="27">
        <v>45.562639404036105</v>
      </c>
      <c r="Y33" s="27">
        <v>54.538670167847513</v>
      </c>
      <c r="Z33" s="27">
        <v>52.729722683507831</v>
      </c>
      <c r="AA33" s="27">
        <v>58.263620802451214</v>
      </c>
      <c r="AB33" s="27">
        <v>63.69913649026816</v>
      </c>
      <c r="AC33" s="27">
        <v>68.749795318029328</v>
      </c>
      <c r="AD33" s="27">
        <v>65.596400112610823</v>
      </c>
      <c r="AE33" s="27">
        <v>72.862506003887404</v>
      </c>
      <c r="AF33" s="27">
        <v>76.902500161995377</v>
      </c>
      <c r="AG33" s="27">
        <v>79.570312828678937</v>
      </c>
      <c r="AH33" s="27">
        <v>89.086676863155063</v>
      </c>
      <c r="AI33" s="27">
        <v>86.40810931017576</v>
      </c>
    </row>
    <row r="34" spans="1:35" x14ac:dyDescent="0.25">
      <c r="A34" s="26" t="s">
        <v>14</v>
      </c>
      <c r="B34" s="27">
        <v>921.07137829533565</v>
      </c>
      <c r="C34" s="27">
        <v>840.80546077967813</v>
      </c>
      <c r="D34" s="27">
        <v>959.08154295085171</v>
      </c>
      <c r="E34" s="27">
        <v>1122.375775743956</v>
      </c>
      <c r="F34" s="27">
        <v>1184.9506151122409</v>
      </c>
      <c r="G34" s="27">
        <v>1262.8035548471482</v>
      </c>
      <c r="H34" s="27">
        <v>1099.0393303089586</v>
      </c>
      <c r="I34" s="27">
        <v>1093.6444629367265</v>
      </c>
      <c r="J34" s="27">
        <v>1239.6786264535733</v>
      </c>
      <c r="K34" s="27">
        <v>1109.4433275867348</v>
      </c>
      <c r="L34" s="27">
        <v>1313.735509157681</v>
      </c>
      <c r="M34" s="27">
        <v>1540.0558174362243</v>
      </c>
      <c r="N34" s="27">
        <v>1455.6087067261551</v>
      </c>
      <c r="O34" s="27">
        <v>1436.6981524935388</v>
      </c>
      <c r="P34" s="27">
        <v>1512.5908134291581</v>
      </c>
      <c r="Q34" s="27">
        <v>1366.3478799064644</v>
      </c>
      <c r="R34" s="27">
        <v>1540.8939069693849</v>
      </c>
      <c r="S34" s="27">
        <v>1532.7348326074275</v>
      </c>
      <c r="T34" s="27">
        <v>1394.5678711224762</v>
      </c>
      <c r="U34" s="27">
        <v>1145.8692921254403</v>
      </c>
      <c r="V34" s="27">
        <v>1254.2485494326227</v>
      </c>
      <c r="W34" s="27">
        <v>1334.6412338825287</v>
      </c>
      <c r="X34" s="27">
        <v>1126.4210774274673</v>
      </c>
      <c r="Y34" s="27">
        <v>1099.0085110253187</v>
      </c>
      <c r="Z34" s="27">
        <v>986.01325247103784</v>
      </c>
      <c r="AA34" s="27">
        <v>912.25886579677808</v>
      </c>
      <c r="AB34" s="27">
        <v>904.90891729174825</v>
      </c>
      <c r="AC34" s="27">
        <v>1117.0334308418826</v>
      </c>
      <c r="AD34" s="27">
        <v>1149.233338291062</v>
      </c>
      <c r="AE34" s="27">
        <v>1303.5749864478341</v>
      </c>
      <c r="AF34" s="27">
        <v>886.93761859801896</v>
      </c>
      <c r="AG34" s="27">
        <v>982.99086293867845</v>
      </c>
      <c r="AH34" s="27">
        <v>941.08673202905277</v>
      </c>
      <c r="AI34" s="27">
        <v>994.37141879084004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1.1712022168067606E-2</v>
      </c>
      <c r="AE35" s="27">
        <v>2.0161996299352211E-2</v>
      </c>
      <c r="AF35" s="27">
        <v>1.5639749573833728E-2</v>
      </c>
      <c r="AG35" s="27">
        <v>1.2361644242425541E-2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50.968714236330143</v>
      </c>
      <c r="C40" s="21">
        <f t="shared" si="22"/>
        <v>50.968714236330129</v>
      </c>
      <c r="D40" s="21">
        <f t="shared" si="22"/>
        <v>50.968714236330129</v>
      </c>
      <c r="E40" s="21">
        <f t="shared" si="22"/>
        <v>50.968714236330129</v>
      </c>
      <c r="F40" s="21">
        <f t="shared" si="22"/>
        <v>50.968714236330136</v>
      </c>
      <c r="G40" s="21">
        <f t="shared" si="22"/>
        <v>50.968714236330143</v>
      </c>
      <c r="H40" s="21">
        <f t="shared" si="22"/>
        <v>50.021501446356794</v>
      </c>
      <c r="I40" s="21">
        <f t="shared" si="22"/>
        <v>50.217135547353017</v>
      </c>
      <c r="J40" s="21">
        <f t="shared" si="22"/>
        <v>51.545581131151756</v>
      </c>
      <c r="K40" s="21">
        <f t="shared" si="22"/>
        <v>47.088493651322665</v>
      </c>
      <c r="L40" s="21">
        <f t="shared" si="22"/>
        <v>47.211690327251667</v>
      </c>
      <c r="M40" s="21">
        <f t="shared" si="22"/>
        <v>32.469495615173635</v>
      </c>
      <c r="N40" s="21">
        <f t="shared" si="22"/>
        <v>27.742950534026608</v>
      </c>
      <c r="O40" s="21">
        <f t="shared" si="22"/>
        <v>25.061893035586387</v>
      </c>
      <c r="P40" s="21">
        <f t="shared" si="22"/>
        <v>25.089744907860734</v>
      </c>
      <c r="Q40" s="21">
        <f t="shared" si="22"/>
        <v>22.340990948041142</v>
      </c>
      <c r="R40" s="21">
        <f t="shared" si="22"/>
        <v>24.352470682470528</v>
      </c>
      <c r="S40" s="21">
        <f t="shared" si="22"/>
        <v>24.372314867884075</v>
      </c>
      <c r="T40" s="21">
        <f t="shared" si="22"/>
        <v>28.001475993369979</v>
      </c>
      <c r="U40" s="21">
        <f t="shared" si="22"/>
        <v>26.057068693436094</v>
      </c>
      <c r="V40" s="21">
        <f t="shared" si="22"/>
        <v>26.165021444843994</v>
      </c>
      <c r="W40" s="21">
        <f t="shared" si="22"/>
        <v>20.919135006069574</v>
      </c>
      <c r="X40" s="21">
        <f t="shared" si="22"/>
        <v>13.137794963190313</v>
      </c>
      <c r="Y40" s="21">
        <f t="shared" si="22"/>
        <v>11.558497665701372</v>
      </c>
      <c r="Z40" s="21">
        <f t="shared" si="22"/>
        <v>9.0584585227303887</v>
      </c>
      <c r="AA40" s="21">
        <f t="shared" si="22"/>
        <v>8.5860718217676499</v>
      </c>
      <c r="AB40" s="21">
        <f t="shared" si="22"/>
        <v>7.4477322510603052</v>
      </c>
      <c r="AC40" s="21">
        <f t="shared" si="22"/>
        <v>8.9843101158941128</v>
      </c>
      <c r="AD40" s="21">
        <f t="shared" si="22"/>
        <v>8.6590655072807312</v>
      </c>
      <c r="AE40" s="21">
        <f t="shared" si="22"/>
        <v>9.3791208238448096</v>
      </c>
      <c r="AF40" s="21">
        <f t="shared" si="22"/>
        <v>6.2308181101958944</v>
      </c>
      <c r="AG40" s="21">
        <f t="shared" si="22"/>
        <v>6.779610207944426</v>
      </c>
      <c r="AH40" s="21">
        <f t="shared" ref="AH40:AI40" si="23">IF(AH25=0,0,AH25/(AH3/1000))</f>
        <v>8.3202454123870382</v>
      </c>
      <c r="AI40" s="21">
        <f t="shared" si="23"/>
        <v>7.8108452172205904</v>
      </c>
    </row>
    <row r="41" spans="1:35" x14ac:dyDescent="0.25">
      <c r="A41" s="10" t="s">
        <v>29</v>
      </c>
      <c r="B41" s="22">
        <f t="shared" si="22"/>
        <v>57.513785659098374</v>
      </c>
      <c r="C41" s="22">
        <f t="shared" si="22"/>
        <v>57.513786133265057</v>
      </c>
      <c r="D41" s="22">
        <f t="shared" si="22"/>
        <v>57.51378613482774</v>
      </c>
      <c r="E41" s="22">
        <f t="shared" si="22"/>
        <v>57.513786484863921</v>
      </c>
      <c r="F41" s="22">
        <f t="shared" si="22"/>
        <v>57.513785857373293</v>
      </c>
      <c r="G41" s="22">
        <f t="shared" si="22"/>
        <v>57.513786040224986</v>
      </c>
      <c r="H41" s="22">
        <f t="shared" si="22"/>
        <v>55.998046316950592</v>
      </c>
      <c r="I41" s="22">
        <f t="shared" si="22"/>
        <v>56.309131566790654</v>
      </c>
      <c r="J41" s="22">
        <f t="shared" si="22"/>
        <v>58.448805712459276</v>
      </c>
      <c r="K41" s="22">
        <f t="shared" si="22"/>
        <v>51.453196065109132</v>
      </c>
      <c r="L41" s="22">
        <f t="shared" si="22"/>
        <v>51.639715328527458</v>
      </c>
      <c r="M41" s="22">
        <f t="shared" si="22"/>
        <v>53.331998306223404</v>
      </c>
      <c r="N41" s="22">
        <f t="shared" si="22"/>
        <v>48.895575082991414</v>
      </c>
      <c r="O41" s="22">
        <f t="shared" si="22"/>
        <v>43.348063877940007</v>
      </c>
      <c r="P41" s="22">
        <f t="shared" si="22"/>
        <v>46.669628332233017</v>
      </c>
      <c r="Q41" s="22">
        <f t="shared" si="22"/>
        <v>43.671443158281292</v>
      </c>
      <c r="R41" s="22">
        <f t="shared" si="22"/>
        <v>49.670149735245545</v>
      </c>
      <c r="S41" s="22">
        <f t="shared" si="22"/>
        <v>45.220459771703794</v>
      </c>
      <c r="T41" s="22">
        <f t="shared" si="22"/>
        <v>48.893100548654736</v>
      </c>
      <c r="U41" s="22">
        <f t="shared" si="22"/>
        <v>45.30005458510611</v>
      </c>
      <c r="V41" s="22">
        <f t="shared" si="22"/>
        <v>48.274730262324375</v>
      </c>
      <c r="W41" s="22">
        <f t="shared" si="22"/>
        <v>44.468711586158989</v>
      </c>
      <c r="X41" s="22">
        <f t="shared" si="22"/>
        <v>30.3167609363365</v>
      </c>
      <c r="Y41" s="22">
        <f t="shared" si="22"/>
        <v>28.026619756137581</v>
      </c>
      <c r="Z41" s="22">
        <f t="shared" si="22"/>
        <v>23.0341290121276</v>
      </c>
      <c r="AA41" s="22">
        <f t="shared" si="22"/>
        <v>21.562181007061763</v>
      </c>
      <c r="AB41" s="22">
        <f t="shared" si="22"/>
        <v>18.926616196113873</v>
      </c>
      <c r="AC41" s="22">
        <f t="shared" si="22"/>
        <v>22.945197209633729</v>
      </c>
      <c r="AD41" s="22">
        <f t="shared" si="22"/>
        <v>21.985978234555628</v>
      </c>
      <c r="AE41" s="22">
        <f t="shared" si="22"/>
        <v>23.514965881128266</v>
      </c>
      <c r="AF41" s="22">
        <f t="shared" si="22"/>
        <v>14.190822084540644</v>
      </c>
      <c r="AG41" s="22">
        <f t="shared" si="22"/>
        <v>15.507320140411393</v>
      </c>
      <c r="AH41" s="22">
        <f t="shared" ref="AH41:AI41" si="24">IF(AH26=0,0,AH26/(AH4/1000))</f>
        <v>18.621602957617817</v>
      </c>
      <c r="AI41" s="22">
        <f t="shared" si="24"/>
        <v>17.872176981338615</v>
      </c>
    </row>
    <row r="42" spans="1:35" x14ac:dyDescent="0.25">
      <c r="A42" s="12" t="s">
        <v>30</v>
      </c>
      <c r="B42" s="23">
        <f t="shared" ref="B42:AG42" si="25">IF(B32=0,0,B32/(B5/1000))</f>
        <v>43.084409735368524</v>
      </c>
      <c r="C42" s="23">
        <f t="shared" si="25"/>
        <v>43.084409164179256</v>
      </c>
      <c r="D42" s="23">
        <f t="shared" si="25"/>
        <v>43.084409162296815</v>
      </c>
      <c r="E42" s="23">
        <f t="shared" si="25"/>
        <v>43.084408740637265</v>
      </c>
      <c r="F42" s="23">
        <f t="shared" si="25"/>
        <v>43.084409496523172</v>
      </c>
      <c r="G42" s="23">
        <f t="shared" si="25"/>
        <v>43.084409276256928</v>
      </c>
      <c r="H42" s="23">
        <f t="shared" si="25"/>
        <v>42.506465760174265</v>
      </c>
      <c r="I42" s="23">
        <f t="shared" si="25"/>
        <v>42.499186144312262</v>
      </c>
      <c r="J42" s="23">
        <f t="shared" si="25"/>
        <v>43.147694662756564</v>
      </c>
      <c r="K42" s="23">
        <f t="shared" si="25"/>
        <v>41.37629676588724</v>
      </c>
      <c r="L42" s="23">
        <f t="shared" si="25"/>
        <v>41.598142114301275</v>
      </c>
      <c r="M42" s="23">
        <f t="shared" si="25"/>
        <v>22.445197665468385</v>
      </c>
      <c r="N42" s="23">
        <f t="shared" si="25"/>
        <v>19.179685739765272</v>
      </c>
      <c r="O42" s="23">
        <f t="shared" si="25"/>
        <v>16.996227749410469</v>
      </c>
      <c r="P42" s="23">
        <f t="shared" si="25"/>
        <v>16.94167575686021</v>
      </c>
      <c r="Q42" s="23">
        <f t="shared" si="25"/>
        <v>14.982030430339899</v>
      </c>
      <c r="R42" s="23">
        <f t="shared" si="25"/>
        <v>16.578322546860331</v>
      </c>
      <c r="S42" s="23">
        <f t="shared" si="25"/>
        <v>16.549391039599943</v>
      </c>
      <c r="T42" s="23">
        <f t="shared" si="25"/>
        <v>18.832191543628937</v>
      </c>
      <c r="U42" s="23">
        <f t="shared" si="25"/>
        <v>17.34801027291892</v>
      </c>
      <c r="V42" s="23">
        <f t="shared" si="25"/>
        <v>17.540507707454282</v>
      </c>
      <c r="W42" s="23">
        <f t="shared" si="25"/>
        <v>13.749786924349225</v>
      </c>
      <c r="X42" s="23">
        <f t="shared" si="25"/>
        <v>8.6403505615237144</v>
      </c>
      <c r="Y42" s="23">
        <f t="shared" si="25"/>
        <v>7.7438216166384803</v>
      </c>
      <c r="Z42" s="23">
        <f t="shared" si="25"/>
        <v>6.1099488356387841</v>
      </c>
      <c r="AA42" s="23">
        <f t="shared" si="25"/>
        <v>5.7094537063093336</v>
      </c>
      <c r="AB42" s="23">
        <f t="shared" si="25"/>
        <v>5.0665452817912406</v>
      </c>
      <c r="AC42" s="23">
        <f t="shared" si="25"/>
        <v>6.0432613301014957</v>
      </c>
      <c r="AD42" s="23">
        <f t="shared" si="25"/>
        <v>5.8344567713739393</v>
      </c>
      <c r="AE42" s="23">
        <f t="shared" si="25"/>
        <v>6.2582663740988123</v>
      </c>
      <c r="AF42" s="23">
        <f t="shared" si="25"/>
        <v>4.4961164422638449</v>
      </c>
      <c r="AG42" s="23">
        <f t="shared" si="25"/>
        <v>4.855378343632955</v>
      </c>
      <c r="AH42" s="23">
        <f t="shared" ref="AH42:AI42" si="26">IF(AH32=0,0,AH32/(AH5/1000))</f>
        <v>5.5617536925000772</v>
      </c>
      <c r="AI42" s="23">
        <f t="shared" si="26"/>
        <v>5.2431213308490152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0.61657245272762284</v>
      </c>
      <c r="C45" s="31">
        <f t="shared" si="27"/>
        <v>0.61657245781089309</v>
      </c>
      <c r="D45" s="31">
        <f t="shared" si="27"/>
        <v>0.6165724578276458</v>
      </c>
      <c r="E45" s="31">
        <f t="shared" si="27"/>
        <v>0.61657246158018386</v>
      </c>
      <c r="F45" s="31">
        <f t="shared" si="27"/>
        <v>0.6165724548532151</v>
      </c>
      <c r="G45" s="31">
        <f t="shared" si="27"/>
        <v>0.61657245681346362</v>
      </c>
      <c r="H45" s="31">
        <f t="shared" si="27"/>
        <v>0.62356878725481335</v>
      </c>
      <c r="I45" s="31">
        <f t="shared" si="27"/>
        <v>0.62666704679990737</v>
      </c>
      <c r="J45" s="31">
        <f t="shared" si="27"/>
        <v>0.622345040992204</v>
      </c>
      <c r="K45" s="31">
        <f t="shared" si="27"/>
        <v>0.61940371867711441</v>
      </c>
      <c r="L45" s="31">
        <f t="shared" si="27"/>
        <v>0.61146272522789136</v>
      </c>
      <c r="M45" s="31">
        <f t="shared" si="27"/>
        <v>0.53308118691185835</v>
      </c>
      <c r="N45" s="31">
        <f t="shared" si="27"/>
        <v>0.50788753248628238</v>
      </c>
      <c r="O45" s="31">
        <f t="shared" si="27"/>
        <v>0.52940147489397649</v>
      </c>
      <c r="P45" s="31">
        <f t="shared" si="27"/>
        <v>0.50983283617341946</v>
      </c>
      <c r="Q45" s="31">
        <f t="shared" si="27"/>
        <v>0.50140646079966666</v>
      </c>
      <c r="R45" s="31">
        <f t="shared" si="27"/>
        <v>0.4791643557796697</v>
      </c>
      <c r="S45" s="31">
        <f t="shared" si="27"/>
        <v>0.50624810804361997</v>
      </c>
      <c r="T45" s="31">
        <f t="shared" si="27"/>
        <v>0.53259856423701712</v>
      </c>
      <c r="U45" s="31">
        <f t="shared" si="27"/>
        <v>0.54166502597295962</v>
      </c>
      <c r="V45" s="31">
        <f t="shared" si="27"/>
        <v>0.51773931798594464</v>
      </c>
      <c r="W45" s="31">
        <f t="shared" si="27"/>
        <v>0.49611742569154094</v>
      </c>
      <c r="X45" s="31">
        <f t="shared" si="27"/>
        <v>0.47878304029616742</v>
      </c>
      <c r="Y45" s="31">
        <f t="shared" si="27"/>
        <v>0.45603599808374357</v>
      </c>
      <c r="Z45" s="31">
        <f t="shared" si="27"/>
        <v>0.44300886158663999</v>
      </c>
      <c r="AA45" s="31">
        <f t="shared" si="27"/>
        <v>0.45569723413217134</v>
      </c>
      <c r="AB45" s="31">
        <f t="shared" si="27"/>
        <v>0.43659319786932782</v>
      </c>
      <c r="AC45" s="31">
        <f t="shared" si="27"/>
        <v>0.44439876080495971</v>
      </c>
      <c r="AD45" s="31">
        <f t="shared" si="27"/>
        <v>0.44403747830764784</v>
      </c>
      <c r="AE45" s="31">
        <f t="shared" si="27"/>
        <v>0.45341720988003209</v>
      </c>
      <c r="AF45" s="31">
        <f t="shared" si="27"/>
        <v>0.40752349334304155</v>
      </c>
      <c r="AG45" s="31">
        <f t="shared" si="27"/>
        <v>0.41320031616567737</v>
      </c>
      <c r="AH45" s="31">
        <f t="shared" ref="AH45:AI45" si="29">IF(AH26=0,0,AH26/AH$25)</f>
        <v>0.47273139597560343</v>
      </c>
      <c r="AI45" s="31">
        <f t="shared" si="29"/>
        <v>0.46521838453032649</v>
      </c>
    </row>
    <row r="46" spans="1:35" x14ac:dyDescent="0.25">
      <c r="A46" s="12" t="s">
        <v>30</v>
      </c>
      <c r="B46" s="32">
        <f t="shared" ref="B46:AG46" si="30">IF(B32=0,0,B32/B$25)</f>
        <v>0.3834275472723771</v>
      </c>
      <c r="C46" s="32">
        <f t="shared" si="30"/>
        <v>0.38342754218910691</v>
      </c>
      <c r="D46" s="32">
        <f t="shared" si="30"/>
        <v>0.38342754217235414</v>
      </c>
      <c r="E46" s="32">
        <f t="shared" si="30"/>
        <v>0.38342753841981619</v>
      </c>
      <c r="F46" s="32">
        <f t="shared" si="30"/>
        <v>0.38342754514678484</v>
      </c>
      <c r="G46" s="32">
        <f t="shared" si="30"/>
        <v>0.38342754318653649</v>
      </c>
      <c r="H46" s="32">
        <f t="shared" si="30"/>
        <v>0.37643121274518659</v>
      </c>
      <c r="I46" s="32">
        <f t="shared" si="30"/>
        <v>0.37333295320009258</v>
      </c>
      <c r="J46" s="32">
        <f t="shared" si="30"/>
        <v>0.37765495900779594</v>
      </c>
      <c r="K46" s="32">
        <f t="shared" si="30"/>
        <v>0.38059628132288553</v>
      </c>
      <c r="L46" s="32">
        <f t="shared" si="30"/>
        <v>0.38853727477210853</v>
      </c>
      <c r="M46" s="32">
        <f t="shared" si="30"/>
        <v>0.46691881308814154</v>
      </c>
      <c r="N46" s="32">
        <f t="shared" si="30"/>
        <v>0.49211246751371768</v>
      </c>
      <c r="O46" s="32">
        <f t="shared" si="30"/>
        <v>0.47059852510602346</v>
      </c>
      <c r="P46" s="32">
        <f t="shared" si="30"/>
        <v>0.4901671638265806</v>
      </c>
      <c r="Q46" s="32">
        <f t="shared" si="30"/>
        <v>0.49859353920033334</v>
      </c>
      <c r="R46" s="32">
        <f t="shared" si="30"/>
        <v>0.52083564422033024</v>
      </c>
      <c r="S46" s="32">
        <f t="shared" si="30"/>
        <v>0.49375189195638003</v>
      </c>
      <c r="T46" s="32">
        <f t="shared" si="30"/>
        <v>0.46740143576298288</v>
      </c>
      <c r="U46" s="32">
        <f t="shared" si="30"/>
        <v>0.45833497402704043</v>
      </c>
      <c r="V46" s="32">
        <f t="shared" si="30"/>
        <v>0.48226068201405542</v>
      </c>
      <c r="W46" s="32">
        <f t="shared" si="30"/>
        <v>0.50388257430845906</v>
      </c>
      <c r="X46" s="32">
        <f t="shared" si="30"/>
        <v>0.52121695970383253</v>
      </c>
      <c r="Y46" s="32">
        <f t="shared" si="30"/>
        <v>0.54396400191625649</v>
      </c>
      <c r="Z46" s="32">
        <f t="shared" si="30"/>
        <v>0.55699113841336001</v>
      </c>
      <c r="AA46" s="32">
        <f t="shared" si="30"/>
        <v>0.54430276586782866</v>
      </c>
      <c r="AB46" s="32">
        <f t="shared" si="30"/>
        <v>0.56340680213067218</v>
      </c>
      <c r="AC46" s="32">
        <f t="shared" si="30"/>
        <v>0.55560123919504023</v>
      </c>
      <c r="AD46" s="32">
        <f t="shared" si="30"/>
        <v>0.55596252169235205</v>
      </c>
      <c r="AE46" s="32">
        <f t="shared" si="30"/>
        <v>0.54658279011996791</v>
      </c>
      <c r="AF46" s="32">
        <f t="shared" si="30"/>
        <v>0.5924765066569585</v>
      </c>
      <c r="AG46" s="32">
        <f t="shared" si="30"/>
        <v>0.58679968383432268</v>
      </c>
      <c r="AH46" s="32">
        <f t="shared" ref="AH46:AI46" si="31">IF(AH32=0,0,AH32/AH$25)</f>
        <v>0.52726860402439657</v>
      </c>
      <c r="AI46" s="32">
        <f t="shared" si="31"/>
        <v>0.53478161546967351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28511.610649759397</v>
      </c>
      <c r="C48" s="21">
        <f t="shared" si="32"/>
        <v>28511.611125049134</v>
      </c>
      <c r="D48" s="21">
        <f t="shared" si="32"/>
        <v>28511.612039815853</v>
      </c>
      <c r="E48" s="21">
        <f t="shared" si="32"/>
        <v>28511.611798577669</v>
      </c>
      <c r="F48" s="21">
        <f t="shared" si="32"/>
        <v>28511.613307274711</v>
      </c>
      <c r="G48" s="21">
        <f t="shared" si="32"/>
        <v>28511.610033840268</v>
      </c>
      <c r="H48" s="21">
        <f t="shared" si="32"/>
        <v>27790.365823118565</v>
      </c>
      <c r="I48" s="21">
        <f t="shared" si="32"/>
        <v>27938.518637934849</v>
      </c>
      <c r="J48" s="21">
        <f t="shared" si="32"/>
        <v>28955.750822082249</v>
      </c>
      <c r="K48" s="21">
        <f t="shared" si="32"/>
        <v>25618.326697728786</v>
      </c>
      <c r="L48" s="21">
        <f t="shared" si="32"/>
        <v>25707.747960537086</v>
      </c>
      <c r="M48" s="21">
        <f t="shared" si="32"/>
        <v>25861.679569111158</v>
      </c>
      <c r="N48" s="21">
        <f t="shared" si="32"/>
        <v>24879.596702587864</v>
      </c>
      <c r="O48" s="21">
        <f t="shared" si="32"/>
        <v>21403.516749544568</v>
      </c>
      <c r="P48" s="21">
        <f t="shared" si="32"/>
        <v>22671.278089092848</v>
      </c>
      <c r="Q48" s="21">
        <f t="shared" si="32"/>
        <v>20159.728454878197</v>
      </c>
      <c r="R48" s="21">
        <f t="shared" si="32"/>
        <v>22424.253774724239</v>
      </c>
      <c r="S48" s="21">
        <f t="shared" si="32"/>
        <v>20664.822932592426</v>
      </c>
      <c r="T48" s="21">
        <f t="shared" si="32"/>
        <v>22377.405502799051</v>
      </c>
      <c r="U48" s="21">
        <f t="shared" si="32"/>
        <v>24077.552962019658</v>
      </c>
      <c r="V48" s="21">
        <f t="shared" si="32"/>
        <v>26326.945307411297</v>
      </c>
      <c r="W48" s="21">
        <f t="shared" si="32"/>
        <v>18089.387143105163</v>
      </c>
      <c r="X48" s="21">
        <f t="shared" si="32"/>
        <v>12210.756349993006</v>
      </c>
      <c r="Y48" s="21">
        <f t="shared" si="32"/>
        <v>12398.189551715219</v>
      </c>
      <c r="Z48" s="21">
        <f t="shared" si="32"/>
        <v>10535.599172229191</v>
      </c>
      <c r="AA48" s="21">
        <f t="shared" si="32"/>
        <v>11048.277526087018</v>
      </c>
      <c r="AB48" s="21">
        <f t="shared" si="32"/>
        <v>10081.062363286997</v>
      </c>
      <c r="AC48" s="21">
        <f t="shared" si="32"/>
        <v>12485.714861351478</v>
      </c>
      <c r="AD48" s="21">
        <f t="shared" si="32"/>
        <v>12123.04122946578</v>
      </c>
      <c r="AE48" s="21">
        <f t="shared" si="32"/>
        <v>12417.317131127757</v>
      </c>
      <c r="AF48" s="21">
        <f t="shared" si="32"/>
        <v>9379.7642482920128</v>
      </c>
      <c r="AG48" s="21">
        <f t="shared" si="32"/>
        <v>9835.694955955938</v>
      </c>
      <c r="AH48" s="21">
        <f t="shared" ref="AH48:AI48" si="33">IF(AH25=0,0,100*AH25/AH12)</f>
        <v>10423.421715425053</v>
      </c>
      <c r="AI48" s="21">
        <f t="shared" si="33"/>
        <v>10253.575100765165</v>
      </c>
    </row>
    <row r="49" spans="1:35" x14ac:dyDescent="0.25">
      <c r="A49" s="10" t="s">
        <v>29</v>
      </c>
      <c r="B49" s="22">
        <f t="shared" si="32"/>
        <v>23474.23882717804</v>
      </c>
      <c r="C49" s="22">
        <f t="shared" si="32"/>
        <v>23474.237687070829</v>
      </c>
      <c r="D49" s="22">
        <f t="shared" si="32"/>
        <v>23474.238220299114</v>
      </c>
      <c r="E49" s="22">
        <f t="shared" si="32"/>
        <v>23474.23743461393</v>
      </c>
      <c r="F49" s="22">
        <f t="shared" si="32"/>
        <v>23474.240242796226</v>
      </c>
      <c r="G49" s="22">
        <f t="shared" si="32"/>
        <v>23474.237346934493</v>
      </c>
      <c r="H49" s="22">
        <f t="shared" si="32"/>
        <v>22855.589959691017</v>
      </c>
      <c r="I49" s="22">
        <f t="shared" si="32"/>
        <v>22982.560157054628</v>
      </c>
      <c r="J49" s="22">
        <f t="shared" si="32"/>
        <v>23855.867587251127</v>
      </c>
      <c r="K49" s="22">
        <f t="shared" si="32"/>
        <v>21000.608702929709</v>
      </c>
      <c r="L49" s="22">
        <f t="shared" si="32"/>
        <v>21076.737980324608</v>
      </c>
      <c r="M49" s="22">
        <f t="shared" si="32"/>
        <v>22528.084571259598</v>
      </c>
      <c r="N49" s="22">
        <f t="shared" si="32"/>
        <v>22622.580512807559</v>
      </c>
      <c r="O49" s="22">
        <f t="shared" si="32"/>
        <v>19290.418105094239</v>
      </c>
      <c r="P49" s="22">
        <f t="shared" si="32"/>
        <v>20538.298063855513</v>
      </c>
      <c r="Q49" s="22">
        <f t="shared" si="32"/>
        <v>18127.806234834276</v>
      </c>
      <c r="R49" s="22">
        <f t="shared" si="32"/>
        <v>20912.338949529862</v>
      </c>
      <c r="S49" s="22">
        <f t="shared" si="32"/>
        <v>19051.833169218986</v>
      </c>
      <c r="T49" s="22">
        <f t="shared" si="32"/>
        <v>19574.920559023118</v>
      </c>
      <c r="U49" s="22">
        <f t="shared" si="32"/>
        <v>21645.254127769807</v>
      </c>
      <c r="V49" s="22">
        <f t="shared" si="32"/>
        <v>23780.25249182773</v>
      </c>
      <c r="W49" s="22">
        <f t="shared" si="32"/>
        <v>15219.41462320646</v>
      </c>
      <c r="X49" s="22">
        <f t="shared" si="32"/>
        <v>10173.353826584736</v>
      </c>
      <c r="Y49" s="22">
        <f t="shared" si="32"/>
        <v>9962.9773121691542</v>
      </c>
      <c r="Z49" s="22">
        <f t="shared" si="32"/>
        <v>8380.8996168003578</v>
      </c>
      <c r="AA49" s="22">
        <f t="shared" si="32"/>
        <v>8636.4724063515332</v>
      </c>
      <c r="AB49" s="22">
        <f t="shared" si="32"/>
        <v>7953.7661771535213</v>
      </c>
      <c r="AC49" s="22">
        <f t="shared" si="32"/>
        <v>9729.3748583954621</v>
      </c>
      <c r="AD49" s="22">
        <f t="shared" si="32"/>
        <v>9359.5394920668332</v>
      </c>
      <c r="AE49" s="22">
        <f t="shared" si="32"/>
        <v>9599.447206949977</v>
      </c>
      <c r="AF49" s="22">
        <f t="shared" si="32"/>
        <v>6750.5475621879386</v>
      </c>
      <c r="AG49" s="22">
        <f t="shared" si="32"/>
        <v>6859.213625289759</v>
      </c>
      <c r="AH49" s="22">
        <f t="shared" ref="AH49:AI49" si="34">IF(AH26=0,0,100*AH26/AH13)</f>
        <v>7971.6298718833459</v>
      </c>
      <c r="AI49" s="22">
        <f t="shared" si="34"/>
        <v>8088.243400456674</v>
      </c>
    </row>
    <row r="50" spans="1:35" x14ac:dyDescent="0.25">
      <c r="A50" s="12" t="s">
        <v>30</v>
      </c>
      <c r="B50" s="23">
        <f t="shared" ref="B50:AG50" si="35">IF(B32=0,0,100*B32/B14)</f>
        <v>43534.150776968439</v>
      </c>
      <c r="C50" s="23">
        <f t="shared" si="35"/>
        <v>43534.160465694957</v>
      </c>
      <c r="D50" s="23">
        <f t="shared" si="35"/>
        <v>43534.16308037303</v>
      </c>
      <c r="E50" s="23">
        <f t="shared" si="35"/>
        <v>43534.166323005025</v>
      </c>
      <c r="F50" s="23">
        <f t="shared" si="35"/>
        <v>43534.159312685137</v>
      </c>
      <c r="G50" s="23">
        <f t="shared" si="35"/>
        <v>43534.155615095799</v>
      </c>
      <c r="H50" s="23">
        <f t="shared" si="35"/>
        <v>43264.448310470667</v>
      </c>
      <c r="I50" s="23">
        <f t="shared" si="35"/>
        <v>43788.562841951971</v>
      </c>
      <c r="J50" s="23">
        <f t="shared" si="35"/>
        <v>44704.849037553038</v>
      </c>
      <c r="K50" s="23">
        <f t="shared" si="35"/>
        <v>39894.807495493937</v>
      </c>
      <c r="L50" s="23">
        <f t="shared" si="35"/>
        <v>39295.730729742347</v>
      </c>
      <c r="M50" s="23">
        <f t="shared" si="35"/>
        <v>31119.025285226049</v>
      </c>
      <c r="N50" s="23">
        <f t="shared" si="35"/>
        <v>27735.413626363385</v>
      </c>
      <c r="O50" s="23">
        <f t="shared" si="35"/>
        <v>24411.750966048363</v>
      </c>
      <c r="P50" s="23">
        <f t="shared" si="35"/>
        <v>25416.813339727174</v>
      </c>
      <c r="Q50" s="23">
        <f t="shared" si="35"/>
        <v>22720.846631430872</v>
      </c>
      <c r="R50" s="23">
        <f t="shared" si="35"/>
        <v>24022.038956309567</v>
      </c>
      <c r="S50" s="23">
        <f t="shared" si="35"/>
        <v>22629.16942524166</v>
      </c>
      <c r="T50" s="23">
        <f t="shared" si="35"/>
        <v>26739.637324990439</v>
      </c>
      <c r="U50" s="23">
        <f t="shared" si="35"/>
        <v>27764.744720694682</v>
      </c>
      <c r="V50" s="23">
        <f t="shared" si="35"/>
        <v>29746.995685529098</v>
      </c>
      <c r="W50" s="23">
        <f t="shared" si="35"/>
        <v>22213.749353298554</v>
      </c>
      <c r="X50" s="23">
        <f t="shared" si="35"/>
        <v>14963.50255048916</v>
      </c>
      <c r="Y50" s="23">
        <f t="shared" si="35"/>
        <v>15593.566510271008</v>
      </c>
      <c r="Z50" s="23">
        <f t="shared" si="35"/>
        <v>13243.736962937121</v>
      </c>
      <c r="AA50" s="23">
        <f t="shared" si="35"/>
        <v>14419.545208709789</v>
      </c>
      <c r="AB50" s="23">
        <f t="shared" si="35"/>
        <v>12716.690402917444</v>
      </c>
      <c r="AC50" s="23">
        <f t="shared" si="35"/>
        <v>16143.902862920449</v>
      </c>
      <c r="AD50" s="23">
        <f t="shared" si="35"/>
        <v>15864.103159978182</v>
      </c>
      <c r="AE50" s="23">
        <f t="shared" si="35"/>
        <v>16414.383263468448</v>
      </c>
      <c r="AF50" s="23">
        <f t="shared" si="35"/>
        <v>12812.094067466143</v>
      </c>
      <c r="AG50" s="23">
        <f t="shared" si="35"/>
        <v>14163.535963115772</v>
      </c>
      <c r="AH50" s="23">
        <f t="shared" ref="AH50:AI50" si="36">IF(AH32=0,0,100*AH32/AH14)</f>
        <v>14392.065647119121</v>
      </c>
      <c r="AI50" s="23">
        <f t="shared" si="36"/>
        <v>13366.497023474252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5853.0680777240086</v>
      </c>
      <c r="C53" s="21">
        <v>5853.068176919146</v>
      </c>
      <c r="D53" s="21">
        <v>5853.0683446306284</v>
      </c>
      <c r="E53" s="21">
        <v>5853.0682942132162</v>
      </c>
      <c r="F53" s="21">
        <v>5853.0685531809149</v>
      </c>
      <c r="G53" s="21">
        <v>5853.0679736771162</v>
      </c>
      <c r="H53" s="21">
        <v>5859.4272591230128</v>
      </c>
      <c r="I53" s="21">
        <v>5858.1207893571445</v>
      </c>
      <c r="J53" s="21">
        <v>5849.1527879947698</v>
      </c>
      <c r="K53" s="21">
        <v>5878.5766748026654</v>
      </c>
      <c r="L53" s="21">
        <v>5877.7887501340747</v>
      </c>
      <c r="M53" s="21">
        <v>5695.9362642308597</v>
      </c>
      <c r="N53" s="21">
        <v>5895.7573769840064</v>
      </c>
      <c r="O53" s="21">
        <v>5754.6160774891632</v>
      </c>
      <c r="P53" s="21">
        <v>5671.1202777626713</v>
      </c>
      <c r="Q53" s="21">
        <v>5436.5287764943641</v>
      </c>
      <c r="R53" s="21">
        <v>5305.5837255738998</v>
      </c>
      <c r="S53" s="21">
        <v>5369.8624117476984</v>
      </c>
      <c r="T53" s="21">
        <v>5419.3974357218331</v>
      </c>
      <c r="U53" s="21">
        <v>6128.8746611414763</v>
      </c>
      <c r="V53" s="21">
        <v>6259.83430071986</v>
      </c>
      <c r="W53" s="21">
        <v>4931.4485844883848</v>
      </c>
      <c r="X53" s="21">
        <v>4897.2161926252647</v>
      </c>
      <c r="Y53" s="21">
        <v>5332.3850285455301</v>
      </c>
      <c r="Z53" s="21">
        <v>5494.2236106603496</v>
      </c>
      <c r="AA53" s="21">
        <v>6066.8330647756975</v>
      </c>
      <c r="AB53" s="21">
        <v>6261.3079226044856</v>
      </c>
      <c r="AC53" s="21">
        <v>6388.0654863608079</v>
      </c>
      <c r="AD53" s="21">
        <v>6469.2837216423732</v>
      </c>
      <c r="AE53" s="21">
        <v>6222.666297574603</v>
      </c>
      <c r="AF53" s="21">
        <v>6337.9483649005233</v>
      </c>
      <c r="AG53" s="21">
        <v>6306.9275906234698</v>
      </c>
      <c r="AH53" s="21">
        <v>6512.0351133448066</v>
      </c>
      <c r="AI53" s="21">
        <v>6206.4406766383854</v>
      </c>
    </row>
    <row r="54" spans="1:35" x14ac:dyDescent="0.25">
      <c r="A54" s="10" t="s">
        <v>29</v>
      </c>
      <c r="B54" s="22">
        <v>6104.4423398599565</v>
      </c>
      <c r="C54" s="22">
        <v>6104.4420450707075</v>
      </c>
      <c r="D54" s="22">
        <v>6104.4421627952534</v>
      </c>
      <c r="E54" s="22">
        <v>6104.4419575462261</v>
      </c>
      <c r="F54" s="22">
        <v>6104.4426348820552</v>
      </c>
      <c r="G54" s="22">
        <v>6104.4419782798768</v>
      </c>
      <c r="H54" s="22">
        <v>6104.442296259379</v>
      </c>
      <c r="I54" s="22">
        <v>6104.4424820427548</v>
      </c>
      <c r="J54" s="22">
        <v>6104.4424558374212</v>
      </c>
      <c r="K54" s="22">
        <v>6104.4418879101286</v>
      </c>
      <c r="L54" s="22">
        <v>6104.4422542680841</v>
      </c>
      <c r="M54" s="22">
        <v>6285.2899309344975</v>
      </c>
      <c r="N54" s="22">
        <v>6790.9582864177173</v>
      </c>
      <c r="O54" s="22">
        <v>6570.0021547437327</v>
      </c>
      <c r="P54" s="22">
        <v>6508.0361984470146</v>
      </c>
      <c r="Q54" s="22">
        <v>6192.6269291059243</v>
      </c>
      <c r="R54" s="22">
        <v>6267.7322474376524</v>
      </c>
      <c r="S54" s="22">
        <v>6271.3478914221096</v>
      </c>
      <c r="T54" s="22">
        <v>6005.2892622772342</v>
      </c>
      <c r="U54" s="22">
        <v>6979.4907416907536</v>
      </c>
      <c r="V54" s="22">
        <v>7162.6129103523726</v>
      </c>
      <c r="W54" s="22">
        <v>5255.829378046682</v>
      </c>
      <c r="X54" s="22">
        <v>5168.4880214070863</v>
      </c>
      <c r="Y54" s="22">
        <v>5428.0647960570177</v>
      </c>
      <c r="Z54" s="22">
        <v>5536.4372714330993</v>
      </c>
      <c r="AA54" s="22">
        <v>6007.5378164697668</v>
      </c>
      <c r="AB54" s="22">
        <v>6257.8368149093258</v>
      </c>
      <c r="AC54" s="22">
        <v>6305.7033667584374</v>
      </c>
      <c r="AD54" s="22">
        <v>6326.9113687269228</v>
      </c>
      <c r="AE54" s="22">
        <v>6088.3055255604477</v>
      </c>
      <c r="AF54" s="22">
        <v>6076.0260000819244</v>
      </c>
      <c r="AG54" s="22">
        <v>6165.8198406044512</v>
      </c>
      <c r="AH54" s="22">
        <v>6438.6341309440977</v>
      </c>
      <c r="AI54" s="22">
        <v>6243.564159952587</v>
      </c>
    </row>
    <row r="55" spans="1:35" x14ac:dyDescent="0.25">
      <c r="A55" s="12" t="s">
        <v>30</v>
      </c>
      <c r="B55" s="23">
        <v>5103.4152681067653</v>
      </c>
      <c r="C55" s="23">
        <v>5103.4163228824127</v>
      </c>
      <c r="D55" s="23">
        <v>5103.4166116170727</v>
      </c>
      <c r="E55" s="23">
        <v>5103.4169301137263</v>
      </c>
      <c r="F55" s="23">
        <v>5103.4161731433978</v>
      </c>
      <c r="G55" s="23">
        <v>5103.4157885402446</v>
      </c>
      <c r="H55" s="23">
        <v>5091.1283535154971</v>
      </c>
      <c r="I55" s="23">
        <v>5070.3398318415693</v>
      </c>
      <c r="J55" s="23">
        <v>5060.7853162085366</v>
      </c>
      <c r="K55" s="23">
        <v>5180.2749635583559</v>
      </c>
      <c r="L55" s="23">
        <v>5212.7580285609783</v>
      </c>
      <c r="M55" s="23">
        <v>4766.4784335952099</v>
      </c>
      <c r="N55" s="23">
        <v>4763.0539790571684</v>
      </c>
      <c r="O55" s="23">
        <v>4593.8220446596824</v>
      </c>
      <c r="P55" s="23">
        <v>4593.8564802265128</v>
      </c>
      <c r="Q55" s="23">
        <v>4483.511627112779</v>
      </c>
      <c r="R55" s="23">
        <v>4288.7892440987362</v>
      </c>
      <c r="S55" s="23">
        <v>4272.006814407091</v>
      </c>
      <c r="T55" s="23">
        <v>4507.4225200891915</v>
      </c>
      <c r="U55" s="23">
        <v>4839.401279896756</v>
      </c>
      <c r="V55" s="23">
        <v>5047.4586634473953</v>
      </c>
      <c r="W55" s="23">
        <v>4465.2894566958976</v>
      </c>
      <c r="X55" s="23">
        <v>4530.699273459184</v>
      </c>
      <c r="Y55" s="23">
        <v>5206.8383022514936</v>
      </c>
      <c r="Z55" s="23">
        <v>5441.1672995218532</v>
      </c>
      <c r="AA55" s="23">
        <v>6149.7171057419937</v>
      </c>
      <c r="AB55" s="23">
        <v>6265.6084750285327</v>
      </c>
      <c r="AC55" s="23">
        <v>6497.3757011347689</v>
      </c>
      <c r="AD55" s="23">
        <v>6662.0188237200646</v>
      </c>
      <c r="AE55" s="23">
        <v>6413.2531258468953</v>
      </c>
      <c r="AF55" s="23">
        <v>6679.876798500879</v>
      </c>
      <c r="AG55" s="23">
        <v>6512.1000204547991</v>
      </c>
      <c r="AH55" s="23">
        <v>6630.8471422502289</v>
      </c>
      <c r="AI55" s="23">
        <v>6153.071252896224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4.871224846721117</v>
      </c>
      <c r="C58" s="18">
        <f t="shared" si="37"/>
        <v>4.8712248453693334</v>
      </c>
      <c r="D58" s="18">
        <f t="shared" si="37"/>
        <v>4.8712248620796084</v>
      </c>
      <c r="E58" s="18">
        <f t="shared" si="37"/>
        <v>4.8712248628238957</v>
      </c>
      <c r="F58" s="18">
        <f t="shared" si="37"/>
        <v>4.8712249050593739</v>
      </c>
      <c r="G58" s="18">
        <f t="shared" si="37"/>
        <v>4.871224828084169</v>
      </c>
      <c r="H58" s="18">
        <f t="shared" si="37"/>
        <v>4.742846799548456</v>
      </c>
      <c r="I58" s="18">
        <f t="shared" si="37"/>
        <v>4.7691947029656161</v>
      </c>
      <c r="J58" s="18">
        <f t="shared" si="37"/>
        <v>4.9504179274497933</v>
      </c>
      <c r="K58" s="18">
        <f t="shared" si="37"/>
        <v>4.3579131675761893</v>
      </c>
      <c r="L58" s="18">
        <f t="shared" si="37"/>
        <v>4.3737107700494819</v>
      </c>
      <c r="M58" s="18">
        <f t="shared" si="37"/>
        <v>4.5403737628730898</v>
      </c>
      <c r="N58" s="18">
        <f t="shared" si="37"/>
        <v>4.2199152902243577</v>
      </c>
      <c r="O58" s="18">
        <f t="shared" si="37"/>
        <v>3.7193648475126921</v>
      </c>
      <c r="P58" s="18">
        <f t="shared" si="37"/>
        <v>3.9976718846874739</v>
      </c>
      <c r="Q58" s="18">
        <f t="shared" si="37"/>
        <v>3.7081986104886933</v>
      </c>
      <c r="R58" s="18">
        <f t="shared" si="37"/>
        <v>4.2265384799480534</v>
      </c>
      <c r="S58" s="18">
        <f t="shared" si="37"/>
        <v>3.8482965387313834</v>
      </c>
      <c r="T58" s="18">
        <f t="shared" si="37"/>
        <v>4.1291316549878587</v>
      </c>
      <c r="U58" s="18">
        <f t="shared" si="37"/>
        <v>3.9285438670621007</v>
      </c>
      <c r="V58" s="18">
        <f t="shared" si="37"/>
        <v>4.2056936402268326</v>
      </c>
      <c r="W58" s="18">
        <f t="shared" si="37"/>
        <v>3.6681690649689402</v>
      </c>
      <c r="X58" s="18">
        <f t="shared" si="37"/>
        <v>2.4934076564520935</v>
      </c>
      <c r="Y58" s="18">
        <f t="shared" si="37"/>
        <v>2.3250739557148914</v>
      </c>
      <c r="Z58" s="18">
        <f t="shared" si="37"/>
        <v>1.9175774265516141</v>
      </c>
      <c r="AA58" s="18">
        <f t="shared" si="37"/>
        <v>1.8210946976988387</v>
      </c>
      <c r="AB58" s="18">
        <f t="shared" si="37"/>
        <v>1.6100569542175827</v>
      </c>
      <c r="AC58" s="18">
        <f t="shared" si="37"/>
        <v>1.954537705978405</v>
      </c>
      <c r="AD58" s="18">
        <f t="shared" si="37"/>
        <v>1.8739387157977472</v>
      </c>
      <c r="AE58" s="18">
        <f t="shared" si="37"/>
        <v>1.9954978360269184</v>
      </c>
      <c r="AF58" s="18">
        <f t="shared" si="37"/>
        <v>1.4799369935288567</v>
      </c>
      <c r="AG58" s="18">
        <f t="shared" si="37"/>
        <v>1.5595065607822576</v>
      </c>
      <c r="AH58" s="18">
        <f t="shared" ref="AH58:AI58" si="38">IF(AH48=0,0,AH48/AH53)</f>
        <v>1.6006396670166636</v>
      </c>
      <c r="AI58" s="18">
        <f t="shared" si="38"/>
        <v>1.6520862173645785</v>
      </c>
    </row>
    <row r="59" spans="1:35" x14ac:dyDescent="0.25">
      <c r="A59" s="10" t="s">
        <v>29</v>
      </c>
      <c r="B59" s="19">
        <f t="shared" si="37"/>
        <v>3.8454354255914831</v>
      </c>
      <c r="C59" s="19">
        <f t="shared" si="37"/>
        <v>3.8454354245243598</v>
      </c>
      <c r="D59" s="19">
        <f t="shared" si="37"/>
        <v>3.8454354377157611</v>
      </c>
      <c r="E59" s="19">
        <f t="shared" si="37"/>
        <v>3.8454354383033169</v>
      </c>
      <c r="F59" s="19">
        <f t="shared" si="37"/>
        <v>3.8454354716447874</v>
      </c>
      <c r="G59" s="19">
        <f t="shared" si="37"/>
        <v>3.8454354108791309</v>
      </c>
      <c r="H59" s="19">
        <f t="shared" si="37"/>
        <v>3.7440914092506441</v>
      </c>
      <c r="I59" s="19">
        <f t="shared" si="37"/>
        <v>3.7648909338832657</v>
      </c>
      <c r="J59" s="19">
        <f t="shared" si="37"/>
        <v>3.9079519153200906</v>
      </c>
      <c r="K59" s="19">
        <f t="shared" si="37"/>
        <v>3.4402176461899812</v>
      </c>
      <c r="L59" s="19">
        <f t="shared" si="37"/>
        <v>3.4526885671804401</v>
      </c>
      <c r="M59" s="19">
        <f t="shared" si="37"/>
        <v>3.5842554311428749</v>
      </c>
      <c r="N59" s="19">
        <f t="shared" si="37"/>
        <v>3.3312795571214067</v>
      </c>
      <c r="O59" s="19">
        <f t="shared" si="37"/>
        <v>2.9361357349275745</v>
      </c>
      <c r="P59" s="19">
        <f t="shared" si="37"/>
        <v>3.1558364824025533</v>
      </c>
      <c r="Q59" s="19">
        <f t="shared" si="37"/>
        <v>2.9273208998966003</v>
      </c>
      <c r="R59" s="19">
        <f t="shared" si="37"/>
        <v>3.3365080261811046</v>
      </c>
      <c r="S59" s="19">
        <f t="shared" si="37"/>
        <v>3.037916808167811</v>
      </c>
      <c r="T59" s="19">
        <f t="shared" si="37"/>
        <v>3.2596132682541614</v>
      </c>
      <c r="U59" s="19">
        <f t="shared" si="37"/>
        <v>3.1012655405466347</v>
      </c>
      <c r="V59" s="19">
        <f t="shared" si="37"/>
        <v>3.3200527223043572</v>
      </c>
      <c r="W59" s="19">
        <f t="shared" si="37"/>
        <v>2.8957208327152211</v>
      </c>
      <c r="X59" s="19">
        <f t="shared" si="37"/>
        <v>1.9683423439211356</v>
      </c>
      <c r="Y59" s="19">
        <f t="shared" si="37"/>
        <v>1.8354565920816432</v>
      </c>
      <c r="Z59" s="19">
        <f t="shared" si="37"/>
        <v>1.513771258647526</v>
      </c>
      <c r="AA59" s="19">
        <f t="shared" si="37"/>
        <v>1.4376059993620844</v>
      </c>
      <c r="AB59" s="19">
        <f t="shared" si="37"/>
        <v>1.2710088825268879</v>
      </c>
      <c r="AC59" s="19">
        <f t="shared" si="37"/>
        <v>1.542948390132888</v>
      </c>
      <c r="AD59" s="19">
        <f t="shared" si="37"/>
        <v>1.4793220493540948</v>
      </c>
      <c r="AE59" s="19">
        <f t="shared" si="37"/>
        <v>1.5767026090672935</v>
      </c>
      <c r="AF59" s="19">
        <f t="shared" si="37"/>
        <v>1.1110136069360006</v>
      </c>
      <c r="AG59" s="19">
        <f t="shared" si="37"/>
        <v>1.1124576783964761</v>
      </c>
      <c r="AH59" s="19">
        <f t="shared" ref="AH59:AI59" si="39">IF(AH49=0,0,AH49/AH54)</f>
        <v>1.2380933144766939</v>
      </c>
      <c r="AI59" s="19">
        <f t="shared" si="39"/>
        <v>1.2954529165146107</v>
      </c>
    </row>
    <row r="60" spans="1:35" x14ac:dyDescent="0.25">
      <c r="A60" s="12" t="s">
        <v>30</v>
      </c>
      <c r="B60" s="20">
        <f t="shared" si="37"/>
        <v>8.5303955272913701</v>
      </c>
      <c r="C60" s="20">
        <f t="shared" si="37"/>
        <v>8.5303956627051818</v>
      </c>
      <c r="D60" s="20">
        <f t="shared" si="37"/>
        <v>8.5303956924219744</v>
      </c>
      <c r="E60" s="20">
        <f t="shared" si="37"/>
        <v>8.5303957954371743</v>
      </c>
      <c r="F60" s="20">
        <f t="shared" si="37"/>
        <v>8.5303956870659654</v>
      </c>
      <c r="G60" s="20">
        <f t="shared" si="37"/>
        <v>8.5303956054006118</v>
      </c>
      <c r="H60" s="20">
        <f t="shared" si="37"/>
        <v>8.4980077708305952</v>
      </c>
      <c r="I60" s="20">
        <f t="shared" si="37"/>
        <v>8.6362185364699258</v>
      </c>
      <c r="J60" s="20">
        <f t="shared" si="37"/>
        <v>8.8335794238047693</v>
      </c>
      <c r="K60" s="20">
        <f t="shared" si="37"/>
        <v>7.7012914905370193</v>
      </c>
      <c r="L60" s="20">
        <f t="shared" si="37"/>
        <v>7.5383761368624729</v>
      </c>
      <c r="M60" s="20">
        <f t="shared" si="37"/>
        <v>6.5287246588366319</v>
      </c>
      <c r="N60" s="20">
        <f t="shared" si="37"/>
        <v>5.8230315567100757</v>
      </c>
      <c r="O60" s="20">
        <f t="shared" si="37"/>
        <v>5.3140393181810381</v>
      </c>
      <c r="P60" s="20">
        <f t="shared" si="37"/>
        <v>5.5327835009930322</v>
      </c>
      <c r="Q60" s="20">
        <f t="shared" si="37"/>
        <v>5.067645301516098</v>
      </c>
      <c r="R60" s="20">
        <f t="shared" si="37"/>
        <v>5.6011236712933083</v>
      </c>
      <c r="S60" s="20">
        <f t="shared" si="37"/>
        <v>5.2970817717158409</v>
      </c>
      <c r="T60" s="20">
        <f t="shared" si="37"/>
        <v>5.9323565088061292</v>
      </c>
      <c r="U60" s="20">
        <f t="shared" si="37"/>
        <v>5.7372272136289997</v>
      </c>
      <c r="V60" s="20">
        <f t="shared" si="37"/>
        <v>5.8934599902621114</v>
      </c>
      <c r="W60" s="20">
        <f t="shared" si="37"/>
        <v>4.9747613382572684</v>
      </c>
      <c r="X60" s="20">
        <f t="shared" si="37"/>
        <v>3.3026916260245502</v>
      </c>
      <c r="Y60" s="20">
        <f t="shared" si="37"/>
        <v>2.9948244222464484</v>
      </c>
      <c r="Z60" s="20">
        <f t="shared" si="37"/>
        <v>2.4339881929564866</v>
      </c>
      <c r="AA60" s="20">
        <f t="shared" si="37"/>
        <v>2.3447493536322597</v>
      </c>
      <c r="AB60" s="20">
        <f t="shared" si="37"/>
        <v>2.0296018261593556</v>
      </c>
      <c r="AC60" s="20">
        <f t="shared" si="37"/>
        <v>2.484680524184697</v>
      </c>
      <c r="AD60" s="20">
        <f t="shared" si="37"/>
        <v>2.3812756432771054</v>
      </c>
      <c r="AE60" s="20">
        <f t="shared" si="37"/>
        <v>2.5594472791530216</v>
      </c>
      <c r="AF60" s="20">
        <f t="shared" si="37"/>
        <v>1.9180135283844573</v>
      </c>
      <c r="AG60" s="20">
        <f t="shared" si="37"/>
        <v>2.174956760281241</v>
      </c>
      <c r="AH60" s="20">
        <f t="shared" ref="AH60:AI60" si="40">IF(AH50=0,0,AH50/AH55)</f>
        <v>2.170471636333795</v>
      </c>
      <c r="AI60" s="20">
        <f t="shared" si="40"/>
        <v>2.1723293090719045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3.2097054435088088</v>
      </c>
      <c r="C62" s="33">
        <f t="shared" si="41"/>
        <v>3.2069317701896272</v>
      </c>
      <c r="D62" s="33">
        <f t="shared" si="41"/>
        <v>3.2034714062313512</v>
      </c>
      <c r="E62" s="33">
        <f t="shared" si="41"/>
        <v>3.2058039058332728</v>
      </c>
      <c r="F62" s="33">
        <f t="shared" si="41"/>
        <v>3.2045707983608391</v>
      </c>
      <c r="G62" s="33">
        <f t="shared" si="41"/>
        <v>3.200510961792467</v>
      </c>
      <c r="H62" s="33">
        <f t="shared" si="41"/>
        <v>3.2037419511994822</v>
      </c>
      <c r="I62" s="33">
        <f t="shared" si="41"/>
        <v>3.2041058853947644</v>
      </c>
      <c r="J62" s="33">
        <f t="shared" si="41"/>
        <v>3.2086579261993915</v>
      </c>
      <c r="K62" s="33">
        <f t="shared" si="41"/>
        <v>3.2068032383759713</v>
      </c>
      <c r="L62" s="33">
        <f t="shared" si="41"/>
        <v>3.2093083248458689</v>
      </c>
      <c r="M62" s="33">
        <f t="shared" si="41"/>
        <v>3.2139050948625982</v>
      </c>
      <c r="N62" s="33">
        <f t="shared" si="41"/>
        <v>3.2132264163267243</v>
      </c>
      <c r="O62" s="33">
        <f t="shared" si="41"/>
        <v>3.2164206256580714</v>
      </c>
      <c r="P62" s="33">
        <f t="shared" si="41"/>
        <v>3.2173473589349939</v>
      </c>
      <c r="Q62" s="33">
        <f t="shared" si="41"/>
        <v>3.2202717274955837</v>
      </c>
      <c r="R62" s="33">
        <f t="shared" si="41"/>
        <v>3.2210166697821947</v>
      </c>
      <c r="S62" s="33">
        <f t="shared" si="41"/>
        <v>3.2195835682433724</v>
      </c>
      <c r="T62" s="33">
        <f t="shared" si="41"/>
        <v>3.2237217775295535</v>
      </c>
      <c r="U62" s="33">
        <f t="shared" si="41"/>
        <v>3.2219867216588609</v>
      </c>
      <c r="V62" s="33">
        <f t="shared" si="41"/>
        <v>3.2211501582933888</v>
      </c>
      <c r="W62" s="33">
        <f t="shared" si="41"/>
        <v>3.2237648437161863</v>
      </c>
      <c r="X62" s="33">
        <f t="shared" si="41"/>
        <v>3.2234652032200946</v>
      </c>
      <c r="Y62" s="33">
        <f t="shared" si="41"/>
        <v>3.2213056500759034</v>
      </c>
      <c r="Z62" s="33">
        <f t="shared" si="41"/>
        <v>3.2191128145336165</v>
      </c>
      <c r="AA62" s="33">
        <f t="shared" si="41"/>
        <v>3.2155705807219728</v>
      </c>
      <c r="AB62" s="33">
        <f t="shared" si="41"/>
        <v>3.2145147625476036</v>
      </c>
      <c r="AC62" s="33">
        <f t="shared" si="41"/>
        <v>3.2176065236434193</v>
      </c>
      <c r="AD62" s="33">
        <f t="shared" si="41"/>
        <v>3.2192045857824585</v>
      </c>
      <c r="AE62" s="33">
        <f t="shared" si="41"/>
        <v>3.2186486713143241</v>
      </c>
      <c r="AF62" s="33">
        <f t="shared" si="41"/>
        <v>3.2102338766991587</v>
      </c>
      <c r="AG62" s="33">
        <f t="shared" si="41"/>
        <v>3.2101836564188457</v>
      </c>
      <c r="AH62" s="33">
        <f t="shared" ref="AH62:AI62" si="42">IF(AH66=0,0,AH66/AH25)</f>
        <v>3.2049702343584712</v>
      </c>
      <c r="AI62" s="33">
        <f t="shared" si="42"/>
        <v>3.2068383391531534</v>
      </c>
    </row>
    <row r="63" spans="1:35" x14ac:dyDescent="0.25">
      <c r="A63" s="10" t="s">
        <v>29</v>
      </c>
      <c r="B63" s="34">
        <f t="shared" si="41"/>
        <v>3.1973990231546301</v>
      </c>
      <c r="C63" s="34">
        <f t="shared" si="41"/>
        <v>3.1934370624557857</v>
      </c>
      <c r="D63" s="34">
        <f t="shared" si="41"/>
        <v>3.1884747486368994</v>
      </c>
      <c r="E63" s="34">
        <f t="shared" si="41"/>
        <v>3.1916987217692347</v>
      </c>
      <c r="F63" s="34">
        <f t="shared" si="41"/>
        <v>3.189658356180066</v>
      </c>
      <c r="G63" s="34">
        <f t="shared" si="41"/>
        <v>3.183789359033864</v>
      </c>
      <c r="H63" s="34">
        <f t="shared" si="41"/>
        <v>3.188866768644258</v>
      </c>
      <c r="I63" s="34">
        <f t="shared" si="41"/>
        <v>3.1895227170527694</v>
      </c>
      <c r="J63" s="34">
        <f t="shared" si="41"/>
        <v>3.1954628130151836</v>
      </c>
      <c r="K63" s="34">
        <f t="shared" si="41"/>
        <v>3.1929339960977114</v>
      </c>
      <c r="L63" s="34">
        <f t="shared" si="41"/>
        <v>3.1961610479385731</v>
      </c>
      <c r="M63" s="34">
        <f t="shared" si="41"/>
        <v>3.1992376451662836</v>
      </c>
      <c r="N63" s="34">
        <f t="shared" si="41"/>
        <v>3.1974554901170276</v>
      </c>
      <c r="O63" s="34">
        <f t="shared" si="41"/>
        <v>3.203243279063642</v>
      </c>
      <c r="P63" s="34">
        <f t="shared" si="41"/>
        <v>3.2042780014062653</v>
      </c>
      <c r="Q63" s="34">
        <f t="shared" si="41"/>
        <v>3.2077023982809281</v>
      </c>
      <c r="R63" s="34">
        <f t="shared" si="41"/>
        <v>3.2080541572237782</v>
      </c>
      <c r="S63" s="34">
        <f t="shared" si="41"/>
        <v>3.2095134278114728</v>
      </c>
      <c r="T63" s="34">
        <f t="shared" si="41"/>
        <v>3.2142272636429654</v>
      </c>
      <c r="U63" s="34">
        <f t="shared" si="41"/>
        <v>3.2119684685242573</v>
      </c>
      <c r="V63" s="34">
        <f t="shared" si="41"/>
        <v>3.2098690414106343</v>
      </c>
      <c r="W63" s="34">
        <f t="shared" si="41"/>
        <v>3.2132750511970234</v>
      </c>
      <c r="X63" s="34">
        <f t="shared" si="41"/>
        <v>3.2114054627403488</v>
      </c>
      <c r="Y63" s="34">
        <f t="shared" si="41"/>
        <v>3.2069562574088493</v>
      </c>
      <c r="Z63" s="34">
        <f t="shared" si="41"/>
        <v>3.2031251288573643</v>
      </c>
      <c r="AA63" s="34">
        <f t="shared" si="41"/>
        <v>3.1969145224117748</v>
      </c>
      <c r="AB63" s="34">
        <f t="shared" si="41"/>
        <v>3.1937820699622699</v>
      </c>
      <c r="AC63" s="34">
        <f t="shared" si="41"/>
        <v>3.1997337834792123</v>
      </c>
      <c r="AD63" s="34">
        <f t="shared" si="41"/>
        <v>3.2026075881126297</v>
      </c>
      <c r="AE63" s="34">
        <f t="shared" si="41"/>
        <v>3.2017304580888362</v>
      </c>
      <c r="AF63" s="34">
        <f t="shared" si="41"/>
        <v>3.1834642022095938</v>
      </c>
      <c r="AG63" s="34">
        <f t="shared" si="41"/>
        <v>3.1827441551985509</v>
      </c>
      <c r="AH63" s="34">
        <f t="shared" ref="AH63:AI63" si="43">IF(AH67=0,0,AH67/AH26)</f>
        <v>3.1791132561309636</v>
      </c>
      <c r="AI63" s="34">
        <f t="shared" si="43"/>
        <v>3.1813896123551761</v>
      </c>
    </row>
    <row r="64" spans="1:35" x14ac:dyDescent="0.25">
      <c r="A64" s="12" t="s">
        <v>30</v>
      </c>
      <c r="B64" s="35">
        <f t="shared" ref="B64:AG64" si="44">IF(B68=0,0,B68/B32)</f>
        <v>3.2294948400611729</v>
      </c>
      <c r="C64" s="35">
        <f t="shared" si="44"/>
        <v>3.2286319982624203</v>
      </c>
      <c r="D64" s="35">
        <f t="shared" si="44"/>
        <v>3.2275868518246003</v>
      </c>
      <c r="E64" s="35">
        <f t="shared" si="44"/>
        <v>3.2284858135941166</v>
      </c>
      <c r="F64" s="35">
        <f t="shared" si="44"/>
        <v>3.2285508206613658</v>
      </c>
      <c r="G64" s="35">
        <f t="shared" si="44"/>
        <v>3.2274002134331989</v>
      </c>
      <c r="H64" s="35">
        <f t="shared" si="44"/>
        <v>3.2283831053655003</v>
      </c>
      <c r="I64" s="35">
        <f t="shared" si="44"/>
        <v>3.2285848148852616</v>
      </c>
      <c r="J64" s="35">
        <f t="shared" si="44"/>
        <v>3.2304024129581452</v>
      </c>
      <c r="K64" s="35">
        <f t="shared" si="44"/>
        <v>3.2293748205588777</v>
      </c>
      <c r="L64" s="35">
        <f t="shared" si="44"/>
        <v>3.229998925951711</v>
      </c>
      <c r="M64" s="35">
        <f t="shared" si="44"/>
        <v>3.2306509214900765</v>
      </c>
      <c r="N64" s="35">
        <f t="shared" si="44"/>
        <v>3.2295028923894709</v>
      </c>
      <c r="O64" s="35">
        <f t="shared" si="44"/>
        <v>3.2312445283056803</v>
      </c>
      <c r="P64" s="35">
        <f t="shared" si="44"/>
        <v>3.2309410635067546</v>
      </c>
      <c r="Q64" s="35">
        <f t="shared" si="44"/>
        <v>3.2329119692569477</v>
      </c>
      <c r="R64" s="35">
        <f t="shared" si="44"/>
        <v>3.2329420709106782</v>
      </c>
      <c r="S64" s="35">
        <f t="shared" si="44"/>
        <v>3.2299085707890502</v>
      </c>
      <c r="T64" s="35">
        <f t="shared" si="44"/>
        <v>3.2345406669834769</v>
      </c>
      <c r="U64" s="35">
        <f t="shared" si="44"/>
        <v>3.2338263971186656</v>
      </c>
      <c r="V64" s="35">
        <f t="shared" si="44"/>
        <v>3.2332611969470175</v>
      </c>
      <c r="W64" s="35">
        <f t="shared" si="44"/>
        <v>3.2340929819094706</v>
      </c>
      <c r="X64" s="35">
        <f t="shared" si="44"/>
        <v>3.2345431221261798</v>
      </c>
      <c r="Y64" s="35">
        <f t="shared" si="44"/>
        <v>3.2333355630550034</v>
      </c>
      <c r="Z64" s="35">
        <f t="shared" si="44"/>
        <v>3.231828791399995</v>
      </c>
      <c r="AA64" s="35">
        <f t="shared" si="44"/>
        <v>3.2311896712445263</v>
      </c>
      <c r="AB64" s="35">
        <f t="shared" si="44"/>
        <v>3.2305808670426881</v>
      </c>
      <c r="AC64" s="35">
        <f t="shared" si="44"/>
        <v>3.2319020705588111</v>
      </c>
      <c r="AD64" s="35">
        <f t="shared" si="44"/>
        <v>3.2324603156297789</v>
      </c>
      <c r="AE64" s="35">
        <f t="shared" si="44"/>
        <v>3.2326831582676587</v>
      </c>
      <c r="AF64" s="35">
        <f t="shared" si="44"/>
        <v>3.22864687897194</v>
      </c>
      <c r="AG64" s="35">
        <f t="shared" si="44"/>
        <v>3.2295054299166912</v>
      </c>
      <c r="AH64" s="35">
        <f t="shared" ref="AH64:AI64" si="45">IF(AH68=0,0,AH68/AH32)</f>
        <v>3.2281527362558053</v>
      </c>
      <c r="AI64" s="35">
        <f t="shared" si="45"/>
        <v>3.228976750846515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8190.8511850800023</v>
      </c>
      <c r="C66" s="9">
        <f t="shared" si="46"/>
        <v>7516.2059395200031</v>
      </c>
      <c r="D66" s="9">
        <f t="shared" si="46"/>
        <v>8630.7339920399991</v>
      </c>
      <c r="E66" s="9">
        <f t="shared" si="46"/>
        <v>10059.706531439999</v>
      </c>
      <c r="F66" s="9">
        <f t="shared" si="46"/>
        <v>10656.889466040002</v>
      </c>
      <c r="G66" s="9">
        <f t="shared" si="46"/>
        <v>11448.240094080003</v>
      </c>
      <c r="H66" s="9">
        <f t="shared" si="46"/>
        <v>10077.278850719998</v>
      </c>
      <c r="I66" s="9">
        <f t="shared" si="46"/>
        <v>10102.178334960001</v>
      </c>
      <c r="J66" s="9">
        <f t="shared" si="46"/>
        <v>11241.062643599998</v>
      </c>
      <c r="K66" s="9">
        <f t="shared" si="46"/>
        <v>10011.126842279999</v>
      </c>
      <c r="L66" s="9">
        <f t="shared" si="46"/>
        <v>11563.627983120005</v>
      </c>
      <c r="M66" s="9">
        <f t="shared" si="46"/>
        <v>11236.309081919999</v>
      </c>
      <c r="N66" s="9">
        <f t="shared" si="46"/>
        <v>10098.808137</v>
      </c>
      <c r="O66" s="9">
        <f t="shared" si="46"/>
        <v>10331.326410480004</v>
      </c>
      <c r="P66" s="9">
        <f t="shared" si="46"/>
        <v>10437.843897359999</v>
      </c>
      <c r="Q66" s="9">
        <f t="shared" si="46"/>
        <v>9240.0447319200011</v>
      </c>
      <c r="R66" s="9">
        <f t="shared" si="46"/>
        <v>9975.3507014400002</v>
      </c>
      <c r="S66" s="9">
        <f t="shared" si="46"/>
        <v>10391.931272519996</v>
      </c>
      <c r="T66" s="9">
        <f t="shared" si="46"/>
        <v>9953.2681527599998</v>
      </c>
      <c r="U66" s="9">
        <f t="shared" si="46"/>
        <v>8371.9324490400031</v>
      </c>
      <c r="V66" s="9">
        <f t="shared" si="46"/>
        <v>8729.4803407200015</v>
      </c>
      <c r="W66" s="9">
        <f t="shared" si="46"/>
        <v>8872.7915408400004</v>
      </c>
      <c r="X66" s="9">
        <f t="shared" si="46"/>
        <v>7248.1308591600018</v>
      </c>
      <c r="Y66" s="9">
        <f t="shared" si="46"/>
        <v>6831.202137119999</v>
      </c>
      <c r="Z66" s="9">
        <f t="shared" si="46"/>
        <v>6003.3824449200019</v>
      </c>
      <c r="AA66" s="9">
        <f t="shared" si="46"/>
        <v>5733.5434459199996</v>
      </c>
      <c r="AB66" s="9">
        <f t="shared" si="46"/>
        <v>5526.3885282000019</v>
      </c>
      <c r="AC66" s="9">
        <f t="shared" si="46"/>
        <v>6867.1262318400022</v>
      </c>
      <c r="AD66" s="9">
        <f t="shared" si="46"/>
        <v>7034.3287822799975</v>
      </c>
      <c r="AE66" s="9">
        <f t="shared" si="46"/>
        <v>8105.5124323199998</v>
      </c>
      <c r="AF66" s="9">
        <f t="shared" si="46"/>
        <v>5222.4896235600008</v>
      </c>
      <c r="AG66" s="9">
        <f t="shared" si="46"/>
        <v>5812.9823473200022</v>
      </c>
      <c r="AH66" s="9">
        <f t="shared" ref="AH66:AI66" si="47">SUM(AH67:AH68)</f>
        <v>6261.8465930399998</v>
      </c>
      <c r="AI66" s="9">
        <f t="shared" si="47"/>
        <v>6480.9356317199999</v>
      </c>
    </row>
    <row r="67" spans="1:35" x14ac:dyDescent="0.25">
      <c r="A67" s="10" t="s">
        <v>29</v>
      </c>
      <c r="B67" s="11">
        <v>5030.8898897137942</v>
      </c>
      <c r="C67" s="11">
        <v>4614.7845842403221</v>
      </c>
      <c r="D67" s="11">
        <v>5296.5610492401111</v>
      </c>
      <c r="E67" s="11">
        <v>6175.2475347952777</v>
      </c>
      <c r="F67" s="11">
        <v>6540.1675971210279</v>
      </c>
      <c r="G67" s="11">
        <v>7021.7903260364255</v>
      </c>
      <c r="H67" s="11">
        <v>6254.7001036417287</v>
      </c>
      <c r="I67" s="11">
        <v>6301.8887035229818</v>
      </c>
      <c r="J67" s="11">
        <v>6967.0503575325902</v>
      </c>
      <c r="K67" s="11">
        <v>6174.1105268944821</v>
      </c>
      <c r="L67" s="11">
        <v>7041.7614840749575</v>
      </c>
      <c r="M67" s="11">
        <v>5962.5287536288943</v>
      </c>
      <c r="N67" s="11">
        <v>5103.884669443768</v>
      </c>
      <c r="O67" s="11">
        <v>5447.0117868351745</v>
      </c>
      <c r="P67" s="11">
        <v>5299.9385843524933</v>
      </c>
      <c r="Q67" s="11">
        <v>4614.9345812293896</v>
      </c>
      <c r="R67" s="11">
        <v>4760.596752682045</v>
      </c>
      <c r="S67" s="11">
        <v>5244.4406359154855</v>
      </c>
      <c r="T67" s="11">
        <v>5285.4835247322762</v>
      </c>
      <c r="U67" s="11">
        <v>4520.6828239316364</v>
      </c>
      <c r="V67" s="11">
        <v>4503.7666649411276</v>
      </c>
      <c r="W67" s="11">
        <v>4387.6230259484391</v>
      </c>
      <c r="X67" s="11">
        <v>3457.2989886387859</v>
      </c>
      <c r="Y67" s="11">
        <v>3101.3970125062806</v>
      </c>
      <c r="Z67" s="11">
        <v>2646.3429909510519</v>
      </c>
      <c r="AA67" s="11">
        <v>2597.6012115100157</v>
      </c>
      <c r="AB67" s="11">
        <v>2397.2218819883647</v>
      </c>
      <c r="AC67" s="11">
        <v>3034.7909679798759</v>
      </c>
      <c r="AD67" s="11">
        <v>3107.4020039963457</v>
      </c>
      <c r="AE67" s="11">
        <v>3655.8609547172778</v>
      </c>
      <c r="AF67" s="11">
        <v>2110.5397370688879</v>
      </c>
      <c r="AG67" s="11">
        <v>2381.3953385634545</v>
      </c>
      <c r="AH67" s="11">
        <v>2936.2894843066483</v>
      </c>
      <c r="AI67" s="11">
        <v>2991.1236626909522</v>
      </c>
    </row>
    <row r="68" spans="1:35" x14ac:dyDescent="0.25">
      <c r="A68" s="12" t="s">
        <v>30</v>
      </c>
      <c r="B68" s="13">
        <v>3159.9612953662086</v>
      </c>
      <c r="C68" s="13">
        <v>2901.4213552796809</v>
      </c>
      <c r="D68" s="13">
        <v>3334.172942799888</v>
      </c>
      <c r="E68" s="13">
        <v>3884.458996644722</v>
      </c>
      <c r="F68" s="13">
        <v>4116.721868918974</v>
      </c>
      <c r="G68" s="13">
        <v>4426.449768043577</v>
      </c>
      <c r="H68" s="13">
        <v>3822.5787470782702</v>
      </c>
      <c r="I68" s="13">
        <v>3800.2896314370191</v>
      </c>
      <c r="J68" s="13">
        <v>4274.0122860674082</v>
      </c>
      <c r="K68" s="13">
        <v>3837.0163153855174</v>
      </c>
      <c r="L68" s="13">
        <v>4521.8664990450461</v>
      </c>
      <c r="M68" s="13">
        <v>5273.7803282911045</v>
      </c>
      <c r="N68" s="13">
        <v>4994.9234675562311</v>
      </c>
      <c r="O68" s="13">
        <v>4884.3146236448292</v>
      </c>
      <c r="P68" s="13">
        <v>5137.9053130075063</v>
      </c>
      <c r="Q68" s="13">
        <v>4625.1101506906116</v>
      </c>
      <c r="R68" s="13">
        <v>5214.7539487579552</v>
      </c>
      <c r="S68" s="13">
        <v>5147.4906366045116</v>
      </c>
      <c r="T68" s="13">
        <v>4667.7846280277226</v>
      </c>
      <c r="U68" s="13">
        <v>3851.2496251083662</v>
      </c>
      <c r="V68" s="13">
        <v>4225.7136757788749</v>
      </c>
      <c r="W68" s="13">
        <v>4485.1685148915612</v>
      </c>
      <c r="X68" s="13">
        <v>3790.8318705212159</v>
      </c>
      <c r="Y68" s="13">
        <v>3729.8051246137184</v>
      </c>
      <c r="Z68" s="13">
        <v>3357.0394539689505</v>
      </c>
      <c r="AA68" s="13">
        <v>3135.9422344099839</v>
      </c>
      <c r="AB68" s="13">
        <v>3129.1666462116373</v>
      </c>
      <c r="AC68" s="13">
        <v>3832.3352638601264</v>
      </c>
      <c r="AD68" s="13">
        <v>3926.9267782836519</v>
      </c>
      <c r="AE68" s="13">
        <v>4449.6514776027216</v>
      </c>
      <c r="AF68" s="13">
        <v>3111.9498864911134</v>
      </c>
      <c r="AG68" s="13">
        <v>3431.5870087565477</v>
      </c>
      <c r="AH68" s="13">
        <v>3325.5571087333515</v>
      </c>
      <c r="AI68" s="13">
        <v>3489.8119690290478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91513.871905736465</v>
      </c>
      <c r="C71" s="9">
        <f t="shared" si="48"/>
        <v>91434.791536212069</v>
      </c>
      <c r="D71" s="9">
        <f t="shared" si="48"/>
        <v>91336.133915111612</v>
      </c>
      <c r="E71" s="9">
        <f t="shared" si="48"/>
        <v>91402.636465482326</v>
      </c>
      <c r="F71" s="9">
        <f t="shared" si="48"/>
        <v>91367.483418648859</v>
      </c>
      <c r="G71" s="9">
        <f t="shared" si="48"/>
        <v>91251.720451657879</v>
      </c>
      <c r="H71" s="9">
        <f t="shared" si="48"/>
        <v>89033.16082670528</v>
      </c>
      <c r="I71" s="9">
        <f t="shared" si="48"/>
        <v>89517.971997018365</v>
      </c>
      <c r="J71" s="9">
        <f t="shared" si="48"/>
        <v>92909.099384328758</v>
      </c>
      <c r="K71" s="9">
        <f t="shared" si="48"/>
        <v>82152.933016050272</v>
      </c>
      <c r="L71" s="9">
        <f t="shared" si="48"/>
        <v>82504.089542791087</v>
      </c>
      <c r="M71" s="9">
        <f t="shared" si="48"/>
        <v>83116.983728870327</v>
      </c>
      <c r="N71" s="9">
        <f t="shared" si="48"/>
        <v>79943.777352310601</v>
      </c>
      <c r="O71" s="9">
        <f t="shared" si="48"/>
        <v>68842.71273485315</v>
      </c>
      <c r="P71" s="9">
        <f t="shared" si="48"/>
        <v>72941.376683623675</v>
      </c>
      <c r="Q71" s="9">
        <f t="shared" si="48"/>
        <v>64919.80357723248</v>
      </c>
      <c r="R71" s="9">
        <f t="shared" si="48"/>
        <v>72228.895215813071</v>
      </c>
      <c r="S71" s="9">
        <f t="shared" si="48"/>
        <v>66532.124354433385</v>
      </c>
      <c r="T71" s="9">
        <f t="shared" si="48"/>
        <v>72138.529443982959</v>
      </c>
      <c r="U71" s="9">
        <f t="shared" si="48"/>
        <v>77577.55593366531</v>
      </c>
      <c r="V71" s="9">
        <f t="shared" si="48"/>
        <v>84803.044044349299</v>
      </c>
      <c r="W71" s="9">
        <f t="shared" si="48"/>
        <v>58315.930316314007</v>
      </c>
      <c r="X71" s="9">
        <f t="shared" si="48"/>
        <v>39360.948199201259</v>
      </c>
      <c r="Y71" s="9">
        <f t="shared" si="48"/>
        <v>39938.358053652271</v>
      </c>
      <c r="Z71" s="9">
        <f t="shared" si="48"/>
        <v>33915.282304112756</v>
      </c>
      <c r="AA71" s="9">
        <f t="shared" si="48"/>
        <v>35526.516180537161</v>
      </c>
      <c r="AB71" s="9">
        <f t="shared" si="48"/>
        <v>32405.723788949086</v>
      </c>
      <c r="AC71" s="9">
        <f t="shared" si="48"/>
        <v>40174.117590236106</v>
      </c>
      <c r="AD71" s="9">
        <f t="shared" si="48"/>
        <v>39026.549919526049</v>
      </c>
      <c r="AE71" s="9">
        <f t="shared" si="48"/>
        <v>39966.981285392947</v>
      </c>
      <c r="AF71" s="9">
        <f t="shared" si="48"/>
        <v>30111.23694531864</v>
      </c>
      <c r="AG71" s="9">
        <f t="shared" si="48"/>
        <v>31574.387197131033</v>
      </c>
      <c r="AH71" s="9">
        <f t="shared" ref="AH71:AI71" si="49">IF(AH66=0,0,100*AH66/AH12)</f>
        <v>33406.756338103005</v>
      </c>
      <c r="AI71" s="9">
        <f t="shared" si="49"/>
        <v>32881.557746519888</v>
      </c>
    </row>
    <row r="72" spans="1:35" x14ac:dyDescent="0.25">
      <c r="A72" s="10" t="s">
        <v>29</v>
      </c>
      <c r="B72" s="11">
        <f t="shared" si="48"/>
        <v>75056.508295317559</v>
      </c>
      <c r="C72" s="11">
        <f t="shared" si="48"/>
        <v>74963.500642788364</v>
      </c>
      <c r="D72" s="11">
        <f t="shared" si="48"/>
        <v>74847.015808910932</v>
      </c>
      <c r="E72" s="11">
        <f t="shared" si="48"/>
        <v>74922.693614564807</v>
      </c>
      <c r="F72" s="11">
        <f t="shared" si="48"/>
        <v>74874.806545413376</v>
      </c>
      <c r="G72" s="11">
        <f t="shared" si="48"/>
        <v>74737.027076605358</v>
      </c>
      <c r="H72" s="11">
        <f t="shared" si="48"/>
        <v>72883.431300218028</v>
      </c>
      <c r="I72" s="11">
        <f t="shared" si="48"/>
        <v>73303.397716957596</v>
      </c>
      <c r="J72" s="11">
        <f t="shared" si="48"/>
        <v>76230.537747275215</v>
      </c>
      <c r="K72" s="11">
        <f t="shared" si="48"/>
        <v>67053.55746632973</v>
      </c>
      <c r="L72" s="11">
        <f t="shared" si="48"/>
        <v>67364.648950321018</v>
      </c>
      <c r="M72" s="11">
        <f t="shared" si="48"/>
        <v>72072.696233863433</v>
      </c>
      <c r="N72" s="11">
        <f t="shared" si="48"/>
        <v>72334.694261291006</v>
      </c>
      <c r="O72" s="11">
        <f t="shared" si="48"/>
        <v>61791.902145470725</v>
      </c>
      <c r="P72" s="11">
        <f t="shared" si="48"/>
        <v>65810.416672337102</v>
      </c>
      <c r="Q72" s="11">
        <f t="shared" si="48"/>
        <v>58148.607535049858</v>
      </c>
      <c r="R72" s="11">
        <f t="shared" si="48"/>
        <v>67087.915904312002</v>
      </c>
      <c r="S72" s="11">
        <f t="shared" si="48"/>
        <v>61147.114381032348</v>
      </c>
      <c r="T72" s="11">
        <f t="shared" si="48"/>
        <v>62918.243344457311</v>
      </c>
      <c r="U72" s="11">
        <f t="shared" si="48"/>
        <v>69523.873751591149</v>
      </c>
      <c r="V72" s="11">
        <f t="shared" si="48"/>
        <v>76331.496270445918</v>
      </c>
      <c r="W72" s="11">
        <f t="shared" si="48"/>
        <v>48904.165302572466</v>
      </c>
      <c r="X72" s="11">
        <f t="shared" si="48"/>
        <v>32670.764053084651</v>
      </c>
      <c r="Y72" s="11">
        <f t="shared" si="48"/>
        <v>31950.832433683263</v>
      </c>
      <c r="Z72" s="11">
        <f t="shared" si="48"/>
        <v>26845.070165004287</v>
      </c>
      <c r="AA72" s="11">
        <f t="shared" si="48"/>
        <v>27610.064058273787</v>
      </c>
      <c r="AB72" s="11">
        <f t="shared" si="48"/>
        <v>25402.595805265268</v>
      </c>
      <c r="AC72" s="11">
        <f t="shared" si="48"/>
        <v>31131.409426541239</v>
      </c>
      <c r="AD72" s="11">
        <f t="shared" si="48"/>
        <v>29974.932198533064</v>
      </c>
      <c r="AE72" s="11">
        <f t="shared" si="48"/>
        <v>30734.842503307547</v>
      </c>
      <c r="AF72" s="11">
        <f t="shared" si="48"/>
        <v>21490.126509538546</v>
      </c>
      <c r="AG72" s="11">
        <f t="shared" si="48"/>
        <v>21831.122075149244</v>
      </c>
      <c r="AH72" s="11">
        <f t="shared" ref="AH72:AI72" si="50">IF(AH67=0,0,100*AH67/AH13)</f>
        <v>25342.714198673923</v>
      </c>
      <c r="AI72" s="11">
        <f t="shared" si="50"/>
        <v>25731.853536413171</v>
      </c>
    </row>
    <row r="73" spans="1:35" x14ac:dyDescent="0.25">
      <c r="A73" s="12" t="s">
        <v>30</v>
      </c>
      <c r="B73" s="13">
        <f t="shared" si="48"/>
        <v>140593.31530066466</v>
      </c>
      <c r="C73" s="13">
        <f t="shared" si="48"/>
        <v>140555.78349703358</v>
      </c>
      <c r="D73" s="13">
        <f t="shared" si="48"/>
        <v>140510.29236339993</v>
      </c>
      <c r="E73" s="13">
        <f t="shared" si="48"/>
        <v>140549.43838046846</v>
      </c>
      <c r="F73" s="13">
        <f t="shared" si="48"/>
        <v>140552.24577577223</v>
      </c>
      <c r="G73" s="13">
        <f t="shared" si="48"/>
        <v>140502.14312379429</v>
      </c>
      <c r="H73" s="13">
        <f t="shared" si="48"/>
        <v>139674.21398848246</v>
      </c>
      <c r="I73" s="13">
        <f t="shared" si="48"/>
        <v>141375.08905717515</v>
      </c>
      <c r="J73" s="13">
        <f t="shared" si="48"/>
        <v>144414.65220184097</v>
      </c>
      <c r="K73" s="13">
        <f t="shared" si="48"/>
        <v>128835.28679699171</v>
      </c>
      <c r="L73" s="13">
        <f t="shared" si="48"/>
        <v>126925.16805155542</v>
      </c>
      <c r="M73" s="13">
        <f t="shared" si="48"/>
        <v>100534.70771358853</v>
      </c>
      <c r="N73" s="13">
        <f t="shared" si="48"/>
        <v>89571.598527958893</v>
      </c>
      <c r="O73" s="13">
        <f t="shared" si="48"/>
        <v>78880.336735404679</v>
      </c>
      <c r="P73" s="13">
        <f t="shared" si="48"/>
        <v>82120.225922810772</v>
      </c>
      <c r="Q73" s="13">
        <f t="shared" si="48"/>
        <v>73454.497026404264</v>
      </c>
      <c r="R73" s="13">
        <f t="shared" si="48"/>
        <v>77661.860370908427</v>
      </c>
      <c r="S73" s="13">
        <f t="shared" si="48"/>
        <v>73090.148276425549</v>
      </c>
      <c r="T73" s="13">
        <f t="shared" si="48"/>
        <v>86490.444348070858</v>
      </c>
      <c r="U73" s="13">
        <f t="shared" si="48"/>
        <v>89786.364387043577</v>
      </c>
      <c r="V73" s="13">
        <f t="shared" si="48"/>
        <v>96179.806875771581</v>
      </c>
      <c r="W73" s="13">
        <f t="shared" si="48"/>
        <v>71841.3308853989</v>
      </c>
      <c r="X73" s="13">
        <f t="shared" si="48"/>
        <v>48400.094257602272</v>
      </c>
      <c r="Y73" s="13">
        <f t="shared" si="48"/>
        <v>50419.233152522749</v>
      </c>
      <c r="Z73" s="13">
        <f t="shared" si="48"/>
        <v>42801.490422548515</v>
      </c>
      <c r="AA73" s="13">
        <f t="shared" si="48"/>
        <v>46592.285542426565</v>
      </c>
      <c r="AB73" s="13">
        <f t="shared" si="48"/>
        <v>41082.296707770467</v>
      </c>
      <c r="AC73" s="13">
        <f t="shared" si="48"/>
        <v>52175.513089572916</v>
      </c>
      <c r="AD73" s="13">
        <f t="shared" si="48"/>
        <v>51280.08390768645</v>
      </c>
      <c r="AE73" s="13">
        <f t="shared" si="48"/>
        <v>53062.50032916497</v>
      </c>
      <c r="AF73" s="13">
        <f t="shared" si="48"/>
        <v>41365.727524019472</v>
      </c>
      <c r="AG73" s="13">
        <f t="shared" si="48"/>
        <v>45741.216299702712</v>
      </c>
      <c r="AH73" s="13">
        <f t="shared" ref="AH73:AI73" si="51">IF(AH68=0,0,100*AH68/AH14)</f>
        <v>46459.786099120771</v>
      </c>
      <c r="AI73" s="13">
        <f t="shared" si="51"/>
        <v>43160.108129057502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163.59455953299377</v>
      </c>
      <c r="C75" s="21">
        <f t="shared" si="52"/>
        <v>163.45318897020343</v>
      </c>
      <c r="D75" s="21">
        <f t="shared" si="52"/>
        <v>163.27681866846038</v>
      </c>
      <c r="E75" s="21">
        <f t="shared" si="52"/>
        <v>163.39570317412708</v>
      </c>
      <c r="F75" s="21">
        <f t="shared" si="52"/>
        <v>163.33285327174193</v>
      </c>
      <c r="G75" s="21">
        <f t="shared" si="52"/>
        <v>163.12592862184238</v>
      </c>
      <c r="H75" s="21">
        <f t="shared" si="52"/>
        <v>160.25598264567881</v>
      </c>
      <c r="I75" s="21">
        <f t="shared" si="52"/>
        <v>160.90101955494043</v>
      </c>
      <c r="J75" s="21">
        <f t="shared" si="52"/>
        <v>165.39213745702386</v>
      </c>
      <c r="K75" s="21">
        <f t="shared" si="52"/>
        <v>151.00353393130786</v>
      </c>
      <c r="L75" s="21">
        <f t="shared" si="52"/>
        <v>151.51687079729393</v>
      </c>
      <c r="M75" s="21">
        <f t="shared" si="52"/>
        <v>104.35387738522535</v>
      </c>
      <c r="N75" s="21">
        <f t="shared" si="52"/>
        <v>89.144381522779909</v>
      </c>
      <c r="O75" s="21">
        <f t="shared" si="52"/>
        <v>80.60958967769642</v>
      </c>
      <c r="P75" s="21">
        <f t="shared" si="52"/>
        <v>80.722424515658432</v>
      </c>
      <c r="Q75" s="21">
        <f t="shared" si="52"/>
        <v>71.944061514211654</v>
      </c>
      <c r="R75" s="21">
        <f t="shared" si="52"/>
        <v>78.439714018619753</v>
      </c>
      <c r="S75" s="21">
        <f t="shared" si="52"/>
        <v>78.468704468693218</v>
      </c>
      <c r="T75" s="21">
        <f t="shared" si="52"/>
        <v>90.268967962797788</v>
      </c>
      <c r="U75" s="21">
        <f t="shared" si="52"/>
        <v>83.955529335603899</v>
      </c>
      <c r="V75" s="21">
        <f t="shared" si="52"/>
        <v>84.281462968809137</v>
      </c>
      <c r="W75" s="21">
        <f t="shared" si="52"/>
        <v>67.438371993519681</v>
      </c>
      <c r="X75" s="21">
        <f t="shared" si="52"/>
        <v>42.349224910884189</v>
      </c>
      <c r="Y75" s="21">
        <f t="shared" si="52"/>
        <v>37.233453836912979</v>
      </c>
      <c r="Z75" s="21">
        <f t="shared" si="52"/>
        <v>29.160199910442646</v>
      </c>
      <c r="AA75" s="21">
        <f t="shared" si="52"/>
        <v>27.609119954041969</v>
      </c>
      <c r="AB75" s="21">
        <f t="shared" si="52"/>
        <v>23.940845268535249</v>
      </c>
      <c r="AC75" s="21">
        <f t="shared" si="52"/>
        <v>28.907974839336458</v>
      </c>
      <c r="AD75" s="21">
        <f t="shared" si="52"/>
        <v>27.875303389628836</v>
      </c>
      <c r="AE75" s="21">
        <f t="shared" si="52"/>
        <v>30.188094777764604</v>
      </c>
      <c r="AF75" s="21">
        <f t="shared" si="52"/>
        <v>20.002383376901495</v>
      </c>
      <c r="AG75" s="21">
        <f t="shared" si="52"/>
        <v>21.763793886433564</v>
      </c>
      <c r="AH75" s="21">
        <f t="shared" ref="AH75:AI75" si="53">IF(AH66=0,0,1000*AH66/AH3)</f>
        <v>26.666138889258082</v>
      </c>
      <c r="AI75" s="21">
        <f t="shared" si="53"/>
        <v>25.048117903774031</v>
      </c>
    </row>
    <row r="76" spans="1:35" x14ac:dyDescent="0.25">
      <c r="A76" s="10" t="s">
        <v>29</v>
      </c>
      <c r="B76" s="22">
        <f t="shared" si="52"/>
        <v>183.89452208432593</v>
      </c>
      <c r="C76" s="22">
        <f t="shared" si="52"/>
        <v>183.66665624012427</v>
      </c>
      <c r="D76" s="22">
        <f t="shared" si="52"/>
        <v>183.38125478940128</v>
      </c>
      <c r="E76" s="22">
        <f t="shared" si="52"/>
        <v>183.56667880784889</v>
      </c>
      <c r="F76" s="22">
        <f t="shared" si="52"/>
        <v>183.44932765552164</v>
      </c>
      <c r="G76" s="22">
        <f t="shared" si="52"/>
        <v>183.11177999261869</v>
      </c>
      <c r="H76" s="22">
        <f t="shared" si="52"/>
        <v>178.57030900912571</v>
      </c>
      <c r="I76" s="22">
        <f t="shared" si="52"/>
        <v>179.599254309792</v>
      </c>
      <c r="J76" s="22">
        <f t="shared" si="52"/>
        <v>186.77098511931305</v>
      </c>
      <c r="K76" s="22">
        <f t="shared" si="52"/>
        <v>164.28665892416794</v>
      </c>
      <c r="L76" s="22">
        <f t="shared" si="52"/>
        <v>165.04884665967595</v>
      </c>
      <c r="M76" s="22">
        <f t="shared" si="52"/>
        <v>170.6217366732144</v>
      </c>
      <c r="N76" s="22">
        <f t="shared" si="52"/>
        <v>156.34142499154021</v>
      </c>
      <c r="O76" s="22">
        <f t="shared" si="52"/>
        <v>138.85439427743276</v>
      </c>
      <c r="P76" s="22">
        <f t="shared" si="52"/>
        <v>149.54246339878082</v>
      </c>
      <c r="Q76" s="22">
        <f t="shared" si="52"/>
        <v>140.08499295520812</v>
      </c>
      <c r="R76" s="22">
        <f t="shared" si="52"/>
        <v>159.344530348082</v>
      </c>
      <c r="S76" s="22">
        <f t="shared" si="52"/>
        <v>145.13567284909186</v>
      </c>
      <c r="T76" s="22">
        <f t="shared" si="52"/>
        <v>157.15353678752288</v>
      </c>
      <c r="U76" s="22">
        <f t="shared" si="52"/>
        <v>145.50234694978852</v>
      </c>
      <c r="V76" s="22">
        <f t="shared" si="52"/>
        <v>154.95556215148409</v>
      </c>
      <c r="W76" s="22">
        <f t="shared" si="52"/>
        <v>142.89020149868068</v>
      </c>
      <c r="X76" s="22">
        <f t="shared" si="52"/>
        <v>97.359411683544252</v>
      </c>
      <c r="Y76" s="22">
        <f t="shared" si="52"/>
        <v>89.880143600963891</v>
      </c>
      <c r="Z76" s="22">
        <f t="shared" si="52"/>
        <v>73.781197460088379</v>
      </c>
      <c r="AA76" s="22">
        <f t="shared" si="52"/>
        <v>68.932449596347098</v>
      </c>
      <c r="AB76" s="22">
        <f t="shared" si="52"/>
        <v>60.447487452205984</v>
      </c>
      <c r="AC76" s="22">
        <f t="shared" si="52"/>
        <v>73.418522680257993</v>
      </c>
      <c r="AD76" s="22">
        <f t="shared" si="52"/>
        <v>70.412460726066968</v>
      </c>
      <c r="AE76" s="22">
        <f t="shared" si="52"/>
        <v>75.288582482528142</v>
      </c>
      <c r="AF76" s="22">
        <f t="shared" si="52"/>
        <v>45.175974106060465</v>
      </c>
      <c r="AG76" s="22">
        <f t="shared" si="52"/>
        <v>49.355832539687128</v>
      </c>
      <c r="AH76" s="22">
        <f t="shared" ref="AH76:AI76" si="54">IF(AH67=0,0,1000*AH67/AH4)</f>
        <v>59.20018481297037</v>
      </c>
      <c r="AI76" s="22">
        <f t="shared" si="54"/>
        <v>56.858358198603973</v>
      </c>
    </row>
    <row r="77" spans="1:35" x14ac:dyDescent="0.25">
      <c r="A77" s="12" t="s">
        <v>30</v>
      </c>
      <c r="B77" s="23">
        <f t="shared" si="52"/>
        <v>139.140878927454</v>
      </c>
      <c r="C77" s="23">
        <f t="shared" si="52"/>
        <v>139.10370205369981</v>
      </c>
      <c r="D77" s="23">
        <f t="shared" si="52"/>
        <v>139.05867253086055</v>
      </c>
      <c r="E77" s="23">
        <f t="shared" si="52"/>
        <v>139.09740240623779</v>
      </c>
      <c r="F77" s="23">
        <f t="shared" si="52"/>
        <v>139.10020563771022</v>
      </c>
      <c r="G77" s="23">
        <f t="shared" si="52"/>
        <v>139.0506316938349</v>
      </c>
      <c r="H77" s="23">
        <f t="shared" si="52"/>
        <v>137.22715592894372</v>
      </c>
      <c r="I77" s="23">
        <f t="shared" si="52"/>
        <v>137.21222703050867</v>
      </c>
      <c r="J77" s="23">
        <f t="shared" si="52"/>
        <v>139.3844169521501</v>
      </c>
      <c r="K77" s="23">
        <f t="shared" si="52"/>
        <v>133.61957094372798</v>
      </c>
      <c r="L77" s="23">
        <f t="shared" si="52"/>
        <v>134.36195435077974</v>
      </c>
      <c r="M77" s="23">
        <f t="shared" si="52"/>
        <v>72.512598520972347</v>
      </c>
      <c r="N77" s="23">
        <f t="shared" si="52"/>
        <v>61.940850571693019</v>
      </c>
      <c r="O77" s="23">
        <f t="shared" si="52"/>
        <v>54.918967917119737</v>
      </c>
      <c r="P77" s="23">
        <f t="shared" si="52"/>
        <v>54.737555887456537</v>
      </c>
      <c r="Q77" s="23">
        <f t="shared" si="52"/>
        <v>48.43558550201768</v>
      </c>
      <c r="R77" s="23">
        <f t="shared" si="52"/>
        <v>53.596756426871821</v>
      </c>
      <c r="S77" s="23">
        <f t="shared" si="52"/>
        <v>53.453019960143358</v>
      </c>
      <c r="T77" s="23">
        <f t="shared" si="52"/>
        <v>60.913489396290139</v>
      </c>
      <c r="U77" s="23">
        <f t="shared" si="52"/>
        <v>56.100453558051001</v>
      </c>
      <c r="V77" s="23">
        <f t="shared" si="52"/>
        <v>56.713042945262025</v>
      </c>
      <c r="W77" s="23">
        <f t="shared" si="52"/>
        <v>44.468089394788429</v>
      </c>
      <c r="X77" s="23">
        <f t="shared" si="52"/>
        <v>27.947586481535605</v>
      </c>
      <c r="Y77" s="23">
        <f t="shared" si="52"/>
        <v>25.038373827031286</v>
      </c>
      <c r="Z77" s="23">
        <f t="shared" si="52"/>
        <v>19.746308560998298</v>
      </c>
      <c r="AA77" s="23">
        <f t="shared" si="52"/>
        <v>18.448327844275497</v>
      </c>
      <c r="AB77" s="23">
        <f t="shared" si="52"/>
        <v>16.367884249360184</v>
      </c>
      <c r="AC77" s="23">
        <f t="shared" si="52"/>
        <v>19.531228805683018</v>
      </c>
      <c r="AD77" s="23">
        <f t="shared" si="52"/>
        <v>18.859649976723706</v>
      </c>
      <c r="AE77" s="23">
        <f t="shared" si="52"/>
        <v>20.230992307502035</v>
      </c>
      <c r="AF77" s="23">
        <f t="shared" si="52"/>
        <v>14.516372318809585</v>
      </c>
      <c r="AG77" s="23">
        <f t="shared" si="52"/>
        <v>15.680470725062538</v>
      </c>
      <c r="AH77" s="23">
        <f t="shared" ref="AH77:AI77" si="55">IF(AH68=0,0,1000*AH68/AH5)</f>
        <v>17.954190400824956</v>
      </c>
      <c r="AI77" s="23">
        <f t="shared" si="55"/>
        <v>16.929916879178908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0.61420843524514068</v>
      </c>
      <c r="C80" s="37">
        <f t="shared" si="56"/>
        <v>0.61397793266625555</v>
      </c>
      <c r="D80" s="37">
        <f t="shared" si="56"/>
        <v>0.61368604965986118</v>
      </c>
      <c r="E80" s="37">
        <f t="shared" si="56"/>
        <v>0.61385961066513539</v>
      </c>
      <c r="F80" s="37">
        <f t="shared" si="56"/>
        <v>0.61370324032752599</v>
      </c>
      <c r="G80" s="37">
        <f t="shared" si="56"/>
        <v>0.6133510712853989</v>
      </c>
      <c r="H80" s="37">
        <f t="shared" si="56"/>
        <v>0.62067351675942206</v>
      </c>
      <c r="I80" s="37">
        <f t="shared" si="56"/>
        <v>0.62381483424366158</v>
      </c>
      <c r="J80" s="37">
        <f t="shared" si="56"/>
        <v>0.61978574254269636</v>
      </c>
      <c r="K80" s="37">
        <f t="shared" si="56"/>
        <v>0.61672483269509248</v>
      </c>
      <c r="L80" s="37">
        <f t="shared" si="56"/>
        <v>0.60895780237432084</v>
      </c>
      <c r="M80" s="37">
        <f t="shared" si="56"/>
        <v>0.53064833925074351</v>
      </c>
      <c r="N80" s="37">
        <f t="shared" si="56"/>
        <v>0.50539475552012536</v>
      </c>
      <c r="O80" s="37">
        <f t="shared" si="56"/>
        <v>0.52723257115463651</v>
      </c>
      <c r="P80" s="37">
        <f t="shared" si="56"/>
        <v>0.50776181714050972</v>
      </c>
      <c r="Q80" s="37">
        <f t="shared" si="56"/>
        <v>0.49944937661253574</v>
      </c>
      <c r="R80" s="37">
        <f t="shared" si="56"/>
        <v>0.47723602860346803</v>
      </c>
      <c r="S80" s="37">
        <f t="shared" si="56"/>
        <v>0.50466467669812953</v>
      </c>
      <c r="T80" s="37">
        <f t="shared" si="56"/>
        <v>0.53102995354009763</v>
      </c>
      <c r="U80" s="37">
        <f t="shared" si="56"/>
        <v>0.53998080508282364</v>
      </c>
      <c r="V80" s="37">
        <f t="shared" si="56"/>
        <v>0.51592609057524497</v>
      </c>
      <c r="W80" s="37">
        <f t="shared" si="56"/>
        <v>0.49450311164788802</v>
      </c>
      <c r="X80" s="37">
        <f t="shared" si="56"/>
        <v>0.47699180048184975</v>
      </c>
      <c r="Y80" s="37">
        <f t="shared" si="56"/>
        <v>0.4540045734635243</v>
      </c>
      <c r="Z80" s="37">
        <f t="shared" si="56"/>
        <v>0.44080866332118473</v>
      </c>
      <c r="AA80" s="37">
        <f t="shared" si="56"/>
        <v>0.45305337545815122</v>
      </c>
      <c r="AB80" s="37">
        <f t="shared" si="56"/>
        <v>0.43377729773356399</v>
      </c>
      <c r="AC80" s="37">
        <f t="shared" si="56"/>
        <v>0.44193027265303714</v>
      </c>
      <c r="AD80" s="37">
        <f t="shared" si="56"/>
        <v>0.44174818951086348</v>
      </c>
      <c r="AE80" s="37">
        <f t="shared" si="56"/>
        <v>0.45103390874337096</v>
      </c>
      <c r="AF80" s="37">
        <f t="shared" si="56"/>
        <v>0.40412521406413093</v>
      </c>
      <c r="AG80" s="37">
        <f t="shared" si="56"/>
        <v>0.40966842771531298</v>
      </c>
      <c r="AH80" s="37">
        <f t="shared" ref="AH80:AI80" si="58">IF(AH67=0,0,AH67/AH$66)</f>
        <v>0.46891750551192268</v>
      </c>
      <c r="AI80" s="37">
        <f t="shared" si="58"/>
        <v>0.46152651911111892</v>
      </c>
    </row>
    <row r="81" spans="1:35" x14ac:dyDescent="0.25">
      <c r="A81" s="12" t="s">
        <v>30</v>
      </c>
      <c r="B81" s="38">
        <f t="shared" si="56"/>
        <v>0.38579156475485937</v>
      </c>
      <c r="C81" s="38">
        <f t="shared" si="56"/>
        <v>0.3860220673337445</v>
      </c>
      <c r="D81" s="38">
        <f t="shared" si="56"/>
        <v>0.38631395034013877</v>
      </c>
      <c r="E81" s="38">
        <f t="shared" si="56"/>
        <v>0.38614038933486466</v>
      </c>
      <c r="F81" s="38">
        <f t="shared" si="56"/>
        <v>0.38629675967247395</v>
      </c>
      <c r="G81" s="38">
        <f t="shared" si="56"/>
        <v>0.38664892871460105</v>
      </c>
      <c r="H81" s="38">
        <f t="shared" si="56"/>
        <v>0.37932648324057794</v>
      </c>
      <c r="I81" s="38">
        <f t="shared" si="56"/>
        <v>0.37618516575633842</v>
      </c>
      <c r="J81" s="38">
        <f t="shared" si="56"/>
        <v>0.38021425745730364</v>
      </c>
      <c r="K81" s="38">
        <f t="shared" si="56"/>
        <v>0.38327516730490757</v>
      </c>
      <c r="L81" s="38">
        <f t="shared" si="56"/>
        <v>0.3910421976256791</v>
      </c>
      <c r="M81" s="38">
        <f t="shared" si="56"/>
        <v>0.46935166074925644</v>
      </c>
      <c r="N81" s="38">
        <f t="shared" si="56"/>
        <v>0.49460524447987453</v>
      </c>
      <c r="O81" s="38">
        <f t="shared" si="56"/>
        <v>0.47276742884536344</v>
      </c>
      <c r="P81" s="38">
        <f t="shared" si="56"/>
        <v>0.49223818285949034</v>
      </c>
      <c r="Q81" s="38">
        <f t="shared" si="56"/>
        <v>0.50055062338746426</v>
      </c>
      <c r="R81" s="38">
        <f t="shared" si="56"/>
        <v>0.52276397139653197</v>
      </c>
      <c r="S81" s="38">
        <f t="shared" si="56"/>
        <v>0.49533532330187058</v>
      </c>
      <c r="T81" s="38">
        <f t="shared" si="56"/>
        <v>0.46897004645990226</v>
      </c>
      <c r="U81" s="38">
        <f t="shared" si="56"/>
        <v>0.4600191949171763</v>
      </c>
      <c r="V81" s="38">
        <f t="shared" si="56"/>
        <v>0.48407390942475514</v>
      </c>
      <c r="W81" s="38">
        <f t="shared" si="56"/>
        <v>0.50549688835211193</v>
      </c>
      <c r="X81" s="38">
        <f t="shared" si="56"/>
        <v>0.52300819951815025</v>
      </c>
      <c r="Y81" s="38">
        <f t="shared" si="56"/>
        <v>0.5459954265364757</v>
      </c>
      <c r="Z81" s="38">
        <f t="shared" si="56"/>
        <v>0.55919133667881538</v>
      </c>
      <c r="AA81" s="38">
        <f t="shared" si="56"/>
        <v>0.54694662454184884</v>
      </c>
      <c r="AB81" s="38">
        <f t="shared" si="56"/>
        <v>0.56622270226643601</v>
      </c>
      <c r="AC81" s="38">
        <f t="shared" si="56"/>
        <v>0.55806972734696281</v>
      </c>
      <c r="AD81" s="38">
        <f t="shared" si="56"/>
        <v>0.55825181048913652</v>
      </c>
      <c r="AE81" s="38">
        <f t="shared" si="56"/>
        <v>0.54896609125662899</v>
      </c>
      <c r="AF81" s="38">
        <f t="shared" si="56"/>
        <v>0.59587478593586918</v>
      </c>
      <c r="AG81" s="38">
        <f t="shared" si="56"/>
        <v>0.59033157228468702</v>
      </c>
      <c r="AH81" s="38">
        <f t="shared" ref="AH81:AI81" si="59">IF(AH68=0,0,AH68/AH$66)</f>
        <v>0.53108249448807732</v>
      </c>
      <c r="AI81" s="38">
        <f t="shared" si="59"/>
        <v>0.53847348088888103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7034.3287822799975</v>
      </c>
      <c r="AE83" s="9">
        <f t="shared" ref="AE83:AG83" si="60">SUM(AE84:AE85)</f>
        <v>8173.3286474843317</v>
      </c>
      <c r="AF83" s="9">
        <f t="shared" si="60"/>
        <v>5222.4896235600008</v>
      </c>
      <c r="AG83" s="9">
        <f t="shared" si="60"/>
        <v>5812.9823473200022</v>
      </c>
      <c r="AH83" s="9">
        <f t="shared" ref="AH83:AI83" si="61">SUM(AH84:AH85)</f>
        <v>6417.008151759981</v>
      </c>
      <c r="AI83" s="9">
        <f t="shared" si="61"/>
        <v>6648.55294025896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3107.4020039963457</v>
      </c>
      <c r="AE84" s="11">
        <v>3655.8609547172778</v>
      </c>
      <c r="AF84" s="11">
        <v>2110.5397370688879</v>
      </c>
      <c r="AG84" s="11">
        <v>2381.3953385634545</v>
      </c>
      <c r="AH84" s="11">
        <v>2936.2894843066483</v>
      </c>
      <c r="AI84" s="11">
        <v>2991.1236626909522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3926.9267782836519</v>
      </c>
      <c r="AE85" s="13">
        <v>4517.4676927670544</v>
      </c>
      <c r="AF85" s="13">
        <v>3111.9498864911134</v>
      </c>
      <c r="AG85" s="13">
        <v>3431.5870087565477</v>
      </c>
      <c r="AH85" s="13">
        <v>3480.7186674533332</v>
      </c>
      <c r="AI85" s="13">
        <v>3657.4292775680074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8105.7163499999997</v>
      </c>
      <c r="C89" s="9">
        <v>7435.4485800000002</v>
      </c>
      <c r="D89" s="9">
        <v>8536.0935499999996</v>
      </c>
      <c r="E89" s="9">
        <v>9962.7139900000002</v>
      </c>
      <c r="F89" s="9">
        <v>10580.88466</v>
      </c>
      <c r="G89" s="9">
        <v>11367.174559999999</v>
      </c>
      <c r="H89" s="9">
        <v>10004.562019999999</v>
      </c>
      <c r="I89" s="9">
        <v>10032.805259999999</v>
      </c>
      <c r="J89" s="9">
        <v>11203.31674</v>
      </c>
      <c r="K89" s="9">
        <v>9949.9319899999991</v>
      </c>
      <c r="L89" s="9">
        <v>11492.720869999999</v>
      </c>
      <c r="M89" s="9">
        <v>11166.34318</v>
      </c>
      <c r="N89" s="9">
        <v>9994.6055699999997</v>
      </c>
      <c r="O89" s="9">
        <v>10248.68174</v>
      </c>
      <c r="P89" s="9">
        <v>10333.250110000001</v>
      </c>
      <c r="Q89" s="9">
        <v>9214.6098700000002</v>
      </c>
      <c r="R89" s="9">
        <v>9948.1100499999993</v>
      </c>
      <c r="S89" s="9">
        <v>10155.482050000001</v>
      </c>
      <c r="T89" s="9">
        <v>9931.4226799999997</v>
      </c>
      <c r="U89" s="9">
        <v>8429.9171700000006</v>
      </c>
      <c r="V89" s="9">
        <v>8788.8673600000002</v>
      </c>
      <c r="W89" s="9">
        <v>8956.0295999999998</v>
      </c>
      <c r="X89" s="9">
        <v>7340.8896800000002</v>
      </c>
      <c r="Y89" s="9">
        <v>6916.3054499999998</v>
      </c>
      <c r="Z89" s="9">
        <v>6048.3453</v>
      </c>
      <c r="AA89" s="9">
        <v>5788.21</v>
      </c>
      <c r="AB89" s="9">
        <v>5585.6787299999996</v>
      </c>
      <c r="AC89" s="9">
        <v>6952.8058799999999</v>
      </c>
      <c r="AD89" s="9">
        <v>7123.44</v>
      </c>
      <c r="AE89" s="9">
        <v>8222.0921300000009</v>
      </c>
      <c r="AF89" s="9">
        <v>5337.75774</v>
      </c>
      <c r="AG89" s="9">
        <v>5924.7558399999998</v>
      </c>
      <c r="AH89" s="9">
        <v>6375.5767400000004</v>
      </c>
      <c r="AI89" s="9">
        <v>6544.9531200000001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-85.134835080002631</v>
      </c>
      <c r="C91" s="9">
        <f t="shared" ref="C91:AG91" si="62">C89-C$66</f>
        <v>-80.757359520002865</v>
      </c>
      <c r="D91" s="9">
        <f t="shared" si="62"/>
        <v>-94.640442039999471</v>
      </c>
      <c r="E91" s="9">
        <f t="shared" si="62"/>
        <v>-96.992541439998604</v>
      </c>
      <c r="F91" s="9">
        <f t="shared" si="62"/>
        <v>-76.004806040002222</v>
      </c>
      <c r="G91" s="9">
        <f t="shared" si="62"/>
        <v>-81.065534080003999</v>
      </c>
      <c r="H91" s="9">
        <f t="shared" si="62"/>
        <v>-72.716830719999052</v>
      </c>
      <c r="I91" s="9">
        <f t="shared" si="62"/>
        <v>-69.373074960001759</v>
      </c>
      <c r="J91" s="9">
        <f t="shared" si="62"/>
        <v>-37.745903599998201</v>
      </c>
      <c r="K91" s="9">
        <f t="shared" si="62"/>
        <v>-61.194852279999395</v>
      </c>
      <c r="L91" s="9">
        <f t="shared" si="62"/>
        <v>-70.907113120005306</v>
      </c>
      <c r="M91" s="9">
        <f t="shared" si="62"/>
        <v>-69.965901919998942</v>
      </c>
      <c r="N91" s="9">
        <f t="shared" si="62"/>
        <v>-104.20256700000027</v>
      </c>
      <c r="O91" s="9">
        <f t="shared" si="62"/>
        <v>-82.644670480003697</v>
      </c>
      <c r="P91" s="9">
        <f t="shared" si="62"/>
        <v>-104.5937873599978</v>
      </c>
      <c r="Q91" s="9">
        <f t="shared" si="62"/>
        <v>-25.434861920000913</v>
      </c>
      <c r="R91" s="9">
        <f t="shared" si="62"/>
        <v>-27.240651440000875</v>
      </c>
      <c r="S91" s="9">
        <f t="shared" si="62"/>
        <v>-236.4492225199956</v>
      </c>
      <c r="T91" s="9">
        <f t="shared" si="62"/>
        <v>-21.845472760000121</v>
      </c>
      <c r="U91" s="9">
        <f t="shared" si="62"/>
        <v>57.984720959997503</v>
      </c>
      <c r="V91" s="9">
        <f t="shared" si="62"/>
        <v>59.38701927999864</v>
      </c>
      <c r="W91" s="9">
        <f t="shared" si="62"/>
        <v>83.238059159999466</v>
      </c>
      <c r="X91" s="9">
        <f t="shared" si="62"/>
        <v>92.758820839998407</v>
      </c>
      <c r="Y91" s="9">
        <f t="shared" si="62"/>
        <v>85.103312880000885</v>
      </c>
      <c r="Z91" s="9">
        <f t="shared" si="62"/>
        <v>44.962855079998008</v>
      </c>
      <c r="AA91" s="9">
        <f t="shared" si="62"/>
        <v>54.666554080000424</v>
      </c>
      <c r="AB91" s="9">
        <f t="shared" si="62"/>
        <v>59.290201799997703</v>
      </c>
      <c r="AC91" s="9">
        <f t="shared" si="62"/>
        <v>85.679648159997669</v>
      </c>
      <c r="AD91" s="9">
        <f t="shared" si="62"/>
        <v>89.11121772000206</v>
      </c>
      <c r="AE91" s="9">
        <f t="shared" si="62"/>
        <v>116.57969768000112</v>
      </c>
      <c r="AF91" s="9">
        <f t="shared" si="62"/>
        <v>115.26811643999918</v>
      </c>
      <c r="AG91" s="9">
        <f t="shared" si="62"/>
        <v>111.77349267999762</v>
      </c>
      <c r="AH91" s="9">
        <f t="shared" ref="AH91:AI91" si="63">AH89-AH$66</f>
        <v>113.73014696000064</v>
      </c>
      <c r="AI91" s="9">
        <f t="shared" si="63"/>
        <v>64.01748828000018</v>
      </c>
    </row>
    <row r="92" spans="1:35" x14ac:dyDescent="0.25">
      <c r="A92" s="10" t="s">
        <v>29</v>
      </c>
      <c r="B92" s="11">
        <f>IF(B$66=0,50%,B$67/B$66)*B91</f>
        <v>-52.290533839341528</v>
      </c>
      <c r="C92" s="11">
        <f t="shared" ref="C92:AG92" si="64">IF(C$66=0,50%,C$67/C$66)*C91</f>
        <v>-49.583236645676912</v>
      </c>
      <c r="D92" s="11">
        <f t="shared" si="64"/>
        <v>-58.079519013590328</v>
      </c>
      <c r="E92" s="11">
        <f t="shared" si="64"/>
        <v>-59.539803725779556</v>
      </c>
      <c r="F92" s="11">
        <f t="shared" si="64"/>
        <v>-46.644395747214482</v>
      </c>
      <c r="G92" s="11">
        <f t="shared" si="64"/>
        <v>-49.721632172293468</v>
      </c>
      <c r="H92" s="11">
        <f t="shared" si="64"/>
        <v>-45.133411050581387</v>
      </c>
      <c r="I92" s="11">
        <f t="shared" si="64"/>
        <v>-43.275953257146604</v>
      </c>
      <c r="J92" s="11">
        <f t="shared" si="64"/>
        <v>-23.394372890669921</v>
      </c>
      <c r="K92" s="11">
        <f t="shared" si="64"/>
        <v>-37.740385034183525</v>
      </c>
      <c r="L92" s="11">
        <f t="shared" si="64"/>
        <v>-43.179439778265802</v>
      </c>
      <c r="M92" s="11">
        <f t="shared" si="64"/>
        <v>-37.127289658027841</v>
      </c>
      <c r="N92" s="11">
        <f t="shared" si="64"/>
        <v>-52.663430873534622</v>
      </c>
      <c r="O92" s="11">
        <f t="shared" si="64"/>
        <v>-43.572962109400038</v>
      </c>
      <c r="P92" s="11">
        <f t="shared" si="64"/>
        <v>-53.108731531520561</v>
      </c>
      <c r="Q92" s="11">
        <f t="shared" si="64"/>
        <v>-12.703425930170379</v>
      </c>
      <c r="R92" s="11">
        <f t="shared" si="64"/>
        <v>-13.00022030979736</v>
      </c>
      <c r="S92" s="11">
        <f t="shared" si="64"/>
        <v>-119.32757043857767</v>
      </c>
      <c r="T92" s="11">
        <f t="shared" si="64"/>
        <v>-11.600600384804332</v>
      </c>
      <c r="U92" s="11">
        <f t="shared" si="64"/>
        <v>31.31063630648233</v>
      </c>
      <c r="V92" s="11">
        <f t="shared" si="64"/>
        <v>30.639312688046399</v>
      </c>
      <c r="W92" s="11">
        <f t="shared" si="64"/>
        <v>41.161479262150721</v>
      </c>
      <c r="X92" s="11">
        <f t="shared" si="64"/>
        <v>44.245196963044165</v>
      </c>
      <c r="Y92" s="11">
        <f t="shared" si="64"/>
        <v>38.637293264417657</v>
      </c>
      <c r="Z92" s="11">
        <f t="shared" si="64"/>
        <v>19.820016046918063</v>
      </c>
      <c r="AA92" s="11">
        <f t="shared" si="64"/>
        <v>24.766866850609759</v>
      </c>
      <c r="AB92" s="11">
        <f t="shared" si="64"/>
        <v>25.718743518880697</v>
      </c>
      <c r="AC92" s="11">
        <f t="shared" si="64"/>
        <v>37.864430272164064</v>
      </c>
      <c r="AD92" s="11">
        <f t="shared" si="64"/>
        <v>39.364719092919287</v>
      </c>
      <c r="AE92" s="11">
        <f t="shared" si="64"/>
        <v>52.581396724731398</v>
      </c>
      <c r="AF92" s="11">
        <f t="shared" si="64"/>
        <v>46.582752231083838</v>
      </c>
      <c r="AG92" s="11">
        <f t="shared" si="64"/>
        <v>45.79007100646367</v>
      </c>
      <c r="AH92" s="11">
        <f t="shared" ref="AH92:AI92" si="65">IF(AH$66=0,50%,AH$67/AH$66)*AH91</f>
        <v>53.330056813987873</v>
      </c>
      <c r="AI92" s="11">
        <f t="shared" si="65"/>
        <v>29.545768528105334</v>
      </c>
    </row>
    <row r="93" spans="1:35" x14ac:dyDescent="0.25">
      <c r="A93" s="12" t="s">
        <v>30</v>
      </c>
      <c r="B93" s="13">
        <f>B91-B92</f>
        <v>-32.844301240661103</v>
      </c>
      <c r="C93" s="13">
        <f t="shared" ref="C93:AG93" si="66">C91-C92</f>
        <v>-31.174122874325953</v>
      </c>
      <c r="D93" s="13">
        <f t="shared" si="66"/>
        <v>-36.560923026409142</v>
      </c>
      <c r="E93" s="13">
        <f t="shared" si="66"/>
        <v>-37.452737714219047</v>
      </c>
      <c r="F93" s="13">
        <f t="shared" si="66"/>
        <v>-29.360410292787741</v>
      </c>
      <c r="G93" s="13">
        <f t="shared" si="66"/>
        <v>-31.343901907710531</v>
      </c>
      <c r="H93" s="13">
        <f t="shared" si="66"/>
        <v>-27.583419669417665</v>
      </c>
      <c r="I93" s="13">
        <f t="shared" si="66"/>
        <v>-26.097121702855155</v>
      </c>
      <c r="J93" s="13">
        <f t="shared" si="66"/>
        <v>-14.35153070932828</v>
      </c>
      <c r="K93" s="13">
        <f t="shared" si="66"/>
        <v>-23.45446724581587</v>
      </c>
      <c r="L93" s="13">
        <f t="shared" si="66"/>
        <v>-27.727673341739504</v>
      </c>
      <c r="M93" s="13">
        <f t="shared" si="66"/>
        <v>-32.8386122619711</v>
      </c>
      <c r="N93" s="13">
        <f t="shared" si="66"/>
        <v>-51.53913612646565</v>
      </c>
      <c r="O93" s="13">
        <f t="shared" si="66"/>
        <v>-39.071708370603659</v>
      </c>
      <c r="P93" s="13">
        <f t="shared" si="66"/>
        <v>-51.485055828477243</v>
      </c>
      <c r="Q93" s="13">
        <f t="shared" si="66"/>
        <v>-12.731435989830533</v>
      </c>
      <c r="R93" s="13">
        <f t="shared" si="66"/>
        <v>-14.240431130203515</v>
      </c>
      <c r="S93" s="13">
        <f t="shared" si="66"/>
        <v>-117.12165208141793</v>
      </c>
      <c r="T93" s="13">
        <f t="shared" si="66"/>
        <v>-10.244872375195788</v>
      </c>
      <c r="U93" s="13">
        <f t="shared" si="66"/>
        <v>26.674084653515173</v>
      </c>
      <c r="V93" s="13">
        <f t="shared" si="66"/>
        <v>28.747706591952241</v>
      </c>
      <c r="W93" s="13">
        <f t="shared" si="66"/>
        <v>42.076579897848745</v>
      </c>
      <c r="X93" s="13">
        <f t="shared" si="66"/>
        <v>48.513623876954242</v>
      </c>
      <c r="Y93" s="13">
        <f t="shared" si="66"/>
        <v>46.466019615583228</v>
      </c>
      <c r="Z93" s="13">
        <f t="shared" si="66"/>
        <v>25.142839033079944</v>
      </c>
      <c r="AA93" s="13">
        <f t="shared" si="66"/>
        <v>29.899687229390665</v>
      </c>
      <c r="AB93" s="13">
        <f t="shared" si="66"/>
        <v>33.571458281117003</v>
      </c>
      <c r="AC93" s="13">
        <f t="shared" si="66"/>
        <v>47.815217887833604</v>
      </c>
      <c r="AD93" s="13">
        <f t="shared" si="66"/>
        <v>49.746498627082772</v>
      </c>
      <c r="AE93" s="13">
        <f t="shared" si="66"/>
        <v>63.99830095526972</v>
      </c>
      <c r="AF93" s="13">
        <f t="shared" si="66"/>
        <v>68.685364208915331</v>
      </c>
      <c r="AG93" s="13">
        <f t="shared" si="66"/>
        <v>65.98342167353394</v>
      </c>
      <c r="AH93" s="13">
        <f t="shared" ref="AH93:AI93" si="67">AH91-AH92</f>
        <v>60.400090146012765</v>
      </c>
      <c r="AI93" s="13">
        <f t="shared" si="67"/>
        <v>34.471719751894845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77.829504347826088</v>
      </c>
      <c r="C97" s="9">
        <f t="shared" si="68"/>
        <v>71.480791304347832</v>
      </c>
      <c r="D97" s="9">
        <f t="shared" si="68"/>
        <v>82.168860869565208</v>
      </c>
      <c r="E97" s="9">
        <f t="shared" si="68"/>
        <v>95.703704347826076</v>
      </c>
      <c r="F97" s="9">
        <f t="shared" si="68"/>
        <v>101.42405217391305</v>
      </c>
      <c r="G97" s="9">
        <f t="shared" si="68"/>
        <v>109.09373913043478</v>
      </c>
      <c r="H97" s="9">
        <f t="shared" si="68"/>
        <v>98.422330434782623</v>
      </c>
      <c r="I97" s="9">
        <f t="shared" si="68"/>
        <v>98.131165217391299</v>
      </c>
      <c r="J97" s="9">
        <f t="shared" si="68"/>
        <v>105.20860869565217</v>
      </c>
      <c r="K97" s="9">
        <f t="shared" si="68"/>
        <v>105.96490434782608</v>
      </c>
      <c r="L97" s="9">
        <f t="shared" si="68"/>
        <v>121.8767304347826</v>
      </c>
      <c r="M97" s="9">
        <f t="shared" si="68"/>
        <v>130.20940695652172</v>
      </c>
      <c r="N97" s="9">
        <f t="shared" si="68"/>
        <v>123.55366695652175</v>
      </c>
      <c r="O97" s="9">
        <f t="shared" si="68"/>
        <v>130.49692173913041</v>
      </c>
      <c r="P97" s="9">
        <f t="shared" si="68"/>
        <v>125.70100086956522</v>
      </c>
      <c r="Q97" s="9">
        <f t="shared" si="68"/>
        <v>124.43436695652176</v>
      </c>
      <c r="R97" s="9">
        <f t="shared" si="68"/>
        <v>120.98214173913044</v>
      </c>
      <c r="S97" s="9">
        <f t="shared" si="68"/>
        <v>137.07636869565218</v>
      </c>
      <c r="T97" s="9">
        <f t="shared" si="68"/>
        <v>131.76803217391307</v>
      </c>
      <c r="U97" s="9">
        <f t="shared" si="68"/>
        <v>119.5803591304348</v>
      </c>
      <c r="V97" s="9">
        <f t="shared" si="68"/>
        <v>107.39268608695653</v>
      </c>
      <c r="W97" s="9">
        <f t="shared" si="68"/>
        <v>136.01771565217391</v>
      </c>
      <c r="X97" s="9">
        <f t="shared" si="68"/>
        <v>160.84329913043479</v>
      </c>
      <c r="Y97" s="9">
        <f t="shared" si="68"/>
        <v>155.87064521739131</v>
      </c>
      <c r="Z97" s="9">
        <f t="shared" si="68"/>
        <v>156.24583999999999</v>
      </c>
      <c r="AA97" s="9">
        <f t="shared" si="68"/>
        <v>149.34645565217392</v>
      </c>
      <c r="AB97" s="9">
        <f t="shared" si="68"/>
        <v>151.81180173913043</v>
      </c>
      <c r="AC97" s="9">
        <f t="shared" si="68"/>
        <v>152.41302608695651</v>
      </c>
      <c r="AD97" s="9">
        <f t="shared" si="68"/>
        <v>160.16189565217394</v>
      </c>
      <c r="AE97" s="9">
        <f t="shared" si="68"/>
        <v>176.59222695652176</v>
      </c>
      <c r="AF97" s="9">
        <f t="shared" si="68"/>
        <v>164.40455391304349</v>
      </c>
      <c r="AG97" s="9">
        <f t="shared" si="68"/>
        <v>161.8082556521739</v>
      </c>
      <c r="AH97" s="9">
        <f t="shared" ref="AH97:AI97" si="69">SUM(AH98:AH99)</f>
        <v>174.55654086956523</v>
      </c>
      <c r="AI97" s="9">
        <f t="shared" si="69"/>
        <v>174.27474956521741</v>
      </c>
    </row>
    <row r="98" spans="1:35" x14ac:dyDescent="0.25">
      <c r="A98" s="10" t="s">
        <v>29</v>
      </c>
      <c r="B98" s="11">
        <v>58.285243478260867</v>
      </c>
      <c r="C98" s="11">
        <v>53.530799999999999</v>
      </c>
      <c r="D98" s="11">
        <v>61.534921739130432</v>
      </c>
      <c r="E98" s="11">
        <v>71.670947826086945</v>
      </c>
      <c r="F98" s="11">
        <v>75.95481739130436</v>
      </c>
      <c r="G98" s="11">
        <v>81.698521739130427</v>
      </c>
      <c r="H98" s="11">
        <v>74.624226086956526</v>
      </c>
      <c r="I98" s="11">
        <v>74.756469565217387</v>
      </c>
      <c r="J98" s="11">
        <v>79.473460869565216</v>
      </c>
      <c r="K98" s="11">
        <v>80.067217391304339</v>
      </c>
      <c r="L98" s="11">
        <v>90.897391304347821</v>
      </c>
      <c r="M98" s="11">
        <v>82.195520869565215</v>
      </c>
      <c r="N98" s="11">
        <v>73.10578173913045</v>
      </c>
      <c r="O98" s="11">
        <v>76.652956521739128</v>
      </c>
      <c r="P98" s="11">
        <v>71.296087826086961</v>
      </c>
      <c r="Q98" s="11">
        <v>69.681627826086967</v>
      </c>
      <c r="R98" s="11">
        <v>62.59352434782609</v>
      </c>
      <c r="S98" s="11">
        <v>75.835846956521735</v>
      </c>
      <c r="T98" s="11">
        <v>73.048330434782613</v>
      </c>
      <c r="U98" s="11">
        <v>63.958591304347827</v>
      </c>
      <c r="V98" s="11">
        <v>54.868852173913041</v>
      </c>
      <c r="W98" s="11">
        <v>81.729376521739127</v>
      </c>
      <c r="X98" s="11">
        <v>92.736499130434794</v>
      </c>
      <c r="Y98" s="11">
        <v>87.74091739130435</v>
      </c>
      <c r="Z98" s="11">
        <v>88.043431304347834</v>
      </c>
      <c r="AA98" s="11">
        <v>84.096797391304349</v>
      </c>
      <c r="AB98" s="11">
        <v>84.958841739130435</v>
      </c>
      <c r="AC98" s="11">
        <v>88.117894782608687</v>
      </c>
      <c r="AD98" s="11">
        <v>93.572321739130444</v>
      </c>
      <c r="AE98" s="11">
        <v>103.67327043478261</v>
      </c>
      <c r="AF98" s="11">
        <v>94.583531304347829</v>
      </c>
      <c r="AG98" s="11">
        <v>94.854426086956522</v>
      </c>
      <c r="AH98" s="11">
        <v>106.50010521739131</v>
      </c>
      <c r="AI98" s="11">
        <v>103.96401043478261</v>
      </c>
    </row>
    <row r="99" spans="1:35" x14ac:dyDescent="0.25">
      <c r="A99" s="12" t="s">
        <v>30</v>
      </c>
      <c r="B99" s="13">
        <v>19.544260869565218</v>
      </c>
      <c r="C99" s="13">
        <v>17.949991304347826</v>
      </c>
      <c r="D99" s="13">
        <v>20.633939130434783</v>
      </c>
      <c r="E99" s="13">
        <v>24.032756521739131</v>
      </c>
      <c r="F99" s="13">
        <v>25.469234782608694</v>
      </c>
      <c r="G99" s="13">
        <v>27.39521739130435</v>
      </c>
      <c r="H99" s="13">
        <v>23.79810434782609</v>
      </c>
      <c r="I99" s="13">
        <v>23.374695652173912</v>
      </c>
      <c r="J99" s="13">
        <v>25.735147826086958</v>
      </c>
      <c r="K99" s="13">
        <v>25.897686956521738</v>
      </c>
      <c r="L99" s="13">
        <v>30.979339130434784</v>
      </c>
      <c r="M99" s="13">
        <v>48.013886086956518</v>
      </c>
      <c r="N99" s="13">
        <v>50.447885217391303</v>
      </c>
      <c r="O99" s="13">
        <v>53.8439652173913</v>
      </c>
      <c r="P99" s="13">
        <v>54.40491304347826</v>
      </c>
      <c r="Q99" s="13">
        <v>54.752739130434783</v>
      </c>
      <c r="R99" s="13">
        <v>58.388617391304351</v>
      </c>
      <c r="S99" s="13">
        <v>61.240521739130436</v>
      </c>
      <c r="T99" s="13">
        <v>58.719701739130443</v>
      </c>
      <c r="U99" s="13">
        <v>55.621767826086966</v>
      </c>
      <c r="V99" s="13">
        <v>52.523833913043489</v>
      </c>
      <c r="W99" s="13">
        <v>54.288339130434785</v>
      </c>
      <c r="X99" s="13">
        <v>68.106799999999993</v>
      </c>
      <c r="Y99" s="13">
        <v>68.129727826086963</v>
      </c>
      <c r="Z99" s="13">
        <v>68.202408695652167</v>
      </c>
      <c r="AA99" s="13">
        <v>65.249658260869566</v>
      </c>
      <c r="AB99" s="13">
        <v>66.852959999999996</v>
      </c>
      <c r="AC99" s="13">
        <v>64.295131304347834</v>
      </c>
      <c r="AD99" s="13">
        <v>66.589573913043481</v>
      </c>
      <c r="AE99" s="13">
        <v>72.918956521739133</v>
      </c>
      <c r="AF99" s="13">
        <v>69.821022608695657</v>
      </c>
      <c r="AG99" s="13">
        <v>66.95382956521739</v>
      </c>
      <c r="AH99" s="13">
        <v>68.056435652173917</v>
      </c>
      <c r="AI99" s="13">
        <v>70.310739130434783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12.911769689441391</v>
      </c>
      <c r="E101" s="9">
        <f t="shared" si="70"/>
        <v>15.758543602484867</v>
      </c>
      <c r="F101" s="9">
        <f t="shared" si="70"/>
        <v>7.9440479503109689</v>
      </c>
      <c r="G101" s="9">
        <f t="shared" si="70"/>
        <v>9.893387080745736</v>
      </c>
      <c r="H101" s="9">
        <f t="shared" si="70"/>
        <v>0</v>
      </c>
      <c r="I101" s="9">
        <f t="shared" si="70"/>
        <v>2.0779664596276097</v>
      </c>
      <c r="J101" s="9">
        <f t="shared" si="70"/>
        <v>9.3011436024848706</v>
      </c>
      <c r="K101" s="9">
        <f t="shared" si="70"/>
        <v>4.1067828571430827</v>
      </c>
      <c r="L101" s="9">
        <f t="shared" si="70"/>
        <v>18.135526211180526</v>
      </c>
      <c r="M101" s="9">
        <f t="shared" si="70"/>
        <v>19.470952049689608</v>
      </c>
      <c r="N101" s="9">
        <f t="shared" si="70"/>
        <v>4.5285694409935182</v>
      </c>
      <c r="O101" s="9">
        <f t="shared" si="70"/>
        <v>10.476167329192817</v>
      </c>
      <c r="P101" s="9">
        <f t="shared" si="70"/>
        <v>1.8549868322978682</v>
      </c>
      <c r="Q101" s="9">
        <f t="shared" si="70"/>
        <v>1.5594360248445724</v>
      </c>
      <c r="R101" s="9">
        <f t="shared" si="70"/>
        <v>4.1942857142855665</v>
      </c>
      <c r="S101" s="9">
        <f t="shared" si="70"/>
        <v>18.363960993788776</v>
      </c>
      <c r="T101" s="9">
        <f t="shared" si="70"/>
        <v>2.7767965217395654</v>
      </c>
      <c r="U101" s="9">
        <f t="shared" si="70"/>
        <v>0</v>
      </c>
      <c r="V101" s="9">
        <f t="shared" si="70"/>
        <v>0</v>
      </c>
      <c r="W101" s="9">
        <f t="shared" si="70"/>
        <v>31.034951552795263</v>
      </c>
      <c r="X101" s="9">
        <f t="shared" si="70"/>
        <v>27.09531751552791</v>
      </c>
      <c r="Y101" s="9">
        <f t="shared" si="70"/>
        <v>1.5846988819876948</v>
      </c>
      <c r="Z101" s="9">
        <f t="shared" si="70"/>
        <v>2.6744647204967436</v>
      </c>
      <c r="AA101" s="9">
        <f t="shared" si="70"/>
        <v>0</v>
      </c>
      <c r="AB101" s="9">
        <f t="shared" si="70"/>
        <v>5.7384437267083062</v>
      </c>
      <c r="AC101" s="9">
        <f t="shared" si="70"/>
        <v>4.8703796273292994</v>
      </c>
      <c r="AD101" s="9">
        <f t="shared" si="70"/>
        <v>10.018603602484434</v>
      </c>
      <c r="AE101" s="9">
        <f t="shared" si="70"/>
        <v>18.700065341614859</v>
      </c>
      <c r="AF101" s="9">
        <f t="shared" si="70"/>
        <v>0</v>
      </c>
      <c r="AG101" s="9">
        <f t="shared" si="70"/>
        <v>3.6605721739134784</v>
      </c>
      <c r="AH101" s="9">
        <f t="shared" ref="AH101:AI101" si="71">SUM(AH102:AH103)</f>
        <v>16.021382857143095</v>
      </c>
      <c r="AI101" s="9">
        <f t="shared" si="71"/>
        <v>2.8127109316768593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9.6694144099384332</v>
      </c>
      <c r="E102" s="11">
        <v>11.80131875776452</v>
      </c>
      <c r="F102" s="11">
        <v>5.9491622360254031</v>
      </c>
      <c r="G102" s="11">
        <v>7.4089970186340821</v>
      </c>
      <c r="H102" s="11">
        <v>0</v>
      </c>
      <c r="I102" s="11">
        <v>1.797536149068871</v>
      </c>
      <c r="J102" s="11">
        <v>6.3822839751558265</v>
      </c>
      <c r="K102" s="11">
        <v>2.3084752795032131</v>
      </c>
      <c r="L102" s="11">
        <v>12.495466583851481</v>
      </c>
      <c r="M102" s="11">
        <v>0.34183478260913047</v>
      </c>
      <c r="N102" s="11">
        <v>0</v>
      </c>
      <c r="O102" s="11">
        <v>5.212467453416691</v>
      </c>
      <c r="P102" s="11">
        <v>0</v>
      </c>
      <c r="Q102" s="11">
        <v>9.6866583851053178E-2</v>
      </c>
      <c r="R102" s="11">
        <v>0</v>
      </c>
      <c r="S102" s="11">
        <v>14.953649192546692</v>
      </c>
      <c r="T102" s="11">
        <v>2.7767965217395654</v>
      </c>
      <c r="U102" s="11">
        <v>0</v>
      </c>
      <c r="V102" s="11">
        <v>0</v>
      </c>
      <c r="W102" s="11">
        <v>28.571850931677133</v>
      </c>
      <c r="X102" s="11">
        <v>12.7184491925467</v>
      </c>
      <c r="Y102" s="11">
        <v>0</v>
      </c>
      <c r="Z102" s="11">
        <v>2.0138404968945309</v>
      </c>
      <c r="AA102" s="11">
        <v>0</v>
      </c>
      <c r="AB102" s="11">
        <v>2.5733709316771325</v>
      </c>
      <c r="AC102" s="11">
        <v>4.8703796273292994</v>
      </c>
      <c r="AD102" s="11">
        <v>7.1657535403727906</v>
      </c>
      <c r="AE102" s="11">
        <v>11.812275279503211</v>
      </c>
      <c r="AF102" s="11">
        <v>0</v>
      </c>
      <c r="AG102" s="11">
        <v>3.6605721739134784</v>
      </c>
      <c r="AH102" s="11">
        <v>13.357005714285833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3.2423552795029575</v>
      </c>
      <c r="E103" s="13">
        <v>3.9572248447203471</v>
      </c>
      <c r="F103" s="13">
        <v>1.9948857142855658</v>
      </c>
      <c r="G103" s="13">
        <v>2.4843900621116539</v>
      </c>
      <c r="H103" s="13">
        <v>0</v>
      </c>
      <c r="I103" s="13">
        <v>0.28043031055873868</v>
      </c>
      <c r="J103" s="13">
        <v>2.918859627329045</v>
      </c>
      <c r="K103" s="13">
        <v>1.7983075776398696</v>
      </c>
      <c r="L103" s="13">
        <v>5.6400596273290429</v>
      </c>
      <c r="M103" s="13">
        <v>19.129117267080478</v>
      </c>
      <c r="N103" s="13">
        <v>4.5285694409935182</v>
      </c>
      <c r="O103" s="13">
        <v>5.2636998757761262</v>
      </c>
      <c r="P103" s="13">
        <v>1.8549868322978682</v>
      </c>
      <c r="Q103" s="13">
        <v>1.4625694409935193</v>
      </c>
      <c r="R103" s="13">
        <v>4.1942857142855665</v>
      </c>
      <c r="S103" s="13">
        <v>3.4103118012420843</v>
      </c>
      <c r="T103" s="13">
        <v>0</v>
      </c>
      <c r="U103" s="13">
        <v>0</v>
      </c>
      <c r="V103" s="13">
        <v>0</v>
      </c>
      <c r="W103" s="13">
        <v>2.4631006211181319</v>
      </c>
      <c r="X103" s="13">
        <v>14.376868322981212</v>
      </c>
      <c r="Y103" s="13">
        <v>1.5846988819876948</v>
      </c>
      <c r="Z103" s="13">
        <v>0.66062422360221262</v>
      </c>
      <c r="AA103" s="13">
        <v>0</v>
      </c>
      <c r="AB103" s="13">
        <v>3.1650727950311737</v>
      </c>
      <c r="AC103" s="13">
        <v>0</v>
      </c>
      <c r="AD103" s="13">
        <v>2.8528500621116439</v>
      </c>
      <c r="AE103" s="13">
        <v>6.8877900621116481</v>
      </c>
      <c r="AF103" s="13">
        <v>0</v>
      </c>
      <c r="AG103" s="13">
        <v>0</v>
      </c>
      <c r="AH103" s="13">
        <v>2.664377142857262</v>
      </c>
      <c r="AI103" s="13">
        <v>2.8127109316768593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364983.36203764897</v>
      </c>
      <c r="C3" s="9">
        <f t="shared" ref="C3:AG3" si="0">SUM(C4:C5)</f>
        <v>386578.19925584254</v>
      </c>
      <c r="D3" s="9">
        <f t="shared" si="0"/>
        <v>392119.32594292978</v>
      </c>
      <c r="E3" s="9">
        <f t="shared" si="0"/>
        <v>340835.6169362957</v>
      </c>
      <c r="F3" s="9">
        <f t="shared" si="0"/>
        <v>308064.22155173367</v>
      </c>
      <c r="G3" s="9">
        <f t="shared" si="0"/>
        <v>317307.05138099997</v>
      </c>
      <c r="H3" s="9">
        <f t="shared" si="0"/>
        <v>466325.29590199998</v>
      </c>
      <c r="I3" s="9">
        <f t="shared" si="0"/>
        <v>575627.24810799991</v>
      </c>
      <c r="J3" s="9">
        <f t="shared" si="0"/>
        <v>600562.18575399998</v>
      </c>
      <c r="K3" s="9">
        <f t="shared" si="0"/>
        <v>598297.36944899999</v>
      </c>
      <c r="L3" s="9">
        <f t="shared" si="0"/>
        <v>610521.44012199994</v>
      </c>
      <c r="M3" s="9">
        <f t="shared" si="0"/>
        <v>733609.77781699994</v>
      </c>
      <c r="N3" s="9">
        <f t="shared" si="0"/>
        <v>775781.49471899995</v>
      </c>
      <c r="O3" s="9">
        <f t="shared" si="0"/>
        <v>820706.49188799993</v>
      </c>
      <c r="P3" s="9">
        <f t="shared" si="0"/>
        <v>920636.79541299993</v>
      </c>
      <c r="Q3" s="9">
        <f t="shared" si="0"/>
        <v>1018630.5638059999</v>
      </c>
      <c r="R3" s="9">
        <f t="shared" si="0"/>
        <v>1095158.411202</v>
      </c>
      <c r="S3" s="9">
        <f t="shared" si="0"/>
        <v>1188923.1658719999</v>
      </c>
      <c r="T3" s="9">
        <f t="shared" si="0"/>
        <v>1136546.2627119999</v>
      </c>
      <c r="U3" s="9">
        <f t="shared" si="0"/>
        <v>932697.11116199999</v>
      </c>
      <c r="V3" s="9">
        <f t="shared" si="0"/>
        <v>957852.09275500011</v>
      </c>
      <c r="W3" s="9">
        <f t="shared" si="0"/>
        <v>1063270.4440319999</v>
      </c>
      <c r="X3" s="9">
        <f t="shared" si="0"/>
        <v>1109290.8522910001</v>
      </c>
      <c r="Y3" s="9">
        <f t="shared" si="0"/>
        <v>1019308.0460340001</v>
      </c>
      <c r="Z3" s="9">
        <f t="shared" si="0"/>
        <v>1042546.029128</v>
      </c>
      <c r="AA3" s="9">
        <f t="shared" si="0"/>
        <v>992160.050911</v>
      </c>
      <c r="AB3" s="9">
        <f t="shared" si="0"/>
        <v>995687.71158799995</v>
      </c>
      <c r="AC3" s="9">
        <f t="shared" si="0"/>
        <v>1049895.7669000002</v>
      </c>
      <c r="AD3" s="9">
        <f t="shared" si="0"/>
        <v>1126357.076347</v>
      </c>
      <c r="AE3" s="9">
        <f t="shared" si="0"/>
        <v>1236221.1522520001</v>
      </c>
      <c r="AF3" s="9">
        <f t="shared" si="0"/>
        <v>1140348.1722589999</v>
      </c>
      <c r="AG3" s="9">
        <f t="shared" si="0"/>
        <v>1183262.8305510001</v>
      </c>
      <c r="AH3" s="9">
        <f t="shared" ref="AH3:AI3" si="1">SUM(AH4:AH5)</f>
        <v>1259282.299474</v>
      </c>
      <c r="AI3" s="9">
        <f t="shared" si="1"/>
        <v>1239706.6515430002</v>
      </c>
    </row>
    <row r="4" spans="1:35" x14ac:dyDescent="0.25">
      <c r="A4" s="10" t="s">
        <v>29</v>
      </c>
      <c r="B4" s="11">
        <v>44816.807160239354</v>
      </c>
      <c r="C4" s="11">
        <v>47468.466813603802</v>
      </c>
      <c r="D4" s="11">
        <v>48148.86935250098</v>
      </c>
      <c r="E4" s="11">
        <v>41851.672449659512</v>
      </c>
      <c r="F4" s="11">
        <v>37827.62790384164</v>
      </c>
      <c r="G4" s="11">
        <v>38962.567644000002</v>
      </c>
      <c r="H4" s="11">
        <v>59198.593673999996</v>
      </c>
      <c r="I4" s="11">
        <v>73097.416633999994</v>
      </c>
      <c r="J4" s="11">
        <v>73435.452355000001</v>
      </c>
      <c r="K4" s="11">
        <v>80884.582943999994</v>
      </c>
      <c r="L4" s="11">
        <v>81249.036166000005</v>
      </c>
      <c r="M4" s="11">
        <v>93100.742295000004</v>
      </c>
      <c r="N4" s="11">
        <v>96568.344681000002</v>
      </c>
      <c r="O4" s="11">
        <v>101746.349131</v>
      </c>
      <c r="P4" s="11">
        <v>113810.029779</v>
      </c>
      <c r="Q4" s="11">
        <v>120262.57239300001</v>
      </c>
      <c r="R4" s="11">
        <v>116580.53730700001</v>
      </c>
      <c r="S4" s="11">
        <v>115940.437091</v>
      </c>
      <c r="T4" s="11">
        <v>109487.862492</v>
      </c>
      <c r="U4" s="11">
        <v>102737.40494200001</v>
      </c>
      <c r="V4" s="11">
        <v>104352.055398</v>
      </c>
      <c r="W4" s="11">
        <v>106646.28104900001</v>
      </c>
      <c r="X4" s="11">
        <v>106470.35304399999</v>
      </c>
      <c r="Y4" s="11">
        <v>106516.72536</v>
      </c>
      <c r="Z4" s="11">
        <v>116223.69357399999</v>
      </c>
      <c r="AA4" s="11">
        <v>112961.24156000001</v>
      </c>
      <c r="AB4" s="11">
        <v>118230.44491000001</v>
      </c>
      <c r="AC4" s="11">
        <v>118689.981436</v>
      </c>
      <c r="AD4" s="11">
        <v>128124.232772</v>
      </c>
      <c r="AE4" s="11">
        <v>142028.34385400001</v>
      </c>
      <c r="AF4" s="11">
        <v>141307.27697599999</v>
      </c>
      <c r="AG4" s="11">
        <v>151728.380653</v>
      </c>
      <c r="AH4" s="11">
        <v>159921.49429800001</v>
      </c>
      <c r="AI4" s="11">
        <v>161308.92423899999</v>
      </c>
    </row>
    <row r="5" spans="1:35" x14ac:dyDescent="0.25">
      <c r="A5" s="12" t="s">
        <v>30</v>
      </c>
      <c r="B5" s="13">
        <v>320166.5548774096</v>
      </c>
      <c r="C5" s="13">
        <v>339109.73244223872</v>
      </c>
      <c r="D5" s="13">
        <v>343970.45659042877</v>
      </c>
      <c r="E5" s="13">
        <v>298983.9444866362</v>
      </c>
      <c r="F5" s="13">
        <v>270236.59364789206</v>
      </c>
      <c r="G5" s="13">
        <v>278344.48373699997</v>
      </c>
      <c r="H5" s="13">
        <v>407126.70222799998</v>
      </c>
      <c r="I5" s="13">
        <v>502529.83147399995</v>
      </c>
      <c r="J5" s="13">
        <v>527126.73339900002</v>
      </c>
      <c r="K5" s="13">
        <v>517412.78650500003</v>
      </c>
      <c r="L5" s="13">
        <v>529272.40395599999</v>
      </c>
      <c r="M5" s="13">
        <v>640509.03552199993</v>
      </c>
      <c r="N5" s="13">
        <v>679213.15003799996</v>
      </c>
      <c r="O5" s="13">
        <v>718960.14275699994</v>
      </c>
      <c r="P5" s="13">
        <v>806826.76563399995</v>
      </c>
      <c r="Q5" s="13">
        <v>898367.99141299992</v>
      </c>
      <c r="R5" s="13">
        <v>978577.87389499997</v>
      </c>
      <c r="S5" s="13">
        <v>1072982.728781</v>
      </c>
      <c r="T5" s="13">
        <v>1027058.40022</v>
      </c>
      <c r="U5" s="13">
        <v>829959.70621999993</v>
      </c>
      <c r="V5" s="13">
        <v>853500.03735700005</v>
      </c>
      <c r="W5" s="13">
        <v>956624.16298299993</v>
      </c>
      <c r="X5" s="13">
        <v>1002820.499247</v>
      </c>
      <c r="Y5" s="13">
        <v>912791.32067400008</v>
      </c>
      <c r="Z5" s="13">
        <v>926322.33555399999</v>
      </c>
      <c r="AA5" s="13">
        <v>879198.809351</v>
      </c>
      <c r="AB5" s="13">
        <v>877457.26667799999</v>
      </c>
      <c r="AC5" s="13">
        <v>931205.78546400007</v>
      </c>
      <c r="AD5" s="13">
        <v>998232.84357500006</v>
      </c>
      <c r="AE5" s="13">
        <v>1094192.808398</v>
      </c>
      <c r="AF5" s="13">
        <v>999040.89528299996</v>
      </c>
      <c r="AG5" s="13">
        <v>1031534.449898</v>
      </c>
      <c r="AH5" s="13">
        <v>1099360.8051759999</v>
      </c>
      <c r="AI5" s="13">
        <v>1078397.7273040002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0.12279137029708326</v>
      </c>
      <c r="C9" s="16">
        <f t="shared" si="2"/>
        <v>0.12279137029708327</v>
      </c>
      <c r="D9" s="16">
        <f t="shared" si="2"/>
        <v>0.12279137029708327</v>
      </c>
      <c r="E9" s="16">
        <f t="shared" si="2"/>
        <v>0.12279137029708327</v>
      </c>
      <c r="F9" s="16">
        <f t="shared" si="2"/>
        <v>0.1227913702970833</v>
      </c>
      <c r="G9" s="16">
        <f t="shared" si="2"/>
        <v>0.1227913702970833</v>
      </c>
      <c r="H9" s="16">
        <f t="shared" si="2"/>
        <v>0.12694699214095562</v>
      </c>
      <c r="I9" s="16">
        <f t="shared" si="2"/>
        <v>0.12698741568308344</v>
      </c>
      <c r="J9" s="16">
        <f t="shared" si="2"/>
        <v>0.12227784915029657</v>
      </c>
      <c r="K9" s="16">
        <f t="shared" si="2"/>
        <v>0.13519127289242536</v>
      </c>
      <c r="L9" s="16">
        <f t="shared" si="2"/>
        <v>0.13308138064695008</v>
      </c>
      <c r="M9" s="16">
        <f t="shared" si="2"/>
        <v>0.126907717304477</v>
      </c>
      <c r="N9" s="16">
        <f t="shared" si="2"/>
        <v>0.12447879375619619</v>
      </c>
      <c r="O9" s="16">
        <f t="shared" si="2"/>
        <v>0.12397410053006515</v>
      </c>
      <c r="P9" s="16">
        <f t="shared" si="2"/>
        <v>0.12362098750131374</v>
      </c>
      <c r="Q9" s="16">
        <f t="shared" si="2"/>
        <v>0.11806299228215995</v>
      </c>
      <c r="R9" s="16">
        <f t="shared" si="2"/>
        <v>0.10645084411034755</v>
      </c>
      <c r="S9" s="16">
        <f t="shared" si="2"/>
        <v>9.7517182286514723E-2</v>
      </c>
      <c r="T9" s="16">
        <f t="shared" si="2"/>
        <v>9.6333837067698977E-2</v>
      </c>
      <c r="U9" s="16">
        <f t="shared" si="2"/>
        <v>0.11015087718456069</v>
      </c>
      <c r="V9" s="16">
        <f t="shared" si="2"/>
        <v>0.10894380895265342</v>
      </c>
      <c r="W9" s="16">
        <f t="shared" si="2"/>
        <v>0.10030024030818487</v>
      </c>
      <c r="X9" s="16">
        <f t="shared" si="2"/>
        <v>9.5980556248263044E-2</v>
      </c>
      <c r="Y9" s="16">
        <f t="shared" si="2"/>
        <v>0.10449905283730784</v>
      </c>
      <c r="Z9" s="16">
        <f t="shared" si="2"/>
        <v>0.11148063522069246</v>
      </c>
      <c r="AA9" s="16">
        <f t="shared" si="2"/>
        <v>0.11385384994717249</v>
      </c>
      <c r="AB9" s="16">
        <f t="shared" si="2"/>
        <v>0.11874249680297543</v>
      </c>
      <c r="AC9" s="16">
        <f t="shared" si="2"/>
        <v>0.11304929991903179</v>
      </c>
      <c r="AD9" s="16">
        <f t="shared" si="2"/>
        <v>0.11375099021664814</v>
      </c>
      <c r="AE9" s="16">
        <f t="shared" si="2"/>
        <v>0.11488910669039251</v>
      </c>
      <c r="AF9" s="16">
        <f t="shared" si="2"/>
        <v>0.12391590604830276</v>
      </c>
      <c r="AG9" s="16">
        <f t="shared" si="2"/>
        <v>0.12822880659772429</v>
      </c>
      <c r="AH9" s="16">
        <f t="shared" ref="AH9:AI9" si="4">IF(AH4=0,0,AH4/AH$3)</f>
        <v>0.12699415719954052</v>
      </c>
      <c r="AI9" s="16">
        <f t="shared" si="4"/>
        <v>0.13011862446509173</v>
      </c>
    </row>
    <row r="10" spans="1:35" x14ac:dyDescent="0.25">
      <c r="A10" s="12" t="s">
        <v>30</v>
      </c>
      <c r="B10" s="17">
        <f t="shared" si="2"/>
        <v>0.87720862970291669</v>
      </c>
      <c r="C10" s="17">
        <f t="shared" si="2"/>
        <v>0.87720862970291669</v>
      </c>
      <c r="D10" s="17">
        <f t="shared" si="2"/>
        <v>0.87720862970291669</v>
      </c>
      <c r="E10" s="17">
        <f t="shared" si="2"/>
        <v>0.8772086297029168</v>
      </c>
      <c r="F10" s="17">
        <f t="shared" si="2"/>
        <v>0.8772086297029168</v>
      </c>
      <c r="G10" s="17">
        <f t="shared" si="2"/>
        <v>0.87720862970291669</v>
      </c>
      <c r="H10" s="17">
        <f t="shared" si="2"/>
        <v>0.87305300785904438</v>
      </c>
      <c r="I10" s="17">
        <f t="shared" si="2"/>
        <v>0.87301258431691664</v>
      </c>
      <c r="J10" s="17">
        <f t="shared" si="2"/>
        <v>0.87772215084970351</v>
      </c>
      <c r="K10" s="17">
        <f t="shared" si="2"/>
        <v>0.86480872710757473</v>
      </c>
      <c r="L10" s="17">
        <f t="shared" si="2"/>
        <v>0.86691861935305004</v>
      </c>
      <c r="M10" s="17">
        <f t="shared" si="2"/>
        <v>0.87309228269552297</v>
      </c>
      <c r="N10" s="17">
        <f t="shared" si="2"/>
        <v>0.87552120624380381</v>
      </c>
      <c r="O10" s="17">
        <f t="shared" si="2"/>
        <v>0.87602589946993481</v>
      </c>
      <c r="P10" s="17">
        <f t="shared" si="2"/>
        <v>0.87637901249868633</v>
      </c>
      <c r="Q10" s="17">
        <f t="shared" si="2"/>
        <v>0.88193700771784</v>
      </c>
      <c r="R10" s="17">
        <f t="shared" si="2"/>
        <v>0.89354915588965245</v>
      </c>
      <c r="S10" s="17">
        <f t="shared" si="2"/>
        <v>0.90248281771348537</v>
      </c>
      <c r="T10" s="17">
        <f t="shared" si="2"/>
        <v>0.90366616293230106</v>
      </c>
      <c r="U10" s="17">
        <f t="shared" si="2"/>
        <v>0.88984912281543926</v>
      </c>
      <c r="V10" s="17">
        <f t="shared" si="2"/>
        <v>0.89105619104734657</v>
      </c>
      <c r="W10" s="17">
        <f t="shared" si="2"/>
        <v>0.89969975969181515</v>
      </c>
      <c r="X10" s="17">
        <f t="shared" si="2"/>
        <v>0.90401944375173682</v>
      </c>
      <c r="Y10" s="17">
        <f t="shared" si="2"/>
        <v>0.89550094716269213</v>
      </c>
      <c r="Z10" s="17">
        <f t="shared" si="2"/>
        <v>0.88851936477930749</v>
      </c>
      <c r="AA10" s="17">
        <f t="shared" si="2"/>
        <v>0.88614615005282749</v>
      </c>
      <c r="AB10" s="17">
        <f t="shared" si="2"/>
        <v>0.88125750319702456</v>
      </c>
      <c r="AC10" s="17">
        <f t="shared" si="2"/>
        <v>0.8869507000809681</v>
      </c>
      <c r="AD10" s="17">
        <f t="shared" si="2"/>
        <v>0.88624900978335197</v>
      </c>
      <c r="AE10" s="17">
        <f t="shared" si="2"/>
        <v>0.88511089330960746</v>
      </c>
      <c r="AF10" s="17">
        <f t="shared" si="2"/>
        <v>0.87608409395169728</v>
      </c>
      <c r="AG10" s="17">
        <f t="shared" si="2"/>
        <v>0.8717711934022756</v>
      </c>
      <c r="AH10" s="17">
        <f t="shared" ref="AH10:AI10" si="5">IF(AH5=0,0,AH5/AH$3)</f>
        <v>0.87300584280045945</v>
      </c>
      <c r="AI10" s="17">
        <f t="shared" si="5"/>
        <v>0.86988137553490819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20.920712999999999</v>
      </c>
      <c r="C12" s="18">
        <f t="shared" si="6"/>
        <v>22.158521</v>
      </c>
      <c r="D12" s="18">
        <f t="shared" si="6"/>
        <v>22.476136999999998</v>
      </c>
      <c r="E12" s="18">
        <f t="shared" si="6"/>
        <v>19.536573000000001</v>
      </c>
      <c r="F12" s="18">
        <f t="shared" si="6"/>
        <v>17.658128999999999</v>
      </c>
      <c r="G12" s="18">
        <f t="shared" si="6"/>
        <v>18.187924000000002</v>
      </c>
      <c r="H12" s="18">
        <f t="shared" si="6"/>
        <v>26.936955999999999</v>
      </c>
      <c r="I12" s="18">
        <f t="shared" si="6"/>
        <v>33.195988</v>
      </c>
      <c r="J12" s="18">
        <f t="shared" si="6"/>
        <v>34.262318999999998</v>
      </c>
      <c r="K12" s="18">
        <f t="shared" si="6"/>
        <v>35.443559</v>
      </c>
      <c r="L12" s="18">
        <f t="shared" si="6"/>
        <v>36.130631999999999</v>
      </c>
      <c r="M12" s="18">
        <f t="shared" si="6"/>
        <v>40.171033000000001</v>
      </c>
      <c r="N12" s="18">
        <f t="shared" si="6"/>
        <v>40.798392999999997</v>
      </c>
      <c r="O12" s="18">
        <f t="shared" si="6"/>
        <v>43.938164999999998</v>
      </c>
      <c r="P12" s="18">
        <f t="shared" si="6"/>
        <v>48.181830000000005</v>
      </c>
      <c r="Q12" s="18">
        <f t="shared" si="6"/>
        <v>51.589571999999997</v>
      </c>
      <c r="R12" s="18">
        <f t="shared" si="6"/>
        <v>51.867620000000002</v>
      </c>
      <c r="S12" s="18">
        <f t="shared" si="6"/>
        <v>53.817848999999995</v>
      </c>
      <c r="T12" s="18">
        <f t="shared" si="6"/>
        <v>49.392477</v>
      </c>
      <c r="U12" s="18">
        <f t="shared" si="6"/>
        <v>42.931994000000003</v>
      </c>
      <c r="V12" s="18">
        <f t="shared" si="6"/>
        <v>42.153697000000001</v>
      </c>
      <c r="W12" s="18">
        <f t="shared" si="6"/>
        <v>43.788173999999998</v>
      </c>
      <c r="X12" s="18">
        <f t="shared" si="6"/>
        <v>42.929658000000003</v>
      </c>
      <c r="Y12" s="18">
        <f t="shared" si="6"/>
        <v>40.134498999999998</v>
      </c>
      <c r="Z12" s="18">
        <f t="shared" si="6"/>
        <v>41.659464</v>
      </c>
      <c r="AA12" s="18">
        <f t="shared" si="6"/>
        <v>38.167508000000005</v>
      </c>
      <c r="AB12" s="18">
        <f t="shared" si="6"/>
        <v>38.227750999999998</v>
      </c>
      <c r="AC12" s="18">
        <f t="shared" si="6"/>
        <v>38.950085000000001</v>
      </c>
      <c r="AD12" s="18">
        <f t="shared" si="6"/>
        <v>42.874039999999994</v>
      </c>
      <c r="AE12" s="18">
        <f t="shared" si="6"/>
        <v>47.681902999999998</v>
      </c>
      <c r="AF12" s="18">
        <f t="shared" si="6"/>
        <v>43.146540999999999</v>
      </c>
      <c r="AG12" s="18">
        <f t="shared" si="6"/>
        <v>45.522117999999999</v>
      </c>
      <c r="AH12" s="18">
        <f t="shared" ref="AH12:AI12" si="7">SUM(AH13:AH14)</f>
        <v>50.812251000000003</v>
      </c>
      <c r="AI12" s="18">
        <f t="shared" si="7"/>
        <v>48.788297999999998</v>
      </c>
    </row>
    <row r="13" spans="1:35" x14ac:dyDescent="0.25">
      <c r="A13" s="10" t="s">
        <v>29</v>
      </c>
      <c r="B13" s="19">
        <v>7.3523810000000003</v>
      </c>
      <c r="C13" s="19">
        <v>7.7873960000000002</v>
      </c>
      <c r="D13" s="19">
        <v>7.8990199999999993</v>
      </c>
      <c r="E13" s="19">
        <v>6.8659379999999999</v>
      </c>
      <c r="F13" s="19">
        <v>6.2057779999999996</v>
      </c>
      <c r="G13" s="19">
        <v>6.3919690000000005</v>
      </c>
      <c r="H13" s="19">
        <v>9.7117719999999998</v>
      </c>
      <c r="I13" s="19">
        <v>11.991930999999999</v>
      </c>
      <c r="J13" s="19">
        <v>12.047387000000001</v>
      </c>
      <c r="K13" s="19">
        <v>13.269447999999999</v>
      </c>
      <c r="L13" s="19">
        <v>13.329238</v>
      </c>
      <c r="M13" s="19">
        <v>14.483467999999998</v>
      </c>
      <c r="N13" s="19">
        <v>14.294395999999999</v>
      </c>
      <c r="O13" s="19">
        <v>15.040346</v>
      </c>
      <c r="P13" s="19">
        <v>16.538980000000002</v>
      </c>
      <c r="Q13" s="19">
        <v>17.426102</v>
      </c>
      <c r="R13" s="19">
        <v>16.597720000000002</v>
      </c>
      <c r="S13" s="19">
        <v>16.050031999999998</v>
      </c>
      <c r="T13" s="19">
        <v>14.704581999999998</v>
      </c>
      <c r="U13" s="19">
        <v>13.832796999999999</v>
      </c>
      <c r="V13" s="19">
        <v>14.192784</v>
      </c>
      <c r="W13" s="19">
        <v>15.295480000000001</v>
      </c>
      <c r="X13" s="19">
        <v>15.021746</v>
      </c>
      <c r="Y13" s="19">
        <v>14.846584</v>
      </c>
      <c r="Z13" s="19">
        <v>16.206796999999998</v>
      </c>
      <c r="AA13" s="19">
        <v>14.902724000000001</v>
      </c>
      <c r="AB13" s="19">
        <v>15.123868</v>
      </c>
      <c r="AC13" s="19">
        <v>15.048160000000001</v>
      </c>
      <c r="AD13" s="19">
        <v>17.303867999999998</v>
      </c>
      <c r="AE13" s="19">
        <v>19.528452999999999</v>
      </c>
      <c r="AF13" s="19">
        <v>17.444414999999999</v>
      </c>
      <c r="AG13" s="19">
        <v>19.703368999999999</v>
      </c>
      <c r="AH13" s="19">
        <v>21.040219</v>
      </c>
      <c r="AI13" s="19">
        <v>20.182616999999997</v>
      </c>
    </row>
    <row r="14" spans="1:35" x14ac:dyDescent="0.25">
      <c r="A14" s="12" t="s">
        <v>30</v>
      </c>
      <c r="B14" s="20">
        <v>13.568332</v>
      </c>
      <c r="C14" s="20">
        <v>14.371124999999999</v>
      </c>
      <c r="D14" s="20">
        <v>14.577116999999999</v>
      </c>
      <c r="E14" s="20">
        <v>12.670635000000001</v>
      </c>
      <c r="F14" s="20">
        <v>11.452351</v>
      </c>
      <c r="G14" s="20">
        <v>11.795955000000001</v>
      </c>
      <c r="H14" s="20">
        <v>17.225183999999999</v>
      </c>
      <c r="I14" s="20">
        <v>21.204056999999999</v>
      </c>
      <c r="J14" s="20">
        <v>22.214931999999997</v>
      </c>
      <c r="K14" s="20">
        <v>22.174111</v>
      </c>
      <c r="L14" s="20">
        <v>22.801393999999998</v>
      </c>
      <c r="M14" s="20">
        <v>25.687565000000003</v>
      </c>
      <c r="N14" s="20">
        <v>26.503996999999998</v>
      </c>
      <c r="O14" s="20">
        <v>28.897819000000002</v>
      </c>
      <c r="P14" s="20">
        <v>31.642850000000003</v>
      </c>
      <c r="Q14" s="20">
        <v>34.163469999999997</v>
      </c>
      <c r="R14" s="20">
        <v>35.2699</v>
      </c>
      <c r="S14" s="20">
        <v>37.767817000000001</v>
      </c>
      <c r="T14" s="20">
        <v>34.687894999999997</v>
      </c>
      <c r="U14" s="20">
        <v>29.099197</v>
      </c>
      <c r="V14" s="20">
        <v>27.960913000000001</v>
      </c>
      <c r="W14" s="20">
        <v>28.492694</v>
      </c>
      <c r="X14" s="20">
        <v>27.907912</v>
      </c>
      <c r="Y14" s="20">
        <v>25.287914999999998</v>
      </c>
      <c r="Z14" s="20">
        <v>25.452666999999998</v>
      </c>
      <c r="AA14" s="20">
        <v>23.264784000000002</v>
      </c>
      <c r="AB14" s="20">
        <v>23.103883</v>
      </c>
      <c r="AC14" s="20">
        <v>23.901924999999999</v>
      </c>
      <c r="AD14" s="20">
        <v>25.570171999999999</v>
      </c>
      <c r="AE14" s="20">
        <v>28.153449999999999</v>
      </c>
      <c r="AF14" s="20">
        <v>25.702126</v>
      </c>
      <c r="AG14" s="20">
        <v>25.818749</v>
      </c>
      <c r="AH14" s="20">
        <v>29.772032000000003</v>
      </c>
      <c r="AI14" s="20">
        <v>28.605681000000001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0.35144026879007423</v>
      </c>
      <c r="C18" s="16">
        <f t="shared" si="8"/>
        <v>0.35144024278515701</v>
      </c>
      <c r="D18" s="16">
        <f t="shared" si="8"/>
        <v>0.35144028531237376</v>
      </c>
      <c r="E18" s="16">
        <f t="shared" si="8"/>
        <v>0.3514402449191063</v>
      </c>
      <c r="F18" s="16">
        <f t="shared" si="8"/>
        <v>0.35144029132418275</v>
      </c>
      <c r="G18" s="16">
        <f t="shared" si="8"/>
        <v>0.35144027432707547</v>
      </c>
      <c r="H18" s="16">
        <f t="shared" si="8"/>
        <v>0.36053710003461414</v>
      </c>
      <c r="I18" s="16">
        <f t="shared" si="8"/>
        <v>0.36124639519691354</v>
      </c>
      <c r="J18" s="16">
        <f t="shared" si="8"/>
        <v>0.35162205453752271</v>
      </c>
      <c r="K18" s="16">
        <f t="shared" si="8"/>
        <v>0.37438249358649334</v>
      </c>
      <c r="L18" s="16">
        <f t="shared" si="8"/>
        <v>0.36891793091247338</v>
      </c>
      <c r="M18" s="16">
        <f t="shared" si="8"/>
        <v>0.36054507236595079</v>
      </c>
      <c r="N18" s="16">
        <f t="shared" si="8"/>
        <v>0.35036664311753651</v>
      </c>
      <c r="O18" s="16">
        <f t="shared" si="8"/>
        <v>0.34230710363075018</v>
      </c>
      <c r="P18" s="16">
        <f t="shared" si="8"/>
        <v>0.34326176486032184</v>
      </c>
      <c r="Q18" s="16">
        <f t="shared" si="8"/>
        <v>0.33778341871105272</v>
      </c>
      <c r="R18" s="16">
        <f t="shared" si="8"/>
        <v>0.3200015732358647</v>
      </c>
      <c r="S18" s="16">
        <f t="shared" si="8"/>
        <v>0.2982287902290558</v>
      </c>
      <c r="T18" s="16">
        <f t="shared" si="8"/>
        <v>0.29770894057408781</v>
      </c>
      <c r="U18" s="16">
        <f t="shared" si="8"/>
        <v>0.32220252802606836</v>
      </c>
      <c r="V18" s="16">
        <f t="shared" si="8"/>
        <v>0.33669132270889546</v>
      </c>
      <c r="W18" s="16">
        <f t="shared" si="8"/>
        <v>0.34930618481601911</v>
      </c>
      <c r="X18" s="16">
        <f t="shared" si="8"/>
        <v>0.34991534290815918</v>
      </c>
      <c r="Y18" s="16">
        <f t="shared" si="8"/>
        <v>0.36992075072371033</v>
      </c>
      <c r="Z18" s="16">
        <f t="shared" si="8"/>
        <v>0.38903037734714968</v>
      </c>
      <c r="AA18" s="16">
        <f t="shared" si="8"/>
        <v>0.39045577720190688</v>
      </c>
      <c r="AB18" s="16">
        <f t="shared" si="8"/>
        <v>0.39562536650403529</v>
      </c>
      <c r="AC18" s="16">
        <f t="shared" si="8"/>
        <v>0.38634472813088855</v>
      </c>
      <c r="AD18" s="16">
        <f t="shared" si="8"/>
        <v>0.40359779484275332</v>
      </c>
      <c r="AE18" s="16">
        <f t="shared" si="8"/>
        <v>0.4095569130284083</v>
      </c>
      <c r="AF18" s="16">
        <f t="shared" si="8"/>
        <v>0.40430622236901909</v>
      </c>
      <c r="AG18" s="16">
        <f t="shared" si="8"/>
        <v>0.43283067365187178</v>
      </c>
      <c r="AH18" s="16">
        <f t="shared" ref="AH18:AI18" si="10">IF(AH13=0,0,AH13/AH$12)</f>
        <v>0.41407767980993399</v>
      </c>
      <c r="AI18" s="16">
        <f t="shared" si="10"/>
        <v>0.41367741502275807</v>
      </c>
    </row>
    <row r="19" spans="1:35" x14ac:dyDescent="0.25">
      <c r="A19" s="12" t="s">
        <v>30</v>
      </c>
      <c r="B19" s="17">
        <f t="shared" si="8"/>
        <v>0.64855973120992583</v>
      </c>
      <c r="C19" s="17">
        <f t="shared" si="8"/>
        <v>0.64855975721484294</v>
      </c>
      <c r="D19" s="17">
        <f t="shared" si="8"/>
        <v>0.6485597146876263</v>
      </c>
      <c r="E19" s="17">
        <f t="shared" si="8"/>
        <v>0.6485597550808937</v>
      </c>
      <c r="F19" s="17">
        <f t="shared" si="8"/>
        <v>0.64855970867581725</v>
      </c>
      <c r="G19" s="17">
        <f t="shared" si="8"/>
        <v>0.64855972567292453</v>
      </c>
      <c r="H19" s="17">
        <f t="shared" si="8"/>
        <v>0.63946289996538586</v>
      </c>
      <c r="I19" s="17">
        <f t="shared" si="8"/>
        <v>0.63875360480308641</v>
      </c>
      <c r="J19" s="17">
        <f t="shared" si="8"/>
        <v>0.64837794546247729</v>
      </c>
      <c r="K19" s="17">
        <f t="shared" si="8"/>
        <v>0.62561750641350655</v>
      </c>
      <c r="L19" s="17">
        <f t="shared" si="8"/>
        <v>0.63108206908752662</v>
      </c>
      <c r="M19" s="17">
        <f t="shared" si="8"/>
        <v>0.63945492763404921</v>
      </c>
      <c r="N19" s="17">
        <f t="shared" si="8"/>
        <v>0.64963335688246349</v>
      </c>
      <c r="O19" s="17">
        <f t="shared" si="8"/>
        <v>0.65769289636924988</v>
      </c>
      <c r="P19" s="17">
        <f t="shared" si="8"/>
        <v>0.65673823513967822</v>
      </c>
      <c r="Q19" s="17">
        <f t="shared" si="8"/>
        <v>0.66221658128894734</v>
      </c>
      <c r="R19" s="17">
        <f t="shared" si="8"/>
        <v>0.67999842676413524</v>
      </c>
      <c r="S19" s="17">
        <f t="shared" si="8"/>
        <v>0.70177120977094432</v>
      </c>
      <c r="T19" s="17">
        <f t="shared" si="8"/>
        <v>0.70229105942591208</v>
      </c>
      <c r="U19" s="17">
        <f t="shared" si="8"/>
        <v>0.67779747197393159</v>
      </c>
      <c r="V19" s="17">
        <f t="shared" si="8"/>
        <v>0.66330867729110454</v>
      </c>
      <c r="W19" s="17">
        <f t="shared" si="8"/>
        <v>0.65069381518398095</v>
      </c>
      <c r="X19" s="17">
        <f t="shared" si="8"/>
        <v>0.65008465709184071</v>
      </c>
      <c r="Y19" s="17">
        <f t="shared" si="8"/>
        <v>0.63007924927628967</v>
      </c>
      <c r="Z19" s="17">
        <f t="shared" si="8"/>
        <v>0.61096962265285026</v>
      </c>
      <c r="AA19" s="17">
        <f t="shared" si="8"/>
        <v>0.60954422279809306</v>
      </c>
      <c r="AB19" s="17">
        <f t="shared" si="8"/>
        <v>0.60437463349596476</v>
      </c>
      <c r="AC19" s="17">
        <f t="shared" si="8"/>
        <v>0.6136552718691114</v>
      </c>
      <c r="AD19" s="17">
        <f t="shared" si="8"/>
        <v>0.59640220515724673</v>
      </c>
      <c r="AE19" s="17">
        <f t="shared" si="8"/>
        <v>0.59044308697159176</v>
      </c>
      <c r="AF19" s="17">
        <f t="shared" si="8"/>
        <v>0.59569377763098086</v>
      </c>
      <c r="AG19" s="17">
        <f t="shared" si="8"/>
        <v>0.56716932634812822</v>
      </c>
      <c r="AH19" s="17">
        <f t="shared" ref="AH19:AI19" si="11">IF(AH14=0,0,AH14/AH$12)</f>
        <v>0.58592232019006596</v>
      </c>
      <c r="AI19" s="17">
        <f t="shared" si="11"/>
        <v>0.58632258497724188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17446.028825004625</v>
      </c>
      <c r="C21" s="21">
        <f t="shared" si="12"/>
        <v>17446.028968081511</v>
      </c>
      <c r="D21" s="21">
        <f t="shared" si="12"/>
        <v>17446.028467566728</v>
      </c>
      <c r="E21" s="21">
        <f t="shared" si="12"/>
        <v>17446.028888295594</v>
      </c>
      <c r="F21" s="21">
        <f t="shared" si="12"/>
        <v>17446.028486468396</v>
      </c>
      <c r="G21" s="21">
        <f t="shared" si="12"/>
        <v>17446.029100462478</v>
      </c>
      <c r="H21" s="21">
        <f t="shared" si="12"/>
        <v>17311.729502843602</v>
      </c>
      <c r="I21" s="21">
        <f t="shared" si="12"/>
        <v>17340.265579924897</v>
      </c>
      <c r="J21" s="21">
        <f t="shared" si="12"/>
        <v>17528.357778526315</v>
      </c>
      <c r="K21" s="21">
        <f t="shared" si="12"/>
        <v>16880.284777524739</v>
      </c>
      <c r="L21" s="21">
        <f t="shared" si="12"/>
        <v>16897.613086923029</v>
      </c>
      <c r="M21" s="21">
        <f t="shared" si="12"/>
        <v>18262.158650911464</v>
      </c>
      <c r="N21" s="21">
        <f t="shared" si="12"/>
        <v>19015.00127024611</v>
      </c>
      <c r="O21" s="21">
        <f t="shared" si="12"/>
        <v>18678.670169498429</v>
      </c>
      <c r="P21" s="21">
        <f t="shared" si="12"/>
        <v>19107.551444455301</v>
      </c>
      <c r="Q21" s="21">
        <f t="shared" si="12"/>
        <v>19744.89270440158</v>
      </c>
      <c r="R21" s="21">
        <f t="shared" si="12"/>
        <v>21114.491299234473</v>
      </c>
      <c r="S21" s="21">
        <f t="shared" si="12"/>
        <v>22091.614361473272</v>
      </c>
      <c r="T21" s="21">
        <f t="shared" si="12"/>
        <v>23010.513579061848</v>
      </c>
      <c r="U21" s="21">
        <f t="shared" si="12"/>
        <v>21724.989320598525</v>
      </c>
      <c r="V21" s="21">
        <f t="shared" si="12"/>
        <v>22722.849024487699</v>
      </c>
      <c r="W21" s="21">
        <f t="shared" si="12"/>
        <v>24282.137090987169</v>
      </c>
      <c r="X21" s="21">
        <f t="shared" si="12"/>
        <v>25839.731876992824</v>
      </c>
      <c r="Y21" s="21">
        <f t="shared" si="12"/>
        <v>25397.303353257259</v>
      </c>
      <c r="Z21" s="21">
        <f t="shared" si="12"/>
        <v>25025.430695123683</v>
      </c>
      <c r="AA21" s="21">
        <f t="shared" si="12"/>
        <v>25994.886826538423</v>
      </c>
      <c r="AB21" s="21">
        <f t="shared" si="12"/>
        <v>26046.201660882431</v>
      </c>
      <c r="AC21" s="21">
        <f t="shared" si="12"/>
        <v>26954.903099697989</v>
      </c>
      <c r="AD21" s="21">
        <f t="shared" si="12"/>
        <v>26271.30721403908</v>
      </c>
      <c r="AE21" s="21">
        <f t="shared" si="12"/>
        <v>25926.422279161136</v>
      </c>
      <c r="AF21" s="21">
        <f t="shared" si="12"/>
        <v>26429.654517589253</v>
      </c>
      <c r="AG21" s="21">
        <f t="shared" si="12"/>
        <v>25993.140972724515</v>
      </c>
      <c r="AH21" s="21">
        <f t="shared" ref="AH21:AI21" si="13">IF(AH3=0,0,AH3/AH12)</f>
        <v>24783.044928948333</v>
      </c>
      <c r="AI21" s="21">
        <f t="shared" si="13"/>
        <v>25409.918000070433</v>
      </c>
    </row>
    <row r="22" spans="1:35" x14ac:dyDescent="0.25">
      <c r="A22" s="10" t="s">
        <v>29</v>
      </c>
      <c r="B22" s="22">
        <f t="shared" si="12"/>
        <v>6095.5501571857267</v>
      </c>
      <c r="C22" s="22">
        <f t="shared" si="12"/>
        <v>6095.550658217946</v>
      </c>
      <c r="D22" s="22">
        <f t="shared" si="12"/>
        <v>6095.5497457280753</v>
      </c>
      <c r="E22" s="22">
        <f t="shared" si="12"/>
        <v>6095.5505933289105</v>
      </c>
      <c r="F22" s="22">
        <f t="shared" si="12"/>
        <v>6095.5496480605079</v>
      </c>
      <c r="G22" s="22">
        <f t="shared" si="12"/>
        <v>6095.5501573928159</v>
      </c>
      <c r="H22" s="22">
        <f t="shared" si="12"/>
        <v>6095.5501914583656</v>
      </c>
      <c r="I22" s="22">
        <f t="shared" si="12"/>
        <v>6095.5501356703935</v>
      </c>
      <c r="J22" s="22">
        <f t="shared" si="12"/>
        <v>6095.5502097674789</v>
      </c>
      <c r="K22" s="22">
        <f t="shared" si="12"/>
        <v>6095.5499387766549</v>
      </c>
      <c r="L22" s="22">
        <f t="shared" si="12"/>
        <v>6095.5499606204048</v>
      </c>
      <c r="M22" s="22">
        <f t="shared" si="12"/>
        <v>6428.0697340581701</v>
      </c>
      <c r="N22" s="22">
        <f t="shared" si="12"/>
        <v>6755.6785666914511</v>
      </c>
      <c r="O22" s="22">
        <f t="shared" si="12"/>
        <v>6764.8941806923858</v>
      </c>
      <c r="P22" s="22">
        <f t="shared" si="12"/>
        <v>6881.3209629009762</v>
      </c>
      <c r="Q22" s="22">
        <f t="shared" si="12"/>
        <v>6901.2893642536928</v>
      </c>
      <c r="R22" s="22">
        <f t="shared" si="12"/>
        <v>7023.88866103296</v>
      </c>
      <c r="S22" s="22">
        <f t="shared" si="12"/>
        <v>7223.688843174893</v>
      </c>
      <c r="T22" s="22">
        <f t="shared" si="12"/>
        <v>7445.833039796712</v>
      </c>
      <c r="U22" s="22">
        <f t="shared" si="12"/>
        <v>7427.0883135203976</v>
      </c>
      <c r="V22" s="22">
        <f t="shared" si="12"/>
        <v>7352.4725943831736</v>
      </c>
      <c r="W22" s="22">
        <f t="shared" si="12"/>
        <v>6972.4049882056661</v>
      </c>
      <c r="X22" s="22">
        <f t="shared" si="12"/>
        <v>7087.74819145524</v>
      </c>
      <c r="Y22" s="22">
        <f t="shared" si="12"/>
        <v>7174.4938337330659</v>
      </c>
      <c r="Z22" s="22">
        <f t="shared" si="12"/>
        <v>7171.2932280203177</v>
      </c>
      <c r="AA22" s="22">
        <f t="shared" si="12"/>
        <v>7579.9056306753046</v>
      </c>
      <c r="AB22" s="22">
        <f t="shared" si="12"/>
        <v>7817.4740026823829</v>
      </c>
      <c r="AC22" s="22">
        <f t="shared" si="12"/>
        <v>7887.3418036490839</v>
      </c>
      <c r="AD22" s="22">
        <f t="shared" si="12"/>
        <v>7404.3695185377064</v>
      </c>
      <c r="AE22" s="22">
        <f t="shared" si="12"/>
        <v>7272.8927301102658</v>
      </c>
      <c r="AF22" s="22">
        <f t="shared" si="12"/>
        <v>8100.4308241921553</v>
      </c>
      <c r="AG22" s="22">
        <f t="shared" si="12"/>
        <v>7700.6313312713173</v>
      </c>
      <c r="AH22" s="22">
        <f t="shared" ref="AH22:AI22" si="14">IF(AH4=0,0,AH4/AH13)</f>
        <v>7600.7523637467839</v>
      </c>
      <c r="AI22" s="22">
        <f t="shared" si="14"/>
        <v>7992.4681838336428</v>
      </c>
    </row>
    <row r="23" spans="1:35" x14ac:dyDescent="0.25">
      <c r="A23" s="12" t="s">
        <v>30</v>
      </c>
      <c r="B23" s="23">
        <f t="shared" si="12"/>
        <v>23596.603832911045</v>
      </c>
      <c r="C23" s="23">
        <f t="shared" si="12"/>
        <v>23596.603080290424</v>
      </c>
      <c r="D23" s="23">
        <f t="shared" si="12"/>
        <v>23596.603950591107</v>
      </c>
      <c r="E23" s="23">
        <f t="shared" si="12"/>
        <v>23596.603050015739</v>
      </c>
      <c r="F23" s="23">
        <f t="shared" si="12"/>
        <v>23596.604194884705</v>
      </c>
      <c r="G23" s="23">
        <f t="shared" si="12"/>
        <v>23596.604406934406</v>
      </c>
      <c r="H23" s="23">
        <f t="shared" si="12"/>
        <v>23635.550263381803</v>
      </c>
      <c r="I23" s="23">
        <f t="shared" si="12"/>
        <v>23699.701970901133</v>
      </c>
      <c r="J23" s="23">
        <f t="shared" si="12"/>
        <v>23728.487370521776</v>
      </c>
      <c r="K23" s="23">
        <f t="shared" si="12"/>
        <v>23334.09382252123</v>
      </c>
      <c r="L23" s="23">
        <f t="shared" si="12"/>
        <v>23212.282720784529</v>
      </c>
      <c r="M23" s="23">
        <f t="shared" si="12"/>
        <v>24934.595222318654</v>
      </c>
      <c r="N23" s="23">
        <f t="shared" si="12"/>
        <v>25626.819609057457</v>
      </c>
      <c r="O23" s="23">
        <f t="shared" si="12"/>
        <v>24879.391166406014</v>
      </c>
      <c r="P23" s="23">
        <f t="shared" si="12"/>
        <v>25497.917085028683</v>
      </c>
      <c r="Q23" s="23">
        <f t="shared" si="12"/>
        <v>26296.157603808981</v>
      </c>
      <c r="R23" s="23">
        <f t="shared" si="12"/>
        <v>27745.41106992081</v>
      </c>
      <c r="S23" s="23">
        <f t="shared" si="12"/>
        <v>28409.974788349562</v>
      </c>
      <c r="T23" s="23">
        <f t="shared" si="12"/>
        <v>29608.553653082727</v>
      </c>
      <c r="U23" s="23">
        <f t="shared" si="12"/>
        <v>28521.739146959964</v>
      </c>
      <c r="V23" s="23">
        <f t="shared" si="12"/>
        <v>30524.755660053019</v>
      </c>
      <c r="W23" s="23">
        <f t="shared" si="12"/>
        <v>33574.366923078596</v>
      </c>
      <c r="X23" s="23">
        <f t="shared" si="12"/>
        <v>35933.196981809313</v>
      </c>
      <c r="Y23" s="23">
        <f t="shared" si="12"/>
        <v>36095.95020680828</v>
      </c>
      <c r="Z23" s="23">
        <f t="shared" si="12"/>
        <v>36393.920352393725</v>
      </c>
      <c r="AA23" s="23">
        <f t="shared" si="12"/>
        <v>37790.972370558004</v>
      </c>
      <c r="AB23" s="23">
        <f t="shared" si="12"/>
        <v>37978.779007753801</v>
      </c>
      <c r="AC23" s="23">
        <f t="shared" si="12"/>
        <v>38959.447218749126</v>
      </c>
      <c r="AD23" s="23">
        <f t="shared" si="12"/>
        <v>39038.956936816852</v>
      </c>
      <c r="AE23" s="23">
        <f t="shared" si="12"/>
        <v>38865.318758375972</v>
      </c>
      <c r="AF23" s="23">
        <f t="shared" si="12"/>
        <v>38869.971117681082</v>
      </c>
      <c r="AG23" s="23">
        <f t="shared" si="12"/>
        <v>39952.921417610123</v>
      </c>
      <c r="AH23" s="23">
        <f t="shared" ref="AH23:AI23" si="15">IF(AH5=0,0,AH5/AH14)</f>
        <v>36925.958066147439</v>
      </c>
      <c r="AI23" s="23">
        <f t="shared" si="15"/>
        <v>37698.725903571394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3660.5999999999985</v>
      </c>
      <c r="C25" s="21">
        <f t="shared" ref="C25:AG25" si="16">SUM(C26,C32)</f>
        <v>3877.1853826311262</v>
      </c>
      <c r="D25" s="21">
        <f t="shared" si="16"/>
        <v>3932.7601031814265</v>
      </c>
      <c r="E25" s="21">
        <f t="shared" si="16"/>
        <v>3418.4102321582104</v>
      </c>
      <c r="F25" s="21">
        <f t="shared" si="16"/>
        <v>3089.7295786758386</v>
      </c>
      <c r="G25" s="21">
        <f t="shared" si="16"/>
        <v>3182.4305245055889</v>
      </c>
      <c r="H25" s="21">
        <f t="shared" si="16"/>
        <v>4657.5237317282872</v>
      </c>
      <c r="I25" s="21">
        <f t="shared" si="16"/>
        <v>5754.3422184006886</v>
      </c>
      <c r="J25" s="21">
        <f t="shared" si="16"/>
        <v>6038.530610490111</v>
      </c>
      <c r="K25" s="21">
        <f t="shared" si="16"/>
        <v>5892.6196904557164</v>
      </c>
      <c r="L25" s="21">
        <f t="shared" si="16"/>
        <v>6016.499484092863</v>
      </c>
      <c r="M25" s="21">
        <f t="shared" si="16"/>
        <v>6732.4496130696461</v>
      </c>
      <c r="N25" s="21">
        <f t="shared" si="16"/>
        <v>6870.3162510748052</v>
      </c>
      <c r="O25" s="21">
        <f t="shared" si="16"/>
        <v>6996.9666380051576</v>
      </c>
      <c r="P25" s="21">
        <f t="shared" si="16"/>
        <v>7216.1269131556319</v>
      </c>
      <c r="Q25" s="21">
        <f t="shared" si="16"/>
        <v>7917.3306964746316</v>
      </c>
      <c r="R25" s="21">
        <f t="shared" si="16"/>
        <v>8267.8943250214979</v>
      </c>
      <c r="S25" s="21">
        <f t="shared" si="16"/>
        <v>8462.6349097162492</v>
      </c>
      <c r="T25" s="21">
        <f t="shared" si="16"/>
        <v>8785.506878761822</v>
      </c>
      <c r="U25" s="21">
        <f t="shared" si="16"/>
        <v>8729.1725709372313</v>
      </c>
      <c r="V25" s="21">
        <f t="shared" si="16"/>
        <v>8418.9500429922628</v>
      </c>
      <c r="W25" s="21">
        <f t="shared" si="16"/>
        <v>8603.8693035253673</v>
      </c>
      <c r="X25" s="21">
        <f t="shared" si="16"/>
        <v>8398.7962166809957</v>
      </c>
      <c r="Y25" s="21">
        <f t="shared" si="16"/>
        <v>7226.6073946689585</v>
      </c>
      <c r="Z25" s="21">
        <f t="shared" si="16"/>
        <v>7811.4645743766114</v>
      </c>
      <c r="AA25" s="21">
        <f t="shared" si="16"/>
        <v>7488.5783319002567</v>
      </c>
      <c r="AB25" s="21">
        <f t="shared" si="16"/>
        <v>7523.0343078245905</v>
      </c>
      <c r="AC25" s="21">
        <f t="shared" si="16"/>
        <v>6681.7832330180554</v>
      </c>
      <c r="AD25" s="21">
        <f t="shared" si="16"/>
        <v>7002.7944969905402</v>
      </c>
      <c r="AE25" s="21">
        <f t="shared" si="16"/>
        <v>7185.4041272570921</v>
      </c>
      <c r="AF25" s="21">
        <f t="shared" si="16"/>
        <v>6377.7345657781589</v>
      </c>
      <c r="AG25" s="21">
        <f t="shared" si="16"/>
        <v>7323.307738607049</v>
      </c>
      <c r="AH25" s="21">
        <f t="shared" ref="AH25:AI25" si="17">SUM(AH26,AH32)</f>
        <v>8634.0466895958707</v>
      </c>
      <c r="AI25" s="21">
        <f t="shared" si="17"/>
        <v>8348.760361134995</v>
      </c>
    </row>
    <row r="26" spans="1:35" x14ac:dyDescent="0.25">
      <c r="A26" s="24" t="s">
        <v>29</v>
      </c>
      <c r="B26" s="25">
        <f>SUM(B27:B31)</f>
        <v>1291.5819936782107</v>
      </c>
      <c r="C26" s="25">
        <f t="shared" ref="C26:AG26" si="18">SUM(C27:C31)</f>
        <v>1368.0005406825469</v>
      </c>
      <c r="D26" s="25">
        <f t="shared" si="18"/>
        <v>1387.6091791053507</v>
      </c>
      <c r="E26" s="25">
        <f t="shared" si="18"/>
        <v>1206.1293402515055</v>
      </c>
      <c r="F26" s="25">
        <f t="shared" si="18"/>
        <v>1090.1598432565697</v>
      </c>
      <c r="G26" s="25">
        <f t="shared" si="18"/>
        <v>1122.8678284063012</v>
      </c>
      <c r="H26" s="25">
        <f t="shared" si="18"/>
        <v>1680.4628280157644</v>
      </c>
      <c r="I26" s="25">
        <f t="shared" si="18"/>
        <v>2081.7040003298848</v>
      </c>
      <c r="J26" s="25">
        <f t="shared" si="18"/>
        <v>2135.9080081910206</v>
      </c>
      <c r="K26" s="25">
        <f t="shared" si="18"/>
        <v>2185.2371689623869</v>
      </c>
      <c r="L26" s="25">
        <f t="shared" si="18"/>
        <v>2199.5107944083175</v>
      </c>
      <c r="M26" s="25">
        <f t="shared" si="18"/>
        <v>2413.7567000894269</v>
      </c>
      <c r="N26" s="25">
        <f t="shared" si="18"/>
        <v>2430.5258244289707</v>
      </c>
      <c r="O26" s="25">
        <f t="shared" si="18"/>
        <v>2460.395865009853</v>
      </c>
      <c r="P26" s="25">
        <f t="shared" si="18"/>
        <v>2545.3168305163526</v>
      </c>
      <c r="Q26" s="25">
        <f t="shared" si="18"/>
        <v>2735.2595251276853</v>
      </c>
      <c r="R26" s="25">
        <f t="shared" si="18"/>
        <v>2691.9528093976487</v>
      </c>
      <c r="S26" s="25">
        <f t="shared" si="18"/>
        <v>2622.2172762421674</v>
      </c>
      <c r="T26" s="25">
        <f t="shared" si="18"/>
        <v>2712.8483993765149</v>
      </c>
      <c r="U26" s="25">
        <f t="shared" si="18"/>
        <v>2921.0456405126461</v>
      </c>
      <c r="V26" s="25">
        <f t="shared" si="18"/>
        <v>2822.9831367340321</v>
      </c>
      <c r="W26" s="25">
        <f t="shared" si="18"/>
        <v>2784.4563756688917</v>
      </c>
      <c r="X26" s="25">
        <f t="shared" si="18"/>
        <v>2664.9873374973176</v>
      </c>
      <c r="Y26" s="25">
        <f t="shared" si="18"/>
        <v>2410.227177589195</v>
      </c>
      <c r="Z26" s="25">
        <f t="shared" si="18"/>
        <v>2705.0343527118976</v>
      </c>
      <c r="AA26" s="25">
        <f t="shared" si="18"/>
        <v>2618.7183855069879</v>
      </c>
      <c r="AB26" s="25">
        <f t="shared" si="18"/>
        <v>2682.6913623520531</v>
      </c>
      <c r="AC26" s="25">
        <f t="shared" si="18"/>
        <v>2325.9439944699011</v>
      </c>
      <c r="AD26" s="25">
        <f t="shared" si="18"/>
        <v>2462.3802887361476</v>
      </c>
      <c r="AE26" s="25">
        <f t="shared" si="18"/>
        <v>2553.5243755483139</v>
      </c>
      <c r="AF26" s="25">
        <f t="shared" si="18"/>
        <v>2095.2899179876149</v>
      </c>
      <c r="AG26" s="25">
        <f t="shared" si="18"/>
        <v>2511.654433051664</v>
      </c>
      <c r="AH26" s="25">
        <f t="shared" ref="AH26:AI26" si="19">SUM(AH27:AH31)</f>
        <v>3157.5620870849584</v>
      </c>
      <c r="AI26" s="25">
        <f t="shared" si="19"/>
        <v>3103.4225954407425</v>
      </c>
    </row>
    <row r="27" spans="1:35" x14ac:dyDescent="0.25">
      <c r="A27" s="26" t="s">
        <v>13</v>
      </c>
      <c r="B27" s="27">
        <v>911.60895866165311</v>
      </c>
      <c r="C27" s="27">
        <v>893.46746311569109</v>
      </c>
      <c r="D27" s="27">
        <v>982.66307687349922</v>
      </c>
      <c r="E27" s="27">
        <v>559.36205236144951</v>
      </c>
      <c r="F27" s="27">
        <v>458.07214590595214</v>
      </c>
      <c r="G27" s="27">
        <v>588.08606037749598</v>
      </c>
      <c r="H27" s="27">
        <v>898.67020689456911</v>
      </c>
      <c r="I27" s="27">
        <v>1169.3981248273217</v>
      </c>
      <c r="J27" s="27">
        <v>859.10221090822324</v>
      </c>
      <c r="K27" s="27">
        <v>884.12302078447897</v>
      </c>
      <c r="L27" s="27">
        <v>740.93717267126999</v>
      </c>
      <c r="M27" s="27">
        <v>758.40143346516584</v>
      </c>
      <c r="N27" s="27">
        <v>716.47299111709299</v>
      </c>
      <c r="O27" s="27">
        <v>708.77608011370614</v>
      </c>
      <c r="P27" s="27">
        <v>702.07598328941435</v>
      </c>
      <c r="Q27" s="27">
        <v>737.55254412549016</v>
      </c>
      <c r="R27" s="27">
        <v>766.63424132180239</v>
      </c>
      <c r="S27" s="27">
        <v>804.80376498918872</v>
      </c>
      <c r="T27" s="27">
        <v>1031.9685671826503</v>
      </c>
      <c r="U27" s="27">
        <v>1042.5226391538308</v>
      </c>
      <c r="V27" s="27">
        <v>1096.9571825931996</v>
      </c>
      <c r="W27" s="27">
        <v>960.13308724580622</v>
      </c>
      <c r="X27" s="27">
        <v>845.7120408599269</v>
      </c>
      <c r="Y27" s="27">
        <v>901.53893379553051</v>
      </c>
      <c r="Z27" s="27">
        <v>954.03319381960114</v>
      </c>
      <c r="AA27" s="27">
        <v>1255.7677241483739</v>
      </c>
      <c r="AB27" s="27">
        <v>1187.6284792056499</v>
      </c>
      <c r="AC27" s="27">
        <v>959.86029633723774</v>
      </c>
      <c r="AD27" s="27">
        <v>945.99896201920842</v>
      </c>
      <c r="AE27" s="27">
        <v>1214.5354963039965</v>
      </c>
      <c r="AF27" s="27">
        <v>1812.6566191778888</v>
      </c>
      <c r="AG27" s="27">
        <v>2050.323727222752</v>
      </c>
      <c r="AH27" s="27">
        <v>2275.7719526910614</v>
      </c>
      <c r="AI27" s="27">
        <v>1416.6388366004242</v>
      </c>
    </row>
    <row r="28" spans="1:35" x14ac:dyDescent="0.25">
      <c r="A28" s="26" t="s">
        <v>14</v>
      </c>
      <c r="B28" s="27">
        <v>379.97303501655762</v>
      </c>
      <c r="C28" s="27">
        <v>474.53307756685575</v>
      </c>
      <c r="D28" s="27">
        <v>404.94610223185146</v>
      </c>
      <c r="E28" s="27">
        <v>646.76728789005597</v>
      </c>
      <c r="F28" s="27">
        <v>632.08769735061753</v>
      </c>
      <c r="G28" s="27">
        <v>534.78176802880512</v>
      </c>
      <c r="H28" s="27">
        <v>781.79262112119522</v>
      </c>
      <c r="I28" s="27">
        <v>912.30587550256303</v>
      </c>
      <c r="J28" s="27">
        <v>1276.8057972827971</v>
      </c>
      <c r="K28" s="27">
        <v>1301.1141481779082</v>
      </c>
      <c r="L28" s="27">
        <v>1458.5736217370472</v>
      </c>
      <c r="M28" s="27">
        <v>1655.3552666242613</v>
      </c>
      <c r="N28" s="27">
        <v>1714.0528333118777</v>
      </c>
      <c r="O28" s="27">
        <v>1751.6197848961467</v>
      </c>
      <c r="P28" s="27">
        <v>1843.2408472269383</v>
      </c>
      <c r="Q28" s="27">
        <v>1997.7069810021949</v>
      </c>
      <c r="R28" s="27">
        <v>1925.3185680758465</v>
      </c>
      <c r="S28" s="27">
        <v>1817.4135112529787</v>
      </c>
      <c r="T28" s="27">
        <v>1680.8798321938643</v>
      </c>
      <c r="U28" s="27">
        <v>1878.5230013588152</v>
      </c>
      <c r="V28" s="27">
        <v>1726.0259541408323</v>
      </c>
      <c r="W28" s="27">
        <v>1824.3232884230854</v>
      </c>
      <c r="X28" s="27">
        <v>1819.2752966373905</v>
      </c>
      <c r="Y28" s="27">
        <v>1508.6882437936645</v>
      </c>
      <c r="Z28" s="27">
        <v>1751.0011588922962</v>
      </c>
      <c r="AA28" s="27">
        <v>1361.3119659414886</v>
      </c>
      <c r="AB28" s="27">
        <v>1495.0628831464032</v>
      </c>
      <c r="AC28" s="27">
        <v>1365.8217983070638</v>
      </c>
      <c r="AD28" s="27">
        <v>1515.7464004061865</v>
      </c>
      <c r="AE28" s="27">
        <v>1326.3306892145995</v>
      </c>
      <c r="AF28" s="27">
        <v>275.68890060855176</v>
      </c>
      <c r="AG28" s="27">
        <v>428.12525740613324</v>
      </c>
      <c r="AH28" s="27">
        <v>876.15746845829324</v>
      </c>
      <c r="AI28" s="27">
        <v>1644.7846387667187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1.6386954171256383</v>
      </c>
      <c r="AB30" s="27">
        <v>0</v>
      </c>
      <c r="AC30" s="27">
        <v>0.26182944034245709</v>
      </c>
      <c r="AD30" s="27">
        <v>0.63475113620551138</v>
      </c>
      <c r="AE30" s="27">
        <v>12.654937045648117</v>
      </c>
      <c r="AF30" s="27">
        <v>6.9423175662280983</v>
      </c>
      <c r="AG30" s="27">
        <v>33.196499005420058</v>
      </c>
      <c r="AH30" s="27">
        <v>5.6303465406764888</v>
      </c>
      <c r="AI30" s="27">
        <v>41.967852738005362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7.0385257356050327E-5</v>
      </c>
      <c r="AD31" s="29">
        <v>1.7517454697143109E-4</v>
      </c>
      <c r="AE31" s="29">
        <v>3.2529840694903315E-3</v>
      </c>
      <c r="AF31" s="29">
        <v>2.0806349462994893E-3</v>
      </c>
      <c r="AG31" s="29">
        <v>8.9494173587085293E-3</v>
      </c>
      <c r="AH31" s="29">
        <v>2.3193949274421173E-3</v>
      </c>
      <c r="AI31" s="29">
        <v>3.1267335594898173E-2</v>
      </c>
    </row>
    <row r="32" spans="1:35" x14ac:dyDescent="0.25">
      <c r="A32" s="24" t="s">
        <v>30</v>
      </c>
      <c r="B32" s="25">
        <f>SUM(B33:B37)</f>
        <v>2369.0180063217881</v>
      </c>
      <c r="C32" s="25">
        <f t="shared" ref="C32:AG32" si="20">SUM(C33:C37)</f>
        <v>2509.1848419485791</v>
      </c>
      <c r="D32" s="25">
        <f t="shared" si="20"/>
        <v>2545.1509240760761</v>
      </c>
      <c r="E32" s="25">
        <f t="shared" si="20"/>
        <v>2212.2808919067052</v>
      </c>
      <c r="F32" s="25">
        <f t="shared" si="20"/>
        <v>1999.5697354192689</v>
      </c>
      <c r="G32" s="25">
        <f t="shared" si="20"/>
        <v>2059.5626960992877</v>
      </c>
      <c r="H32" s="25">
        <f t="shared" si="20"/>
        <v>2977.0609037125228</v>
      </c>
      <c r="I32" s="25">
        <f t="shared" si="20"/>
        <v>3672.6382180708042</v>
      </c>
      <c r="J32" s="25">
        <f t="shared" si="20"/>
        <v>3902.6226022990904</v>
      </c>
      <c r="K32" s="25">
        <f t="shared" si="20"/>
        <v>3707.3825214933299</v>
      </c>
      <c r="L32" s="25">
        <f t="shared" si="20"/>
        <v>3816.9886896845455</v>
      </c>
      <c r="M32" s="25">
        <f t="shared" si="20"/>
        <v>4318.6929129802193</v>
      </c>
      <c r="N32" s="25">
        <f t="shared" si="20"/>
        <v>4439.7904266458345</v>
      </c>
      <c r="O32" s="25">
        <f t="shared" si="20"/>
        <v>4536.5707729953047</v>
      </c>
      <c r="P32" s="25">
        <f t="shared" si="20"/>
        <v>4670.8100826392792</v>
      </c>
      <c r="Q32" s="25">
        <f t="shared" si="20"/>
        <v>5182.0711713469464</v>
      </c>
      <c r="R32" s="25">
        <f t="shared" si="20"/>
        <v>5575.9415156238483</v>
      </c>
      <c r="S32" s="25">
        <f t="shared" si="20"/>
        <v>5840.4176334740823</v>
      </c>
      <c r="T32" s="25">
        <f t="shared" si="20"/>
        <v>6072.6584793853062</v>
      </c>
      <c r="U32" s="25">
        <f t="shared" si="20"/>
        <v>5808.1269304245852</v>
      </c>
      <c r="V32" s="25">
        <f t="shared" si="20"/>
        <v>5595.9669062582298</v>
      </c>
      <c r="W32" s="25">
        <f t="shared" si="20"/>
        <v>5819.4129278564751</v>
      </c>
      <c r="X32" s="25">
        <f t="shared" si="20"/>
        <v>5733.8088791836781</v>
      </c>
      <c r="Y32" s="25">
        <f t="shared" si="20"/>
        <v>4816.3802170797635</v>
      </c>
      <c r="Z32" s="25">
        <f t="shared" si="20"/>
        <v>5106.4302216647138</v>
      </c>
      <c r="AA32" s="25">
        <f t="shared" si="20"/>
        <v>4869.8599463932687</v>
      </c>
      <c r="AB32" s="25">
        <f t="shared" si="20"/>
        <v>4840.3429454725374</v>
      </c>
      <c r="AC32" s="25">
        <f t="shared" si="20"/>
        <v>4355.8392385481548</v>
      </c>
      <c r="AD32" s="25">
        <f t="shared" si="20"/>
        <v>4540.4142082543931</v>
      </c>
      <c r="AE32" s="25">
        <f t="shared" si="20"/>
        <v>4631.8797517087787</v>
      </c>
      <c r="AF32" s="25">
        <f t="shared" si="20"/>
        <v>4282.444647790544</v>
      </c>
      <c r="AG32" s="25">
        <f t="shared" si="20"/>
        <v>4811.6533055553855</v>
      </c>
      <c r="AH32" s="25">
        <f t="shared" ref="AH32:AI32" si="21">SUM(AH33:AH37)</f>
        <v>5476.4846025109127</v>
      </c>
      <c r="AI32" s="25">
        <f t="shared" si="21"/>
        <v>5245.337765694253</v>
      </c>
    </row>
    <row r="33" spans="1:35" x14ac:dyDescent="0.25">
      <c r="A33" s="26" t="s">
        <v>13</v>
      </c>
      <c r="B33" s="27">
        <v>326.99809206921481</v>
      </c>
      <c r="C33" s="27">
        <v>320.49066242171193</v>
      </c>
      <c r="D33" s="27">
        <v>352.48550438187476</v>
      </c>
      <c r="E33" s="27">
        <v>200.64560026107839</v>
      </c>
      <c r="F33" s="27">
        <v>164.3124628644691</v>
      </c>
      <c r="G33" s="27">
        <v>210.94902130780068</v>
      </c>
      <c r="H33" s="27">
        <v>311.17983609769192</v>
      </c>
      <c r="I33" s="27">
        <v>402.99602822512929</v>
      </c>
      <c r="J33" s="27">
        <v>306.58514936692683</v>
      </c>
      <c r="K33" s="27">
        <v>293.88884507966503</v>
      </c>
      <c r="L33" s="27">
        <v>252.20796920319259</v>
      </c>
      <c r="M33" s="27">
        <v>266.5818855374132</v>
      </c>
      <c r="N33" s="27">
        <v>257.15839323372381</v>
      </c>
      <c r="O33" s="27">
        <v>252.53088463263938</v>
      </c>
      <c r="P33" s="27">
        <v>245.87947672778256</v>
      </c>
      <c r="Q33" s="27">
        <v>268.94410247812084</v>
      </c>
      <c r="R33" s="27">
        <v>308.67384122333959</v>
      </c>
      <c r="S33" s="27">
        <v>347.53217654133522</v>
      </c>
      <c r="T33" s="27">
        <v>449.01930899963668</v>
      </c>
      <c r="U33" s="27">
        <v>400.46480710584228</v>
      </c>
      <c r="V33" s="27">
        <v>417.92295498203623</v>
      </c>
      <c r="W33" s="27">
        <v>389.39399787887174</v>
      </c>
      <c r="X33" s="27">
        <v>351.81349654334008</v>
      </c>
      <c r="Y33" s="27">
        <v>347.33845227497653</v>
      </c>
      <c r="Z33" s="27">
        <v>344.14204263783677</v>
      </c>
      <c r="AA33" s="27">
        <v>449.11430508636414</v>
      </c>
      <c r="AB33" s="27">
        <v>414.54976671008512</v>
      </c>
      <c r="AC33" s="27">
        <v>345.50419205485127</v>
      </c>
      <c r="AD33" s="27">
        <v>336.77068544424856</v>
      </c>
      <c r="AE33" s="27">
        <v>422.56201014484259</v>
      </c>
      <c r="AF33" s="27">
        <v>717.96341521592001</v>
      </c>
      <c r="AG33" s="27">
        <v>759.78813864139192</v>
      </c>
      <c r="AH33" s="27">
        <v>767.91592349122539</v>
      </c>
      <c r="AI33" s="27">
        <v>463.14766382949904</v>
      </c>
    </row>
    <row r="34" spans="1:35" x14ac:dyDescent="0.25">
      <c r="A34" s="26" t="s">
        <v>14</v>
      </c>
      <c r="B34" s="27">
        <v>2042.0199142525732</v>
      </c>
      <c r="C34" s="27">
        <v>2188.6941795268672</v>
      </c>
      <c r="D34" s="27">
        <v>2192.6654196942013</v>
      </c>
      <c r="E34" s="27">
        <v>2011.6352916456269</v>
      </c>
      <c r="F34" s="27">
        <v>1835.2572725547998</v>
      </c>
      <c r="G34" s="27">
        <v>1848.6136747914868</v>
      </c>
      <c r="H34" s="27">
        <v>2665.881067614831</v>
      </c>
      <c r="I34" s="27">
        <v>3269.6421898456747</v>
      </c>
      <c r="J34" s="27">
        <v>3596.0374529321634</v>
      </c>
      <c r="K34" s="27">
        <v>3413.4936764136651</v>
      </c>
      <c r="L34" s="27">
        <v>3564.780720481353</v>
      </c>
      <c r="M34" s="27">
        <v>4052.1110274428056</v>
      </c>
      <c r="N34" s="27">
        <v>4182.632033412111</v>
      </c>
      <c r="O34" s="27">
        <v>4284.0398883626649</v>
      </c>
      <c r="P34" s="27">
        <v>4424.930605911497</v>
      </c>
      <c r="Q34" s="27">
        <v>4913.1270688688255</v>
      </c>
      <c r="R34" s="27">
        <v>5267.2676744005084</v>
      </c>
      <c r="S34" s="27">
        <v>5492.8854569327468</v>
      </c>
      <c r="T34" s="27">
        <v>5623.6391703856698</v>
      </c>
      <c r="U34" s="27">
        <v>5407.6621233187434</v>
      </c>
      <c r="V34" s="27">
        <v>5178.0439512761932</v>
      </c>
      <c r="W34" s="27">
        <v>5430.018929977603</v>
      </c>
      <c r="X34" s="27">
        <v>5381.995382640338</v>
      </c>
      <c r="Y34" s="27">
        <v>4469.0417648047869</v>
      </c>
      <c r="Z34" s="27">
        <v>4762.2881790268775</v>
      </c>
      <c r="AA34" s="27">
        <v>4417.698266216722</v>
      </c>
      <c r="AB34" s="27">
        <v>4425.793178762452</v>
      </c>
      <c r="AC34" s="27">
        <v>4009.8445817445272</v>
      </c>
      <c r="AD34" s="27">
        <v>4202.472774142394</v>
      </c>
      <c r="AE34" s="27">
        <v>4186.3568430295963</v>
      </c>
      <c r="AF34" s="27">
        <v>3550.2879695548186</v>
      </c>
      <c r="AG34" s="27">
        <v>3988.2524726024635</v>
      </c>
      <c r="AH34" s="27">
        <v>4698.7993673112669</v>
      </c>
      <c r="AI34" s="27">
        <v>4711.2040972607965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3.0473750901830452</v>
      </c>
      <c r="AB36" s="27">
        <v>0</v>
      </c>
      <c r="AC36" s="27">
        <v>0.49033293697628461</v>
      </c>
      <c r="AD36" s="27">
        <v>1.1704256611850845</v>
      </c>
      <c r="AE36" s="27">
        <v>22.954997893176685</v>
      </c>
      <c r="AF36" s="27">
        <v>14.189010527626436</v>
      </c>
      <c r="AG36" s="27">
        <v>63.595549638659172</v>
      </c>
      <c r="AH36" s="27">
        <v>9.7652889433067642</v>
      </c>
      <c r="AI36" s="27">
        <v>70.933157229426953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1.3181180051442614E-4</v>
      </c>
      <c r="AD37" s="29">
        <v>3.2300656630168407E-4</v>
      </c>
      <c r="AE37" s="29">
        <v>5.900641164182382E-3</v>
      </c>
      <c r="AF37" s="29">
        <v>4.2524921793848309E-3</v>
      </c>
      <c r="AG37" s="29">
        <v>1.7144672869868038E-2</v>
      </c>
      <c r="AH37" s="29">
        <v>4.0227651133869537E-3</v>
      </c>
      <c r="AI37" s="29">
        <v>5.2847374530784294E-2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10.029498275108764</v>
      </c>
      <c r="C40" s="21">
        <f t="shared" si="22"/>
        <v>10.029498275108768</v>
      </c>
      <c r="D40" s="21">
        <f t="shared" si="22"/>
        <v>10.029498275108766</v>
      </c>
      <c r="E40" s="21">
        <f t="shared" si="22"/>
        <v>10.029498275108768</v>
      </c>
      <c r="F40" s="21">
        <f t="shared" si="22"/>
        <v>10.02949827510877</v>
      </c>
      <c r="G40" s="21">
        <f t="shared" si="22"/>
        <v>10.02949827510877</v>
      </c>
      <c r="H40" s="21">
        <f t="shared" si="22"/>
        <v>9.9877140971290626</v>
      </c>
      <c r="I40" s="21">
        <f t="shared" si="22"/>
        <v>9.9966466794515814</v>
      </c>
      <c r="J40" s="21">
        <f t="shared" si="22"/>
        <v>10.054796578490526</v>
      </c>
      <c r="K40" s="21">
        <f t="shared" si="22"/>
        <v>9.8489814452677678</v>
      </c>
      <c r="L40" s="21">
        <f t="shared" si="22"/>
        <v>9.8546899235685999</v>
      </c>
      <c r="M40" s="21">
        <f t="shared" si="22"/>
        <v>9.1771535994290776</v>
      </c>
      <c r="N40" s="21">
        <f t="shared" si="22"/>
        <v>8.8559939852178857</v>
      </c>
      <c r="O40" s="21">
        <f t="shared" si="22"/>
        <v>8.5255407471055058</v>
      </c>
      <c r="P40" s="21">
        <f t="shared" si="22"/>
        <v>7.8381908577947499</v>
      </c>
      <c r="Q40" s="21">
        <f t="shared" si="22"/>
        <v>7.7725241886444136</v>
      </c>
      <c r="R40" s="21">
        <f t="shared" si="22"/>
        <v>7.549496255931599</v>
      </c>
      <c r="S40" s="21">
        <f t="shared" si="22"/>
        <v>7.1178989127606416</v>
      </c>
      <c r="T40" s="21">
        <f t="shared" si="22"/>
        <v>7.7300037552347858</v>
      </c>
      <c r="U40" s="21">
        <f t="shared" si="22"/>
        <v>9.3590646593319011</v>
      </c>
      <c r="V40" s="21">
        <f t="shared" si="22"/>
        <v>8.7894050727367006</v>
      </c>
      <c r="W40" s="21">
        <f t="shared" si="22"/>
        <v>8.0918917212622414</v>
      </c>
      <c r="X40" s="21">
        <f t="shared" si="22"/>
        <v>7.571320181118506</v>
      </c>
      <c r="Y40" s="21">
        <f t="shared" si="22"/>
        <v>7.0897187781326583</v>
      </c>
      <c r="Z40" s="21">
        <f t="shared" si="22"/>
        <v>7.492680760493835</v>
      </c>
      <c r="AA40" s="21">
        <f t="shared" si="22"/>
        <v>7.5477523258714703</v>
      </c>
      <c r="AB40" s="21">
        <f t="shared" si="22"/>
        <v>7.5556163044598312</v>
      </c>
      <c r="AC40" s="21">
        <f t="shared" si="22"/>
        <v>6.364234854234323</v>
      </c>
      <c r="AD40" s="21">
        <f t="shared" si="22"/>
        <v>6.2172064650243914</v>
      </c>
      <c r="AE40" s="21">
        <f t="shared" si="22"/>
        <v>5.8123937728840671</v>
      </c>
      <c r="AF40" s="21">
        <f t="shared" si="22"/>
        <v>5.5927958854391226</v>
      </c>
      <c r="AG40" s="21">
        <f t="shared" si="22"/>
        <v>6.18907950923876</v>
      </c>
      <c r="AH40" s="21">
        <f t="shared" ref="AH40:AI40" si="23">IF(AH25=0,0,AH25/(AH3/1000))</f>
        <v>6.8563233940493697</v>
      </c>
      <c r="AI40" s="21">
        <f t="shared" si="23"/>
        <v>6.7344644402316591</v>
      </c>
    </row>
    <row r="41" spans="1:35" x14ac:dyDescent="0.25">
      <c r="A41" s="10" t="s">
        <v>29</v>
      </c>
      <c r="B41" s="22">
        <f t="shared" si="22"/>
        <v>28.819143431174151</v>
      </c>
      <c r="C41" s="22">
        <f t="shared" si="22"/>
        <v>28.819143159907092</v>
      </c>
      <c r="D41" s="22">
        <f t="shared" si="22"/>
        <v>28.819143580435384</v>
      </c>
      <c r="E41" s="22">
        <f t="shared" si="22"/>
        <v>28.819143170497554</v>
      </c>
      <c r="F41" s="22">
        <f t="shared" si="22"/>
        <v>28.819143670012071</v>
      </c>
      <c r="G41" s="22">
        <f t="shared" si="22"/>
        <v>28.819143508865128</v>
      </c>
      <c r="H41" s="22">
        <f t="shared" si="22"/>
        <v>28.386870763685444</v>
      </c>
      <c r="I41" s="22">
        <f t="shared" si="22"/>
        <v>28.478489339137823</v>
      </c>
      <c r="J41" s="22">
        <f t="shared" si="22"/>
        <v>29.085515778750331</v>
      </c>
      <c r="K41" s="22">
        <f t="shared" si="22"/>
        <v>27.016732848524722</v>
      </c>
      <c r="L41" s="22">
        <f t="shared" si="22"/>
        <v>27.071223219368338</v>
      </c>
      <c r="M41" s="22">
        <f t="shared" si="22"/>
        <v>25.926288454727587</v>
      </c>
      <c r="N41" s="22">
        <f t="shared" si="22"/>
        <v>25.168970561293893</v>
      </c>
      <c r="O41" s="22">
        <f t="shared" si="22"/>
        <v>24.181662398933401</v>
      </c>
      <c r="P41" s="22">
        <f t="shared" si="22"/>
        <v>22.364609125038726</v>
      </c>
      <c r="Q41" s="22">
        <f t="shared" si="22"/>
        <v>22.744063017289104</v>
      </c>
      <c r="R41" s="22">
        <f t="shared" si="22"/>
        <v>23.090928139306254</v>
      </c>
      <c r="S41" s="22">
        <f t="shared" si="22"/>
        <v>22.616934540138281</v>
      </c>
      <c r="T41" s="22">
        <f t="shared" si="22"/>
        <v>24.777617697804043</v>
      </c>
      <c r="U41" s="22">
        <f t="shared" si="22"/>
        <v>28.432153237291818</v>
      </c>
      <c r="V41" s="22">
        <f t="shared" si="22"/>
        <v>27.05249193192353</v>
      </c>
      <c r="W41" s="22">
        <f t="shared" si="22"/>
        <v>26.10926839905029</v>
      </c>
      <c r="X41" s="22">
        <f t="shared" si="22"/>
        <v>25.030323102206523</v>
      </c>
      <c r="Y41" s="22">
        <f t="shared" si="22"/>
        <v>22.627687524595107</v>
      </c>
      <c r="Z41" s="22">
        <f t="shared" si="22"/>
        <v>23.274379513585099</v>
      </c>
      <c r="AA41" s="22">
        <f t="shared" si="22"/>
        <v>23.182450452406197</v>
      </c>
      <c r="AB41" s="22">
        <f t="shared" si="22"/>
        <v>22.690360037080005</v>
      </c>
      <c r="AC41" s="22">
        <f t="shared" si="22"/>
        <v>19.596801400833453</v>
      </c>
      <c r="AD41" s="22">
        <f t="shared" si="22"/>
        <v>19.218692947164879</v>
      </c>
      <c r="AE41" s="22">
        <f t="shared" si="22"/>
        <v>17.978977338306812</v>
      </c>
      <c r="AF41" s="22">
        <f t="shared" si="22"/>
        <v>14.827898200483224</v>
      </c>
      <c r="AG41" s="22">
        <f t="shared" si="22"/>
        <v>16.553623140523534</v>
      </c>
      <c r="AH41" s="22">
        <f t="shared" ref="AH41:AI41" si="24">IF(AH26=0,0,AH26/(AH4/1000))</f>
        <v>19.744450869131526</v>
      </c>
      <c r="AI41" s="22">
        <f t="shared" si="24"/>
        <v>19.239001252296628</v>
      </c>
    </row>
    <row r="42" spans="1:35" x14ac:dyDescent="0.25">
      <c r="A42" s="12" t="s">
        <v>30</v>
      </c>
      <c r="B42" s="23">
        <f t="shared" ref="B42:AG42" si="25">IF(B32=0,0,B32/(B5/1000))</f>
        <v>7.3993300369205492</v>
      </c>
      <c r="C42" s="23">
        <f t="shared" si="25"/>
        <v>7.3993300748924211</v>
      </c>
      <c r="D42" s="23">
        <f t="shared" si="25"/>
        <v>7.3993300160270117</v>
      </c>
      <c r="E42" s="23">
        <f t="shared" si="25"/>
        <v>7.3993300734099741</v>
      </c>
      <c r="F42" s="23">
        <f t="shared" si="25"/>
        <v>7.3993300034880987</v>
      </c>
      <c r="G42" s="23">
        <f t="shared" si="25"/>
        <v>7.3993300260453942</v>
      </c>
      <c r="H42" s="23">
        <f t="shared" si="25"/>
        <v>7.3123695582249049</v>
      </c>
      <c r="I42" s="23">
        <f t="shared" si="25"/>
        <v>7.3082989069492097</v>
      </c>
      <c r="J42" s="23">
        <f t="shared" si="25"/>
        <v>7.4035755635733684</v>
      </c>
      <c r="K42" s="23">
        <f t="shared" si="25"/>
        <v>7.165231741828058</v>
      </c>
      <c r="L42" s="23">
        <f t="shared" si="25"/>
        <v>7.2117659283854589</v>
      </c>
      <c r="M42" s="23">
        <f t="shared" si="25"/>
        <v>6.7425948323439107</v>
      </c>
      <c r="N42" s="23">
        <f t="shared" si="25"/>
        <v>6.5366673575113223</v>
      </c>
      <c r="O42" s="23">
        <f t="shared" si="25"/>
        <v>6.3099057975576986</v>
      </c>
      <c r="P42" s="23">
        <f t="shared" si="25"/>
        <v>5.7891114692619094</v>
      </c>
      <c r="Q42" s="23">
        <f t="shared" si="25"/>
        <v>5.7683167932066626</v>
      </c>
      <c r="R42" s="23">
        <f t="shared" si="25"/>
        <v>5.6980048950321347</v>
      </c>
      <c r="S42" s="23">
        <f t="shared" si="25"/>
        <v>5.4431608979478119</v>
      </c>
      <c r="T42" s="23">
        <f t="shared" si="25"/>
        <v>5.9126710594884573</v>
      </c>
      <c r="U42" s="23">
        <f t="shared" si="25"/>
        <v>6.9980830236654974</v>
      </c>
      <c r="V42" s="23">
        <f t="shared" si="25"/>
        <v>6.5564928662300241</v>
      </c>
      <c r="W42" s="23">
        <f t="shared" si="25"/>
        <v>6.0832803027994302</v>
      </c>
      <c r="X42" s="23">
        <f t="shared" si="25"/>
        <v>5.717682160954122</v>
      </c>
      <c r="Y42" s="23">
        <f t="shared" si="25"/>
        <v>5.2765403307333978</v>
      </c>
      <c r="Z42" s="23">
        <f t="shared" si="25"/>
        <v>5.5125845784672158</v>
      </c>
      <c r="AA42" s="23">
        <f t="shared" si="25"/>
        <v>5.5389746830845494</v>
      </c>
      <c r="AB42" s="23">
        <f t="shared" si="25"/>
        <v>5.5163289761081842</v>
      </c>
      <c r="AC42" s="23">
        <f t="shared" si="25"/>
        <v>4.6776333508041219</v>
      </c>
      <c r="AD42" s="23">
        <f t="shared" si="25"/>
        <v>4.548452034490948</v>
      </c>
      <c r="AE42" s="23">
        <f t="shared" si="25"/>
        <v>4.2331476830763322</v>
      </c>
      <c r="AF42" s="23">
        <f t="shared" si="25"/>
        <v>4.2865559037775416</v>
      </c>
      <c r="AG42" s="23">
        <f t="shared" si="25"/>
        <v>4.6645590033674305</v>
      </c>
      <c r="AH42" s="23">
        <f t="shared" ref="AH42:AI42" si="26">IF(AH32=0,0,AH32/(AH5/1000))</f>
        <v>4.9815170567538702</v>
      </c>
      <c r="AI42" s="23">
        <f t="shared" si="26"/>
        <v>4.8640104044058257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0.35283341356012982</v>
      </c>
      <c r="C45" s="31">
        <f t="shared" si="27"/>
        <v>0.35283341023900117</v>
      </c>
      <c r="D45" s="31">
        <f t="shared" si="27"/>
        <v>0.35283341538753843</v>
      </c>
      <c r="E45" s="31">
        <f t="shared" si="27"/>
        <v>0.35283341036866039</v>
      </c>
      <c r="F45" s="31">
        <f t="shared" si="27"/>
        <v>0.35283341648422778</v>
      </c>
      <c r="G45" s="31">
        <f t="shared" si="27"/>
        <v>0.35283341451130218</v>
      </c>
      <c r="H45" s="31">
        <f t="shared" si="27"/>
        <v>0.36080606880604943</v>
      </c>
      <c r="I45" s="31">
        <f t="shared" si="27"/>
        <v>0.36176228686455414</v>
      </c>
      <c r="J45" s="31">
        <f t="shared" si="27"/>
        <v>0.3537132037520071</v>
      </c>
      <c r="K45" s="31">
        <f t="shared" si="27"/>
        <v>0.37084306874611617</v>
      </c>
      <c r="L45" s="31">
        <f t="shared" si="27"/>
        <v>0.36557981933242839</v>
      </c>
      <c r="M45" s="31">
        <f t="shared" si="27"/>
        <v>0.35852577275938641</v>
      </c>
      <c r="N45" s="31">
        <f t="shared" si="27"/>
        <v>0.35377204419792679</v>
      </c>
      <c r="O45" s="31">
        <f t="shared" si="27"/>
        <v>0.35163750126316373</v>
      </c>
      <c r="P45" s="31">
        <f t="shared" si="27"/>
        <v>0.35272617307714155</v>
      </c>
      <c r="Q45" s="31">
        <f t="shared" si="27"/>
        <v>0.34547748856134314</v>
      </c>
      <c r="R45" s="31">
        <f t="shared" si="27"/>
        <v>0.32559110017297532</v>
      </c>
      <c r="S45" s="31">
        <f t="shared" si="27"/>
        <v>0.30985825386742222</v>
      </c>
      <c r="T45" s="31">
        <f t="shared" si="27"/>
        <v>0.30878678223274558</v>
      </c>
      <c r="U45" s="31">
        <f t="shared" si="27"/>
        <v>0.33463030049811698</v>
      </c>
      <c r="V45" s="31">
        <f t="shared" si="27"/>
        <v>0.33531296923228771</v>
      </c>
      <c r="W45" s="31">
        <f t="shared" si="27"/>
        <v>0.32362839060421139</v>
      </c>
      <c r="X45" s="31">
        <f t="shared" si="27"/>
        <v>0.31730586964407348</v>
      </c>
      <c r="Y45" s="31">
        <f t="shared" si="27"/>
        <v>0.33352125637366309</v>
      </c>
      <c r="Z45" s="31">
        <f t="shared" si="27"/>
        <v>0.34629029255090377</v>
      </c>
      <c r="AA45" s="31">
        <f t="shared" si="27"/>
        <v>0.34969499809484905</v>
      </c>
      <c r="AB45" s="31">
        <f t="shared" si="27"/>
        <v>0.35659698634656334</v>
      </c>
      <c r="AC45" s="31">
        <f t="shared" si="27"/>
        <v>0.34810228248295166</v>
      </c>
      <c r="AD45" s="31">
        <f t="shared" si="27"/>
        <v>0.35162823781197045</v>
      </c>
      <c r="AE45" s="31">
        <f t="shared" si="27"/>
        <v>0.35537658429840868</v>
      </c>
      <c r="AF45" s="31">
        <f t="shared" si="27"/>
        <v>0.32853200401763111</v>
      </c>
      <c r="AG45" s="31">
        <f t="shared" si="27"/>
        <v>0.34296721136143332</v>
      </c>
      <c r="AH45" s="31">
        <f t="shared" ref="AH45:AI45" si="29">IF(AH26=0,0,AH26/AH$25)</f>
        <v>0.3657105643046682</v>
      </c>
      <c r="AI45" s="31">
        <f t="shared" si="29"/>
        <v>0.37172256253607922</v>
      </c>
    </row>
    <row r="46" spans="1:35" x14ac:dyDescent="0.25">
      <c r="A46" s="12" t="s">
        <v>30</v>
      </c>
      <c r="B46" s="32">
        <f t="shared" ref="B46:AG46" si="30">IF(B32=0,0,B32/B$25)</f>
        <v>0.64716658643987024</v>
      </c>
      <c r="C46" s="32">
        <f t="shared" si="30"/>
        <v>0.64716658976099872</v>
      </c>
      <c r="D46" s="32">
        <f t="shared" si="30"/>
        <v>0.64716658461246168</v>
      </c>
      <c r="E46" s="32">
        <f t="shared" si="30"/>
        <v>0.64716658963133966</v>
      </c>
      <c r="F46" s="32">
        <f t="shared" si="30"/>
        <v>0.64716658351577228</v>
      </c>
      <c r="G46" s="32">
        <f t="shared" si="30"/>
        <v>0.64716658548869788</v>
      </c>
      <c r="H46" s="32">
        <f t="shared" si="30"/>
        <v>0.63919393119395063</v>
      </c>
      <c r="I46" s="32">
        <f t="shared" si="30"/>
        <v>0.63823771313544597</v>
      </c>
      <c r="J46" s="32">
        <f t="shared" si="30"/>
        <v>0.6462867962479929</v>
      </c>
      <c r="K46" s="32">
        <f t="shared" si="30"/>
        <v>0.62915693125388394</v>
      </c>
      <c r="L46" s="32">
        <f t="shared" si="30"/>
        <v>0.63442018066757166</v>
      </c>
      <c r="M46" s="32">
        <f t="shared" si="30"/>
        <v>0.64147422724061365</v>
      </c>
      <c r="N46" s="32">
        <f t="shared" si="30"/>
        <v>0.64622795580207315</v>
      </c>
      <c r="O46" s="32">
        <f t="shared" si="30"/>
        <v>0.64836249873683627</v>
      </c>
      <c r="P46" s="32">
        <f t="shared" si="30"/>
        <v>0.6472738269228584</v>
      </c>
      <c r="Q46" s="32">
        <f t="shared" si="30"/>
        <v>0.65452251143865692</v>
      </c>
      <c r="R46" s="32">
        <f t="shared" si="30"/>
        <v>0.67440889982702457</v>
      </c>
      <c r="S46" s="32">
        <f t="shared" si="30"/>
        <v>0.69014174613257784</v>
      </c>
      <c r="T46" s="32">
        <f t="shared" si="30"/>
        <v>0.69121321776725431</v>
      </c>
      <c r="U46" s="32">
        <f t="shared" si="30"/>
        <v>0.66536969950188307</v>
      </c>
      <c r="V46" s="32">
        <f t="shared" si="30"/>
        <v>0.66468703076771218</v>
      </c>
      <c r="W46" s="32">
        <f t="shared" si="30"/>
        <v>0.67637160939578855</v>
      </c>
      <c r="X46" s="32">
        <f t="shared" si="30"/>
        <v>0.68269413035592652</v>
      </c>
      <c r="Y46" s="32">
        <f t="shared" si="30"/>
        <v>0.66647874362633697</v>
      </c>
      <c r="Z46" s="32">
        <f t="shared" si="30"/>
        <v>0.65370970744909629</v>
      </c>
      <c r="AA46" s="32">
        <f t="shared" si="30"/>
        <v>0.65030500190515095</v>
      </c>
      <c r="AB46" s="32">
        <f t="shared" si="30"/>
        <v>0.64340301365343666</v>
      </c>
      <c r="AC46" s="32">
        <f t="shared" si="30"/>
        <v>0.65189771751704839</v>
      </c>
      <c r="AD46" s="32">
        <f t="shared" si="30"/>
        <v>0.64837176218802961</v>
      </c>
      <c r="AE46" s="32">
        <f t="shared" si="30"/>
        <v>0.64462341570159132</v>
      </c>
      <c r="AF46" s="32">
        <f t="shared" si="30"/>
        <v>0.67146799598236884</v>
      </c>
      <c r="AG46" s="32">
        <f t="shared" si="30"/>
        <v>0.65703278863856673</v>
      </c>
      <c r="AH46" s="32">
        <f t="shared" ref="AH46:AI46" si="31">IF(AH32=0,0,AH32/AH$25)</f>
        <v>0.6342894356953318</v>
      </c>
      <c r="AI46" s="32">
        <f t="shared" si="31"/>
        <v>0.62827743746392084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17497.491600788169</v>
      </c>
      <c r="C48" s="21">
        <f t="shared" si="32"/>
        <v>17497.491744287112</v>
      </c>
      <c r="D48" s="21">
        <f t="shared" si="32"/>
        <v>17497.491242295895</v>
      </c>
      <c r="E48" s="21">
        <f t="shared" si="32"/>
        <v>17497.491664265835</v>
      </c>
      <c r="F48" s="21">
        <f t="shared" si="32"/>
        <v>17497.491261253323</v>
      </c>
      <c r="G48" s="21">
        <f t="shared" si="32"/>
        <v>17497.491877058583</v>
      </c>
      <c r="H48" s="21">
        <f t="shared" si="32"/>
        <v>17290.460480123616</v>
      </c>
      <c r="I48" s="21">
        <f t="shared" si="32"/>
        <v>17334.450833036473</v>
      </c>
      <c r="J48" s="21">
        <f t="shared" si="32"/>
        <v>17624.407181808419</v>
      </c>
      <c r="K48" s="21">
        <f t="shared" si="32"/>
        <v>16625.361156467712</v>
      </c>
      <c r="L48" s="21">
        <f t="shared" si="32"/>
        <v>16652.073742006127</v>
      </c>
      <c r="M48" s="21">
        <f t="shared" si="32"/>
        <v>16759.4634996557</v>
      </c>
      <c r="N48" s="21">
        <f t="shared" si="32"/>
        <v>16839.673687821003</v>
      </c>
      <c r="O48" s="21">
        <f t="shared" si="32"/>
        <v>15924.576363180298</v>
      </c>
      <c r="P48" s="21">
        <f t="shared" si="32"/>
        <v>14976.863504677242</v>
      </c>
      <c r="Q48" s="21">
        <f t="shared" si="32"/>
        <v>15346.76561471499</v>
      </c>
      <c r="R48" s="21">
        <f t="shared" si="32"/>
        <v>15940.377300947099</v>
      </c>
      <c r="S48" s="21">
        <f t="shared" si="32"/>
        <v>15724.587784465801</v>
      </c>
      <c r="T48" s="21">
        <f t="shared" si="32"/>
        <v>17787.135637602911</v>
      </c>
      <c r="U48" s="21">
        <f t="shared" si="32"/>
        <v>20332.557977477663</v>
      </c>
      <c r="V48" s="21">
        <f t="shared" si="32"/>
        <v>19972.032448286238</v>
      </c>
      <c r="W48" s="21">
        <f t="shared" si="32"/>
        <v>19648.842410111385</v>
      </c>
      <c r="X48" s="21">
        <f t="shared" si="32"/>
        <v>19564.088343496693</v>
      </c>
      <c r="Y48" s="21">
        <f t="shared" si="32"/>
        <v>18005.97384975195</v>
      </c>
      <c r="Z48" s="21">
        <f t="shared" si="32"/>
        <v>18750.756309242508</v>
      </c>
      <c r="AA48" s="21">
        <f t="shared" si="32"/>
        <v>19620.296750577101</v>
      </c>
      <c r="AB48" s="21">
        <f t="shared" si="32"/>
        <v>19679.510593821204</v>
      </c>
      <c r="AC48" s="21">
        <f t="shared" si="32"/>
        <v>17154.733379960671</v>
      </c>
      <c r="AD48" s="21">
        <f t="shared" si="32"/>
        <v>16333.41410557657</v>
      </c>
      <c r="AE48" s="21">
        <f t="shared" si="32"/>
        <v>15069.457540855894</v>
      </c>
      <c r="AF48" s="21">
        <f t="shared" si="32"/>
        <v>14781.566303955071</v>
      </c>
      <c r="AG48" s="21">
        <f t="shared" si="32"/>
        <v>16087.361617504372</v>
      </c>
      <c r="AH48" s="21">
        <f t="shared" ref="AH48:AI48" si="33">IF(AH25=0,0,100*AH25/AH12)</f>
        <v>16992.057072212509</v>
      </c>
      <c r="AI48" s="21">
        <f t="shared" si="33"/>
        <v>17112.218920067669</v>
      </c>
    </row>
    <row r="49" spans="1:35" x14ac:dyDescent="0.25">
      <c r="A49" s="10" t="s">
        <v>29</v>
      </c>
      <c r="B49" s="22">
        <f t="shared" si="32"/>
        <v>17566.85342718516</v>
      </c>
      <c r="C49" s="22">
        <f t="shared" si="32"/>
        <v>17566.85470576489</v>
      </c>
      <c r="D49" s="22">
        <f t="shared" si="32"/>
        <v>17566.852332382383</v>
      </c>
      <c r="E49" s="22">
        <f t="shared" si="32"/>
        <v>17566.854525215716</v>
      </c>
      <c r="F49" s="22">
        <f t="shared" si="32"/>
        <v>17566.852105514728</v>
      </c>
      <c r="G49" s="22">
        <f t="shared" si="32"/>
        <v>17566.853475138902</v>
      </c>
      <c r="H49" s="22">
        <f t="shared" si="32"/>
        <v>17303.359551848669</v>
      </c>
      <c r="I49" s="22">
        <f t="shared" si="32"/>
        <v>17359.205955486945</v>
      </c>
      <c r="J49" s="22">
        <f t="shared" si="32"/>
        <v>17729.22218063569</v>
      </c>
      <c r="K49" s="22">
        <f t="shared" si="32"/>
        <v>16468.184426077009</v>
      </c>
      <c r="L49" s="22">
        <f t="shared" si="32"/>
        <v>16501.399362876688</v>
      </c>
      <c r="M49" s="22">
        <f t="shared" si="32"/>
        <v>16665.599013229617</v>
      </c>
      <c r="N49" s="22">
        <f t="shared" si="32"/>
        <v>17003.347496662125</v>
      </c>
      <c r="O49" s="22">
        <f t="shared" si="32"/>
        <v>16358.638724201244</v>
      </c>
      <c r="P49" s="22">
        <f t="shared" si="32"/>
        <v>15389.805359921545</v>
      </c>
      <c r="Q49" s="22">
        <f t="shared" si="32"/>
        <v>15696.336020113305</v>
      </c>
      <c r="R49" s="22">
        <f t="shared" si="32"/>
        <v>16218.81083304001</v>
      </c>
      <c r="S49" s="22">
        <f t="shared" si="32"/>
        <v>16337.769770441379</v>
      </c>
      <c r="T49" s="22">
        <f t="shared" si="32"/>
        <v>18449.000450176107</v>
      </c>
      <c r="U49" s="22">
        <f t="shared" si="32"/>
        <v>21116.81130369112</v>
      </c>
      <c r="V49" s="22">
        <f t="shared" si="32"/>
        <v>19890.270553923969</v>
      </c>
      <c r="W49" s="22">
        <f t="shared" si="32"/>
        <v>18204.439322393879</v>
      </c>
      <c r="X49" s="22">
        <f t="shared" si="32"/>
        <v>17740.862729920464</v>
      </c>
      <c r="Y49" s="22">
        <f t="shared" si="32"/>
        <v>16234.220461684619</v>
      </c>
      <c r="Z49" s="22">
        <f t="shared" si="32"/>
        <v>16690.740019214765</v>
      </c>
      <c r="AA49" s="22">
        <f t="shared" si="32"/>
        <v>17572.078671704501</v>
      </c>
      <c r="AB49" s="22">
        <f t="shared" si="32"/>
        <v>17738.129970137623</v>
      </c>
      <c r="AC49" s="22">
        <f t="shared" si="32"/>
        <v>15456.667090660259</v>
      </c>
      <c r="AD49" s="22">
        <f t="shared" si="32"/>
        <v>14230.230424412322</v>
      </c>
      <c r="AE49" s="22">
        <f t="shared" si="32"/>
        <v>13075.917357858883</v>
      </c>
      <c r="AF49" s="22">
        <f t="shared" si="32"/>
        <v>12011.236364117769</v>
      </c>
      <c r="AG49" s="22">
        <f t="shared" si="32"/>
        <v>12747.334900197344</v>
      </c>
      <c r="AH49" s="22">
        <f t="shared" ref="AH49:AI49" si="34">IF(AH26=0,0,100*AH26/AH13)</f>
        <v>15007.268161443368</v>
      </c>
      <c r="AI49" s="22">
        <f t="shared" si="34"/>
        <v>15376.71053977164</v>
      </c>
    </row>
    <row r="50" spans="1:35" x14ac:dyDescent="0.25">
      <c r="A50" s="12" t="s">
        <v>30</v>
      </c>
      <c r="B50" s="23">
        <f t="shared" ref="B50:AG50" si="35">IF(B32=0,0,100*B32/B14)</f>
        <v>17459.905951017325</v>
      </c>
      <c r="C50" s="23">
        <f t="shared" si="35"/>
        <v>17459.90548372921</v>
      </c>
      <c r="D50" s="23">
        <f t="shared" si="35"/>
        <v>17459.905988791037</v>
      </c>
      <c r="E50" s="23">
        <f t="shared" si="35"/>
        <v>17459.905457829896</v>
      </c>
      <c r="F50" s="23">
        <f t="shared" si="35"/>
        <v>17459.906139964351</v>
      </c>
      <c r="G50" s="23">
        <f t="shared" si="35"/>
        <v>17459.906350094483</v>
      </c>
      <c r="H50" s="23">
        <f t="shared" si="35"/>
        <v>17283.187823784774</v>
      </c>
      <c r="I50" s="23">
        <f t="shared" si="35"/>
        <v>17320.450600895878</v>
      </c>
      <c r="J50" s="23">
        <f t="shared" si="35"/>
        <v>17567.564925695431</v>
      </c>
      <c r="K50" s="23">
        <f t="shared" si="35"/>
        <v>16719.418972392308</v>
      </c>
      <c r="L50" s="23">
        <f t="shared" si="35"/>
        <v>16740.154964580437</v>
      </c>
      <c r="M50" s="23">
        <f t="shared" si="35"/>
        <v>16812.387289259292</v>
      </c>
      <c r="N50" s="23">
        <f t="shared" si="35"/>
        <v>16751.399521535692</v>
      </c>
      <c r="O50" s="23">
        <f t="shared" si="35"/>
        <v>15698.661456061111</v>
      </c>
      <c r="P50" s="23">
        <f t="shared" si="35"/>
        <v>14761.028423922873</v>
      </c>
      <c r="Q50" s="23">
        <f t="shared" si="35"/>
        <v>15168.456750286043</v>
      </c>
      <c r="R50" s="23">
        <f t="shared" si="35"/>
        <v>15809.348809108753</v>
      </c>
      <c r="S50" s="23">
        <f t="shared" si="35"/>
        <v>15464.006387962752</v>
      </c>
      <c r="T50" s="23">
        <f t="shared" si="35"/>
        <v>17506.563829789346</v>
      </c>
      <c r="U50" s="23">
        <f t="shared" si="35"/>
        <v>19959.749852975616</v>
      </c>
      <c r="V50" s="23">
        <f t="shared" si="35"/>
        <v>20013.534272855217</v>
      </c>
      <c r="W50" s="23">
        <f t="shared" si="35"/>
        <v>20424.228498212473</v>
      </c>
      <c r="X50" s="23">
        <f t="shared" si="35"/>
        <v>20545.45993689416</v>
      </c>
      <c r="Y50" s="23">
        <f t="shared" si="35"/>
        <v>19046.17370423684</v>
      </c>
      <c r="Z50" s="23">
        <f t="shared" si="35"/>
        <v>20062.456408456979</v>
      </c>
      <c r="AA50" s="23">
        <f t="shared" si="35"/>
        <v>20932.32392096685</v>
      </c>
      <c r="AB50" s="23">
        <f t="shared" si="35"/>
        <v>20950.343911768156</v>
      </c>
      <c r="AC50" s="23">
        <f t="shared" si="35"/>
        <v>18223.800963931379</v>
      </c>
      <c r="AD50" s="23">
        <f t="shared" si="35"/>
        <v>17756.682310366912</v>
      </c>
      <c r="AE50" s="23">
        <f t="shared" si="35"/>
        <v>16452.263405404236</v>
      </c>
      <c r="AF50" s="23">
        <f t="shared" si="35"/>
        <v>16661.830417415837</v>
      </c>
      <c r="AG50" s="23">
        <f t="shared" si="35"/>
        <v>18636.275930934473</v>
      </c>
      <c r="AH50" s="23">
        <f t="shared" ref="AH50:AI50" si="36">IF(AH32=0,0,100*AH32/AH14)</f>
        <v>18394.728994349167</v>
      </c>
      <c r="AI50" s="23">
        <f t="shared" si="36"/>
        <v>18336.699502781466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6749.9336179791435</v>
      </c>
      <c r="C53" s="21">
        <v>6749.9336536484989</v>
      </c>
      <c r="D53" s="21">
        <v>6749.9335130699428</v>
      </c>
      <c r="E53" s="21">
        <v>6749.9336310767931</v>
      </c>
      <c r="F53" s="21">
        <v>6749.9335156255574</v>
      </c>
      <c r="G53" s="21">
        <v>6749.9337063239145</v>
      </c>
      <c r="H53" s="21">
        <v>6771.6392749777033</v>
      </c>
      <c r="I53" s="21">
        <v>6767.0271065093084</v>
      </c>
      <c r="J53" s="21">
        <v>6736.6273516994988</v>
      </c>
      <c r="K53" s="21">
        <v>6841.369370076527</v>
      </c>
      <c r="L53" s="21">
        <v>6838.5688576467537</v>
      </c>
      <c r="M53" s="21">
        <v>7129.587269067365</v>
      </c>
      <c r="N53" s="21">
        <v>7324.4426888125872</v>
      </c>
      <c r="O53" s="21">
        <v>7207.7430478244769</v>
      </c>
      <c r="P53" s="21">
        <v>7310.8100505430111</v>
      </c>
      <c r="Q53" s="21">
        <v>7363.1896699560466</v>
      </c>
      <c r="R53" s="21">
        <v>7513.2402617063854</v>
      </c>
      <c r="S53" s="21">
        <v>7535.0890056516082</v>
      </c>
      <c r="T53" s="21">
        <v>7744.9066570693803</v>
      </c>
      <c r="U53" s="21">
        <v>7718.2029286701336</v>
      </c>
      <c r="V53" s="21">
        <v>7980.0697543948418</v>
      </c>
      <c r="W53" s="21">
        <v>8199.5796503447309</v>
      </c>
      <c r="X53" s="21">
        <v>8495.2004443369351</v>
      </c>
      <c r="Y53" s="21">
        <v>8633.0541554832125</v>
      </c>
      <c r="Z53" s="21">
        <v>8740.9325456466686</v>
      </c>
      <c r="AA53" s="21">
        <v>9106.5394756384412</v>
      </c>
      <c r="AB53" s="21">
        <v>9289.0147579111181</v>
      </c>
      <c r="AC53" s="21">
        <v>9363.0187891641744</v>
      </c>
      <c r="AD53" s="21">
        <v>9176.7019203052751</v>
      </c>
      <c r="AE53" s="21">
        <v>9057.4288132043548</v>
      </c>
      <c r="AF53" s="21">
        <v>8825.2839649292546</v>
      </c>
      <c r="AG53" s="21">
        <v>8892.4819748408772</v>
      </c>
      <c r="AH53" s="21">
        <v>9185.9781407102146</v>
      </c>
      <c r="AI53" s="21">
        <v>8835.2314115497356</v>
      </c>
    </row>
    <row r="54" spans="1:35" x14ac:dyDescent="0.25">
      <c r="A54" s="10" t="s">
        <v>29</v>
      </c>
      <c r="B54" s="22">
        <v>8584.4077736599756</v>
      </c>
      <c r="C54" s="22">
        <v>8584.4083734262458</v>
      </c>
      <c r="D54" s="22">
        <v>8584.4072811199294</v>
      </c>
      <c r="E54" s="22">
        <v>8584.4082957500432</v>
      </c>
      <c r="F54" s="22">
        <v>8584.4071642058461</v>
      </c>
      <c r="G54" s="22">
        <v>8584.4077739079239</v>
      </c>
      <c r="H54" s="22">
        <v>8584.4078146863922</v>
      </c>
      <c r="I54" s="22">
        <v>8584.4077479048337</v>
      </c>
      <c r="J54" s="22">
        <v>8584.4078366035392</v>
      </c>
      <c r="K54" s="22">
        <v>8584.4075122109389</v>
      </c>
      <c r="L54" s="22">
        <v>8584.4075383592772</v>
      </c>
      <c r="M54" s="22">
        <v>8980.8586053423296</v>
      </c>
      <c r="N54" s="22">
        <v>9368.4554828714481</v>
      </c>
      <c r="O54" s="22">
        <v>9379.3171830287301</v>
      </c>
      <c r="P54" s="22">
        <v>9516.3500559306758</v>
      </c>
      <c r="Q54" s="22">
        <v>9539.8175325099455</v>
      </c>
      <c r="R54" s="22">
        <v>9683.6780522339068</v>
      </c>
      <c r="S54" s="22">
        <v>9917.3249249896053</v>
      </c>
      <c r="T54" s="22">
        <v>10175.966438511816</v>
      </c>
      <c r="U54" s="22">
        <v>10154.187210987147</v>
      </c>
      <c r="V54" s="22">
        <v>10067.410295502592</v>
      </c>
      <c r="W54" s="22">
        <v>9623.3123127339586</v>
      </c>
      <c r="X54" s="22">
        <v>9758.4626494696677</v>
      </c>
      <c r="Y54" s="22">
        <v>9859.8871201702441</v>
      </c>
      <c r="Z54" s="22">
        <v>9856.1481989803415</v>
      </c>
      <c r="AA54" s="22">
        <v>10331.505119893824</v>
      </c>
      <c r="AB54" s="22">
        <v>10606.103115569969</v>
      </c>
      <c r="AC54" s="22">
        <v>10686.62152474902</v>
      </c>
      <c r="AD54" s="22">
        <v>10127.779513461868</v>
      </c>
      <c r="AE54" s="22">
        <v>9946.7442647640582</v>
      </c>
      <c r="AF54" s="22">
        <v>9552.5604394244474</v>
      </c>
      <c r="AG54" s="22">
        <v>9877.8237642532349</v>
      </c>
      <c r="AH54" s="22">
        <v>10488.690956053528</v>
      </c>
      <c r="AI54" s="22">
        <v>10124.792126008764</v>
      </c>
    </row>
    <row r="55" spans="1:35" x14ac:dyDescent="0.25">
      <c r="A55" s="12" t="s">
        <v>30</v>
      </c>
      <c r="B55" s="23">
        <v>5755.8723783795522</v>
      </c>
      <c r="C55" s="23">
        <v>5755.8722217913319</v>
      </c>
      <c r="D55" s="23">
        <v>5755.8724114610159</v>
      </c>
      <c r="E55" s="23">
        <v>5755.8722197728339</v>
      </c>
      <c r="F55" s="23">
        <v>5755.8724525356056</v>
      </c>
      <c r="G55" s="23">
        <v>5755.8724903137754</v>
      </c>
      <c r="H55" s="23">
        <v>5749.5779288449885</v>
      </c>
      <c r="I55" s="23">
        <v>5739.2094934765346</v>
      </c>
      <c r="J55" s="23">
        <v>5734.5569158014005</v>
      </c>
      <c r="K55" s="23">
        <v>5798.2991884097555</v>
      </c>
      <c r="L55" s="23">
        <v>5817.9865509323809</v>
      </c>
      <c r="M55" s="23">
        <v>6085.7814759431167</v>
      </c>
      <c r="N55" s="23">
        <v>6222.0456312161878</v>
      </c>
      <c r="O55" s="23">
        <v>6077.5115117309479</v>
      </c>
      <c r="P55" s="23">
        <v>6158.0257078461136</v>
      </c>
      <c r="Q55" s="23">
        <v>6252.9353793671162</v>
      </c>
      <c r="R55" s="23">
        <v>6491.8503874908529</v>
      </c>
      <c r="S55" s="23">
        <v>6522.7201219291437</v>
      </c>
      <c r="T55" s="23">
        <v>6714.3535519264387</v>
      </c>
      <c r="U55" s="23">
        <v>6560.2164704018196</v>
      </c>
      <c r="V55" s="23">
        <v>6920.5487926013056</v>
      </c>
      <c r="W55" s="23">
        <v>7435.2898831882376</v>
      </c>
      <c r="X55" s="23">
        <v>7815.2354230589608</v>
      </c>
      <c r="Y55" s="23">
        <v>7912.7781396790233</v>
      </c>
      <c r="Z55" s="23">
        <v>8030.8272468659516</v>
      </c>
      <c r="AA55" s="23">
        <v>8321.8631637577801</v>
      </c>
      <c r="AB55" s="23">
        <v>8426.8449457817314</v>
      </c>
      <c r="AC55" s="23">
        <v>8529.7057509248498</v>
      </c>
      <c r="AD55" s="23">
        <v>8533.0879027797237</v>
      </c>
      <c r="AE55" s="23">
        <v>8440.5610759303272</v>
      </c>
      <c r="AF55" s="23">
        <v>8331.6706101106302</v>
      </c>
      <c r="AG55" s="23">
        <v>8140.5263759111231</v>
      </c>
      <c r="AH55" s="23">
        <v>8265.3368177084831</v>
      </c>
      <c r="AI55" s="23">
        <v>7925.3873145616972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2.5922464710144406</v>
      </c>
      <c r="C58" s="18">
        <f t="shared" si="37"/>
        <v>2.5922464785752823</v>
      </c>
      <c r="D58" s="18">
        <f t="shared" si="37"/>
        <v>2.5922464581933116</v>
      </c>
      <c r="E58" s="18">
        <f t="shared" si="37"/>
        <v>2.5922464753886065</v>
      </c>
      <c r="F58" s="18">
        <f t="shared" si="37"/>
        <v>2.5922464600203878</v>
      </c>
      <c r="G58" s="18">
        <f t="shared" si="37"/>
        <v>2.5922464780158414</v>
      </c>
      <c r="H58" s="18">
        <f t="shared" si="37"/>
        <v>2.5533640789187708</v>
      </c>
      <c r="I58" s="18">
        <f t="shared" si="37"/>
        <v>2.5616050534749886</v>
      </c>
      <c r="J58" s="18">
        <f t="shared" si="37"/>
        <v>2.6162063391204473</v>
      </c>
      <c r="K58" s="18">
        <f t="shared" si="37"/>
        <v>2.4301218450775948</v>
      </c>
      <c r="L58" s="18">
        <f t="shared" si="37"/>
        <v>2.4350231881318418</v>
      </c>
      <c r="M58" s="18">
        <f t="shared" si="37"/>
        <v>2.3506919639470292</v>
      </c>
      <c r="N58" s="18">
        <f t="shared" si="37"/>
        <v>2.2991064854042831</v>
      </c>
      <c r="O58" s="18">
        <f t="shared" si="37"/>
        <v>2.2093707083504919</v>
      </c>
      <c r="P58" s="18">
        <f t="shared" si="37"/>
        <v>2.0485915242134944</v>
      </c>
      <c r="Q58" s="18">
        <f t="shared" si="37"/>
        <v>2.0842550990278377</v>
      </c>
      <c r="R58" s="18">
        <f t="shared" si="37"/>
        <v>2.1216381675150591</v>
      </c>
      <c r="S58" s="18">
        <f t="shared" si="37"/>
        <v>2.0868483136259908</v>
      </c>
      <c r="T58" s="18">
        <f t="shared" si="37"/>
        <v>2.2966236295910947</v>
      </c>
      <c r="U58" s="18">
        <f t="shared" si="37"/>
        <v>2.6343642639856082</v>
      </c>
      <c r="V58" s="18">
        <f t="shared" si="37"/>
        <v>2.5027390816085404</v>
      </c>
      <c r="W58" s="18">
        <f t="shared" si="37"/>
        <v>2.3963231345993812</v>
      </c>
      <c r="X58" s="18">
        <f t="shared" si="37"/>
        <v>2.3029578256200525</v>
      </c>
      <c r="Y58" s="18">
        <f t="shared" si="37"/>
        <v>2.085701482402448</v>
      </c>
      <c r="Z58" s="18">
        <f t="shared" si="37"/>
        <v>2.1451665724821467</v>
      </c>
      <c r="AA58" s="18">
        <f t="shared" si="37"/>
        <v>2.1545282709271474</v>
      </c>
      <c r="AB58" s="18">
        <f t="shared" si="37"/>
        <v>2.1185788920252144</v>
      </c>
      <c r="AC58" s="18">
        <f t="shared" si="37"/>
        <v>1.8321797452562898</v>
      </c>
      <c r="AD58" s="18">
        <f t="shared" si="37"/>
        <v>1.7798784625918433</v>
      </c>
      <c r="AE58" s="18">
        <f t="shared" si="37"/>
        <v>1.6637677040184864</v>
      </c>
      <c r="AF58" s="18">
        <f t="shared" si="37"/>
        <v>1.6749111261116869</v>
      </c>
      <c r="AG58" s="18">
        <f t="shared" si="37"/>
        <v>1.8090969048933316</v>
      </c>
      <c r="AH58" s="18">
        <f t="shared" ref="AH58:AI58" si="38">IF(AH48=0,0,AH48/AH53)</f>
        <v>1.8497820060018961</v>
      </c>
      <c r="AI58" s="18">
        <f t="shared" si="38"/>
        <v>1.9368161537566468</v>
      </c>
    </row>
    <row r="59" spans="1:35" x14ac:dyDescent="0.25">
      <c r="A59" s="10" t="s">
        <v>29</v>
      </c>
      <c r="B59" s="19">
        <f t="shared" si="37"/>
        <v>2.0463675410535052</v>
      </c>
      <c r="C59" s="19">
        <f t="shared" si="37"/>
        <v>2.0463675470221756</v>
      </c>
      <c r="D59" s="19">
        <f t="shared" si="37"/>
        <v>2.0463675309322689</v>
      </c>
      <c r="E59" s="19">
        <f t="shared" si="37"/>
        <v>2.046367544506555</v>
      </c>
      <c r="F59" s="19">
        <f t="shared" si="37"/>
        <v>2.0463675323745969</v>
      </c>
      <c r="G59" s="19">
        <f t="shared" si="37"/>
        <v>2.0463675465805431</v>
      </c>
      <c r="H59" s="19">
        <f t="shared" si="37"/>
        <v>2.0156730581049174</v>
      </c>
      <c r="I59" s="19">
        <f t="shared" si="37"/>
        <v>2.0221786365778986</v>
      </c>
      <c r="J59" s="19">
        <f t="shared" si="37"/>
        <v>2.0652819062299281</v>
      </c>
      <c r="K59" s="19">
        <f t="shared" si="37"/>
        <v>1.9183833482569119</v>
      </c>
      <c r="L59" s="19">
        <f t="shared" si="37"/>
        <v>1.9222525595552715</v>
      </c>
      <c r="M59" s="19">
        <f t="shared" si="37"/>
        <v>1.8556799238901238</v>
      </c>
      <c r="N59" s="19">
        <f t="shared" si="37"/>
        <v>1.8149573884136736</v>
      </c>
      <c r="O59" s="19">
        <f t="shared" si="37"/>
        <v>1.7441182982702779</v>
      </c>
      <c r="P59" s="19">
        <f t="shared" si="37"/>
        <v>1.6171962222354861</v>
      </c>
      <c r="Q59" s="19">
        <f t="shared" si="37"/>
        <v>1.645349711000559</v>
      </c>
      <c r="R59" s="19">
        <f t="shared" si="37"/>
        <v>1.6748606000277475</v>
      </c>
      <c r="S59" s="19">
        <f t="shared" si="37"/>
        <v>1.6473968427991688</v>
      </c>
      <c r="T59" s="19">
        <f t="shared" si="37"/>
        <v>1.8129973758909312</v>
      </c>
      <c r="U59" s="19">
        <f t="shared" si="37"/>
        <v>2.0796161095830565</v>
      </c>
      <c r="V59" s="19">
        <f t="shared" si="37"/>
        <v>1.9757087443639341</v>
      </c>
      <c r="W59" s="19">
        <f t="shared" si="37"/>
        <v>1.8917020180572361</v>
      </c>
      <c r="X59" s="19">
        <f t="shared" si="37"/>
        <v>1.8179977079570628</v>
      </c>
      <c r="Y59" s="19">
        <f t="shared" si="37"/>
        <v>1.6464915129174738</v>
      </c>
      <c r="Z59" s="19">
        <f t="shared" si="37"/>
        <v>1.6934343601835746</v>
      </c>
      <c r="AA59" s="19">
        <f t="shared" si="37"/>
        <v>1.7008246589229865</v>
      </c>
      <c r="AB59" s="19">
        <f t="shared" si="37"/>
        <v>1.6724455510995078</v>
      </c>
      <c r="AC59" s="19">
        <f t="shared" si="37"/>
        <v>1.4463567419192631</v>
      </c>
      <c r="AD59" s="19">
        <f t="shared" si="37"/>
        <v>1.4050691373659416</v>
      </c>
      <c r="AE59" s="19">
        <f t="shared" si="37"/>
        <v>1.3145926958411704</v>
      </c>
      <c r="AF59" s="19">
        <f t="shared" si="37"/>
        <v>1.257383969490117</v>
      </c>
      <c r="AG59" s="19">
        <f t="shared" si="37"/>
        <v>1.2905003373646486</v>
      </c>
      <c r="AH59" s="19">
        <f t="shared" ref="AH59:AI59" si="39">IF(AH49=0,0,AH49/AH54)</f>
        <v>1.430804685191144</v>
      </c>
      <c r="AI59" s="19">
        <f t="shared" si="39"/>
        <v>1.5187186411730513</v>
      </c>
    </row>
    <row r="60" spans="1:35" x14ac:dyDescent="0.25">
      <c r="A60" s="12" t="s">
        <v>30</v>
      </c>
      <c r="B60" s="20">
        <f t="shared" si="37"/>
        <v>3.0334074147649539</v>
      </c>
      <c r="C60" s="20">
        <f t="shared" si="37"/>
        <v>3.0334074161040654</v>
      </c>
      <c r="D60" s="20">
        <f t="shared" si="37"/>
        <v>3.0334074038933014</v>
      </c>
      <c r="E60" s="20">
        <f t="shared" si="37"/>
        <v>3.0334074126682027</v>
      </c>
      <c r="F60" s="20">
        <f t="shared" si="37"/>
        <v>3.0334074085107332</v>
      </c>
      <c r="G60" s="20">
        <f t="shared" si="37"/>
        <v>3.033407425108313</v>
      </c>
      <c r="H60" s="20">
        <f t="shared" si="37"/>
        <v>3.0059924463458363</v>
      </c>
      <c r="I60" s="20">
        <f t="shared" si="37"/>
        <v>3.0179157287398457</v>
      </c>
      <c r="J60" s="20">
        <f t="shared" si="37"/>
        <v>3.0634563722418604</v>
      </c>
      <c r="K60" s="20">
        <f t="shared" si="37"/>
        <v>2.883504011971791</v>
      </c>
      <c r="L60" s="20">
        <f t="shared" si="37"/>
        <v>2.8773107015686876</v>
      </c>
      <c r="M60" s="20">
        <f t="shared" si="37"/>
        <v>2.7625683498032383</v>
      </c>
      <c r="N60" s="20">
        <f t="shared" si="37"/>
        <v>2.692265617194034</v>
      </c>
      <c r="O60" s="20">
        <f t="shared" si="37"/>
        <v>2.5830739153285363</v>
      </c>
      <c r="P60" s="20">
        <f t="shared" si="37"/>
        <v>2.3970391038016343</v>
      </c>
      <c r="Q60" s="20">
        <f t="shared" si="37"/>
        <v>2.4258137706552314</v>
      </c>
      <c r="R60" s="20">
        <f t="shared" si="37"/>
        <v>2.4352608063136802</v>
      </c>
      <c r="S60" s="20">
        <f t="shared" si="37"/>
        <v>2.3707910348588062</v>
      </c>
      <c r="T60" s="20">
        <f t="shared" si="37"/>
        <v>2.6073342272490962</v>
      </c>
      <c r="U60" s="20">
        <f t="shared" si="37"/>
        <v>3.0425443951475373</v>
      </c>
      <c r="V60" s="20">
        <f t="shared" si="37"/>
        <v>2.8918998872244783</v>
      </c>
      <c r="W60" s="20">
        <f t="shared" si="37"/>
        <v>2.7469310301395544</v>
      </c>
      <c r="X60" s="20">
        <f t="shared" si="37"/>
        <v>2.628898404809981</v>
      </c>
      <c r="Y60" s="20">
        <f t="shared" si="37"/>
        <v>2.4070147510807671</v>
      </c>
      <c r="Z60" s="20">
        <f t="shared" si="37"/>
        <v>2.4981805475004331</v>
      </c>
      <c r="AA60" s="20">
        <f t="shared" si="37"/>
        <v>2.5153410371043341</v>
      </c>
      <c r="AB60" s="20">
        <f t="shared" si="37"/>
        <v>2.4861432774143277</v>
      </c>
      <c r="AC60" s="20">
        <f t="shared" si="37"/>
        <v>2.1365099214536714</v>
      </c>
      <c r="AD60" s="20">
        <f t="shared" si="37"/>
        <v>2.0809210584344884</v>
      </c>
      <c r="AE60" s="20">
        <f t="shared" si="37"/>
        <v>1.9491907300239339</v>
      </c>
      <c r="AF60" s="20">
        <f t="shared" si="37"/>
        <v>1.9998186674826546</v>
      </c>
      <c r="AG60" s="20">
        <f t="shared" si="37"/>
        <v>2.289320747867317</v>
      </c>
      <c r="AH60" s="20">
        <f t="shared" ref="AH60:AI60" si="40">IF(AH50=0,0,AH50/AH55)</f>
        <v>2.2255268478519183</v>
      </c>
      <c r="AI60" s="20">
        <f t="shared" si="40"/>
        <v>2.3136660424267923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3.1938336507457805</v>
      </c>
      <c r="C62" s="33">
        <f t="shared" si="41"/>
        <v>3.1973235207513961</v>
      </c>
      <c r="D62" s="33">
        <f t="shared" si="41"/>
        <v>3.1936772108727274</v>
      </c>
      <c r="E62" s="33">
        <f t="shared" si="41"/>
        <v>3.2098654118503602</v>
      </c>
      <c r="F62" s="33">
        <f t="shared" si="41"/>
        <v>3.2127518335809198</v>
      </c>
      <c r="G62" s="33">
        <f t="shared" si="41"/>
        <v>3.2058932981184336</v>
      </c>
      <c r="H62" s="33">
        <f t="shared" si="41"/>
        <v>3.204339388927167</v>
      </c>
      <c r="I62" s="33">
        <f t="shared" si="41"/>
        <v>3.2022850815920814</v>
      </c>
      <c r="J62" s="33">
        <f t="shared" si="41"/>
        <v>3.2133931284029837</v>
      </c>
      <c r="K62" s="33">
        <f t="shared" si="41"/>
        <v>3.2125147964293634</v>
      </c>
      <c r="L62" s="33">
        <f t="shared" si="41"/>
        <v>3.2171462898676526</v>
      </c>
      <c r="M62" s="33">
        <f t="shared" si="41"/>
        <v>3.2188383688057494</v>
      </c>
      <c r="N62" s="33">
        <f t="shared" si="41"/>
        <v>3.2207632388826797</v>
      </c>
      <c r="O62" s="33">
        <f t="shared" si="41"/>
        <v>3.2214831382169264</v>
      </c>
      <c r="P62" s="33">
        <f t="shared" si="41"/>
        <v>3.2221361349910249</v>
      </c>
      <c r="Q62" s="33">
        <f t="shared" si="41"/>
        <v>3.2228107694177277</v>
      </c>
      <c r="R62" s="33">
        <f t="shared" si="41"/>
        <v>3.2223745570104065</v>
      </c>
      <c r="S62" s="33">
        <f t="shared" si="41"/>
        <v>3.2214970311219657</v>
      </c>
      <c r="T62" s="33">
        <f t="shared" si="41"/>
        <v>3.2170674661702954</v>
      </c>
      <c r="U62" s="33">
        <f t="shared" si="41"/>
        <v>3.2175171724832157</v>
      </c>
      <c r="V62" s="33">
        <f t="shared" si="41"/>
        <v>3.215487393016816</v>
      </c>
      <c r="W62" s="33">
        <f t="shared" si="41"/>
        <v>3.2186820723384266</v>
      </c>
      <c r="X62" s="33">
        <f t="shared" si="41"/>
        <v>3.2206478148518931</v>
      </c>
      <c r="Y62" s="33">
        <f t="shared" si="41"/>
        <v>3.2164324159337792</v>
      </c>
      <c r="Z62" s="33">
        <f t="shared" si="41"/>
        <v>3.2174530742726586</v>
      </c>
      <c r="AA62" s="33">
        <f t="shared" si="41"/>
        <v>3.2085700493945279</v>
      </c>
      <c r="AB62" s="33">
        <f t="shared" si="41"/>
        <v>3.2111583712696885</v>
      </c>
      <c r="AC62" s="33">
        <f t="shared" si="41"/>
        <v>3.2134906829388576</v>
      </c>
      <c r="AD62" s="33">
        <f t="shared" si="41"/>
        <v>3.2150441742750466</v>
      </c>
      <c r="AE62" s="33">
        <f t="shared" si="41"/>
        <v>3.2046805868499972</v>
      </c>
      <c r="AF62" s="33">
        <f t="shared" si="41"/>
        <v>3.1828029974570153</v>
      </c>
      <c r="AG62" s="33">
        <f t="shared" si="41"/>
        <v>3.1757682252528485</v>
      </c>
      <c r="AH62" s="33">
        <f t="shared" ref="AH62:AI62" si="42">IF(AH66=0,0,AH66/AH25)</f>
        <v>3.1902847100513836</v>
      </c>
      <c r="AI62" s="33">
        <f t="shared" si="42"/>
        <v>3.1973820599370089</v>
      </c>
    </row>
    <row r="63" spans="1:35" x14ac:dyDescent="0.25">
      <c r="A63" s="10" t="s">
        <v>29</v>
      </c>
      <c r="B63" s="34">
        <f t="shared" si="41"/>
        <v>3.1430656552954463</v>
      </c>
      <c r="C63" s="34">
        <f t="shared" si="41"/>
        <v>3.1503453731206994</v>
      </c>
      <c r="D63" s="34">
        <f t="shared" si="41"/>
        <v>3.1427393283517047</v>
      </c>
      <c r="E63" s="34">
        <f t="shared" si="41"/>
        <v>3.1765072176255291</v>
      </c>
      <c r="F63" s="34">
        <f t="shared" si="41"/>
        <v>3.182528169274645</v>
      </c>
      <c r="G63" s="34">
        <f t="shared" si="41"/>
        <v>3.1682215598987393</v>
      </c>
      <c r="H63" s="34">
        <f t="shared" si="41"/>
        <v>3.166473868979089</v>
      </c>
      <c r="I63" s="34">
        <f t="shared" si="41"/>
        <v>3.1626411122127593</v>
      </c>
      <c r="J63" s="34">
        <f t="shared" si="41"/>
        <v>3.1846267196763334</v>
      </c>
      <c r="K63" s="34">
        <f t="shared" si="41"/>
        <v>3.1843503529983299</v>
      </c>
      <c r="L63" s="34">
        <f t="shared" si="41"/>
        <v>3.1935400815256361</v>
      </c>
      <c r="M63" s="34">
        <f t="shared" si="41"/>
        <v>3.1965976678479171</v>
      </c>
      <c r="N63" s="34">
        <f t="shared" si="41"/>
        <v>3.1996578325789042</v>
      </c>
      <c r="O63" s="34">
        <f t="shared" si="41"/>
        <v>3.2006844238017491</v>
      </c>
      <c r="P63" s="34">
        <f t="shared" si="41"/>
        <v>3.2022257014358542</v>
      </c>
      <c r="Q63" s="34">
        <f t="shared" si="41"/>
        <v>3.2031534978021785</v>
      </c>
      <c r="R63" s="34">
        <f t="shared" si="41"/>
        <v>3.2010390483496152</v>
      </c>
      <c r="S63" s="34">
        <f t="shared" si="41"/>
        <v>3.1979593900943462</v>
      </c>
      <c r="T63" s="34">
        <f t="shared" si="41"/>
        <v>3.1878576408763197</v>
      </c>
      <c r="U63" s="34">
        <f t="shared" si="41"/>
        <v>3.1910976872471402</v>
      </c>
      <c r="V63" s="34">
        <f t="shared" si="41"/>
        <v>3.1867200042165265</v>
      </c>
      <c r="W63" s="34">
        <f t="shared" si="41"/>
        <v>3.1927628783592579</v>
      </c>
      <c r="X63" s="34">
        <f t="shared" si="41"/>
        <v>3.1965503590974342</v>
      </c>
      <c r="Y63" s="34">
        <f t="shared" si="41"/>
        <v>3.1886960734265886</v>
      </c>
      <c r="Z63" s="34">
        <f t="shared" si="41"/>
        <v>3.1917232298362075</v>
      </c>
      <c r="AA63" s="34">
        <f t="shared" si="41"/>
        <v>3.1737704550027646</v>
      </c>
      <c r="AB63" s="34">
        <f t="shared" si="41"/>
        <v>3.1794177679435536</v>
      </c>
      <c r="AC63" s="34">
        <f t="shared" si="41"/>
        <v>3.1834656396502754</v>
      </c>
      <c r="AD63" s="34">
        <f t="shared" si="41"/>
        <v>3.187272989974224</v>
      </c>
      <c r="AE63" s="34">
        <f t="shared" si="41"/>
        <v>3.1704442040827781</v>
      </c>
      <c r="AF63" s="34">
        <f t="shared" si="41"/>
        <v>3.1180977946454229</v>
      </c>
      <c r="AG63" s="34">
        <f t="shared" si="41"/>
        <v>3.115997987350946</v>
      </c>
      <c r="AH63" s="34">
        <f t="shared" ref="AH63:AI63" si="43">IF(AH67=0,0,AH67/AH26)</f>
        <v>3.1394104434571499</v>
      </c>
      <c r="AI63" s="34">
        <f t="shared" si="43"/>
        <v>3.1654220460323224</v>
      </c>
    </row>
    <row r="64" spans="1:35" x14ac:dyDescent="0.25">
      <c r="A64" s="12" t="s">
        <v>30</v>
      </c>
      <c r="B64" s="35">
        <f t="shared" ref="B64:AG64" si="44">IF(B68=0,0,B68/B32)</f>
        <v>3.2215122199266855</v>
      </c>
      <c r="C64" s="35">
        <f t="shared" si="44"/>
        <v>3.2229358751242811</v>
      </c>
      <c r="D64" s="35">
        <f t="shared" si="44"/>
        <v>3.2214484022318484</v>
      </c>
      <c r="E64" s="35">
        <f t="shared" si="44"/>
        <v>3.2280522058237513</v>
      </c>
      <c r="F64" s="35">
        <f t="shared" si="44"/>
        <v>3.2292296910715255</v>
      </c>
      <c r="G64" s="35">
        <f t="shared" si="44"/>
        <v>3.2264318245576402</v>
      </c>
      <c r="H64" s="35">
        <f t="shared" si="44"/>
        <v>3.2257133549944657</v>
      </c>
      <c r="I64" s="35">
        <f t="shared" si="44"/>
        <v>3.2247558518519512</v>
      </c>
      <c r="J64" s="35">
        <f t="shared" si="44"/>
        <v>3.2291370034909699</v>
      </c>
      <c r="K64" s="35">
        <f t="shared" si="44"/>
        <v>3.2291157239764456</v>
      </c>
      <c r="L64" s="35">
        <f t="shared" si="44"/>
        <v>3.2307491884572235</v>
      </c>
      <c r="M64" s="35">
        <f t="shared" si="44"/>
        <v>3.2312688986057041</v>
      </c>
      <c r="N64" s="35">
        <f t="shared" si="44"/>
        <v>3.2323172155633197</v>
      </c>
      <c r="O64" s="35">
        <f t="shared" si="44"/>
        <v>3.2327632600325589</v>
      </c>
      <c r="P64" s="35">
        <f t="shared" si="44"/>
        <v>3.2329861504560551</v>
      </c>
      <c r="Q64" s="35">
        <f t="shared" si="44"/>
        <v>3.2331864932637733</v>
      </c>
      <c r="R64" s="35">
        <f t="shared" si="44"/>
        <v>3.2326749129805004</v>
      </c>
      <c r="S64" s="35">
        <f t="shared" si="44"/>
        <v>3.2320649070544776</v>
      </c>
      <c r="T64" s="35">
        <f t="shared" si="44"/>
        <v>3.2301164179702084</v>
      </c>
      <c r="U64" s="35">
        <f t="shared" si="44"/>
        <v>3.2308041620924088</v>
      </c>
      <c r="V64" s="35">
        <f t="shared" si="44"/>
        <v>3.2299996041916654</v>
      </c>
      <c r="W64" s="35">
        <f t="shared" si="44"/>
        <v>3.2310838155764823</v>
      </c>
      <c r="X64" s="35">
        <f t="shared" si="44"/>
        <v>3.231847946527834</v>
      </c>
      <c r="Y64" s="35">
        <f t="shared" si="44"/>
        <v>3.2303123181642315</v>
      </c>
      <c r="Z64" s="35">
        <f t="shared" si="44"/>
        <v>3.2310829703192643</v>
      </c>
      <c r="AA64" s="35">
        <f t="shared" si="44"/>
        <v>3.2272831825533963</v>
      </c>
      <c r="AB64" s="35">
        <f t="shared" si="44"/>
        <v>3.2287501500626585</v>
      </c>
      <c r="AC64" s="35">
        <f t="shared" si="44"/>
        <v>3.2295235448734165</v>
      </c>
      <c r="AD64" s="35">
        <f t="shared" si="44"/>
        <v>3.2301051827383014</v>
      </c>
      <c r="AE64" s="35">
        <f t="shared" si="44"/>
        <v>3.2235548760399193</v>
      </c>
      <c r="AF64" s="35">
        <f t="shared" si="44"/>
        <v>3.2144615874080662</v>
      </c>
      <c r="AG64" s="35">
        <f t="shared" si="44"/>
        <v>3.2069679342629596</v>
      </c>
      <c r="AH64" s="35">
        <f t="shared" ref="AH64:AI64" si="45">IF(AH68=0,0,AH68/AH32)</f>
        <v>3.2196171499403872</v>
      </c>
      <c r="AI64" s="35">
        <f t="shared" si="45"/>
        <v>3.2162913149236179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11691.347461919999</v>
      </c>
      <c r="C66" s="9">
        <f t="shared" si="46"/>
        <v>12396.616018200002</v>
      </c>
      <c r="D66" s="9">
        <f t="shared" si="46"/>
        <v>12559.966317359998</v>
      </c>
      <c r="E66" s="9">
        <f t="shared" si="46"/>
        <v>10972.63676772</v>
      </c>
      <c r="F66" s="9">
        <f t="shared" si="46"/>
        <v>9926.5343691600028</v>
      </c>
      <c r="G66" s="9">
        <f t="shared" si="46"/>
        <v>10202.532690239999</v>
      </c>
      <c r="H66" s="9">
        <f t="shared" si="46"/>
        <v>14924.286748439998</v>
      </c>
      <c r="I66" s="9">
        <f t="shared" si="46"/>
        <v>18427.044240360006</v>
      </c>
      <c r="J66" s="9">
        <f t="shared" si="46"/>
        <v>19404.172769399996</v>
      </c>
      <c r="K66" s="9">
        <f t="shared" si="46"/>
        <v>18930.127945320004</v>
      </c>
      <c r="L66" s="9">
        <f t="shared" si="46"/>
        <v>19355.958993240001</v>
      </c>
      <c r="M66" s="9">
        <f t="shared" si="46"/>
        <v>21670.667130599999</v>
      </c>
      <c r="N66" s="9">
        <f t="shared" si="46"/>
        <v>22127.662020960001</v>
      </c>
      <c r="O66" s="9">
        <f t="shared" si="46"/>
        <v>22540.610042999993</v>
      </c>
      <c r="P66" s="9">
        <f t="shared" si="46"/>
        <v>23251.343281560003</v>
      </c>
      <c r="Q66" s="9">
        <f t="shared" si="46"/>
        <v>25516.058633640001</v>
      </c>
      <c r="R66" s="9">
        <f t="shared" si="46"/>
        <v>26642.252313000005</v>
      </c>
      <c r="S66" s="9">
        <f t="shared" si="46"/>
        <v>27262.353237120002</v>
      </c>
      <c r="T66" s="9">
        <f t="shared" si="46"/>
        <v>28263.568353479994</v>
      </c>
      <c r="U66" s="9">
        <f t="shared" si="46"/>
        <v>28086.262648560001</v>
      </c>
      <c r="V66" s="9">
        <f t="shared" si="46"/>
        <v>27071.02772568</v>
      </c>
      <c r="W66" s="9">
        <f t="shared" si="46"/>
        <v>27693.119880000006</v>
      </c>
      <c r="X66" s="9">
        <f t="shared" si="46"/>
        <v>27049.564682639997</v>
      </c>
      <c r="Y66" s="9">
        <f t="shared" si="46"/>
        <v>23243.894281439992</v>
      </c>
      <c r="Z66" s="9">
        <f t="shared" si="46"/>
        <v>25133.020709399992</v>
      </c>
      <c r="AA66" s="9">
        <f t="shared" si="46"/>
        <v>24027.628148279997</v>
      </c>
      <c r="AB66" s="9">
        <f t="shared" si="46"/>
        <v>24157.654594920001</v>
      </c>
      <c r="AC66" s="9">
        <f t="shared" si="46"/>
        <v>21471.848164720599</v>
      </c>
      <c r="AD66" s="9">
        <f t="shared" si="46"/>
        <v>22514.293651194792</v>
      </c>
      <c r="AE66" s="9">
        <f t="shared" si="46"/>
        <v>23026.925115292652</v>
      </c>
      <c r="AF66" s="9">
        <f t="shared" si="46"/>
        <v>20299.072692943941</v>
      </c>
      <c r="AG66" s="9">
        <f t="shared" si="46"/>
        <v>23257.12802001656</v>
      </c>
      <c r="AH66" s="9">
        <f t="shared" ref="AH66:AI66" si="47">SUM(AH67:AH68)</f>
        <v>27545.067139687471</v>
      </c>
      <c r="AI66" s="9">
        <f t="shared" si="47"/>
        <v>26694.176601406256</v>
      </c>
    </row>
    <row r="67" spans="1:35" x14ac:dyDescent="0.25">
      <c r="A67" s="10" t="s">
        <v>29</v>
      </c>
      <c r="B67" s="11">
        <v>4059.5270053280042</v>
      </c>
      <c r="C67" s="11">
        <v>4309.6741737658767</v>
      </c>
      <c r="D67" s="11">
        <v>4360.8939395562102</v>
      </c>
      <c r="E67" s="11">
        <v>3831.2785546988248</v>
      </c>
      <c r="F67" s="11">
        <v>3469.464410176065</v>
      </c>
      <c r="G67" s="11">
        <v>3557.4940628735217</v>
      </c>
      <c r="H67" s="11">
        <v>5321.1416327026191</v>
      </c>
      <c r="I67" s="11">
        <v>6583.6826549010575</v>
      </c>
      <c r="J67" s="11">
        <v>6802.069713655781</v>
      </c>
      <c r="K67" s="11">
        <v>6958.5607503704477</v>
      </c>
      <c r="L67" s="11">
        <v>7024.2258816912545</v>
      </c>
      <c r="M67" s="11">
        <v>7715.8090382581458</v>
      </c>
      <c r="N67" s="11">
        <v>7776.8509914194547</v>
      </c>
      <c r="O67" s="11">
        <v>7874.950721523267</v>
      </c>
      <c r="P67" s="11">
        <v>8150.6789729767124</v>
      </c>
      <c r="Q67" s="11">
        <v>8761.456115309471</v>
      </c>
      <c r="R67" s="11">
        <v>8617.0460591963219</v>
      </c>
      <c r="S67" s="11">
        <v>8385.7443614262593</v>
      </c>
      <c r="T67" s="11">
        <v>8648.1744984915167</v>
      </c>
      <c r="U67" s="11">
        <v>9321.3419877832457</v>
      </c>
      <c r="V67" s="11">
        <v>8996.0568333962583</v>
      </c>
      <c r="W67" s="11">
        <v>8890.1089526463984</v>
      </c>
      <c r="X67" s="11">
        <v>8518.7662306671664</v>
      </c>
      <c r="Y67" s="11">
        <v>7685.4819372447155</v>
      </c>
      <c r="Z67" s="11">
        <v>8633.7209810555123</v>
      </c>
      <c r="AA67" s="11">
        <v>8311.2110418946177</v>
      </c>
      <c r="AB67" s="11">
        <v>8529.3965833708153</v>
      </c>
      <c r="AC67" s="11">
        <v>7404.5627861458406</v>
      </c>
      <c r="AD67" s="11">
        <v>7848.2781853336537</v>
      </c>
      <c r="AE67" s="11">
        <v>8095.8065564412473</v>
      </c>
      <c r="AF67" s="11">
        <v>6533.3188724199708</v>
      </c>
      <c r="AG67" s="11">
        <v>7826.3101583100661</v>
      </c>
      <c r="AH67" s="11">
        <v>9912.8833920588731</v>
      </c>
      <c r="AI67" s="11">
        <v>9823.642301762975</v>
      </c>
    </row>
    <row r="68" spans="1:35" x14ac:dyDescent="0.25">
      <c r="A68" s="12" t="s">
        <v>30</v>
      </c>
      <c r="B68" s="13">
        <v>7631.8204565919941</v>
      </c>
      <c r="C68" s="13">
        <v>8086.9418444341245</v>
      </c>
      <c r="D68" s="13">
        <v>8199.0723778037882</v>
      </c>
      <c r="E68" s="13">
        <v>7141.3582130211753</v>
      </c>
      <c r="F68" s="13">
        <v>6457.0699589839378</v>
      </c>
      <c r="G68" s="13">
        <v>6645.0386273664772</v>
      </c>
      <c r="H68" s="13">
        <v>9603.1451157373776</v>
      </c>
      <c r="I68" s="13">
        <v>11843.361585458948</v>
      </c>
      <c r="J68" s="13">
        <v>12602.103055744215</v>
      </c>
      <c r="K68" s="13">
        <v>11971.567194949555</v>
      </c>
      <c r="L68" s="13">
        <v>12331.733111548747</v>
      </c>
      <c r="M68" s="13">
        <v>13954.858092341852</v>
      </c>
      <c r="N68" s="13">
        <v>14350.811029540548</v>
      </c>
      <c r="O68" s="13">
        <v>14665.659321476727</v>
      </c>
      <c r="P68" s="13">
        <v>15100.664308583291</v>
      </c>
      <c r="Q68" s="13">
        <v>16754.602518330528</v>
      </c>
      <c r="R68" s="13">
        <v>18025.206253803684</v>
      </c>
      <c r="S68" s="13">
        <v>18876.608875693742</v>
      </c>
      <c r="T68" s="13">
        <v>19615.393854988477</v>
      </c>
      <c r="U68" s="13">
        <v>18764.920660776756</v>
      </c>
      <c r="V68" s="13">
        <v>18074.970892283742</v>
      </c>
      <c r="W68" s="13">
        <v>18803.010927353607</v>
      </c>
      <c r="X68" s="13">
        <v>18530.798451972831</v>
      </c>
      <c r="Y68" s="13">
        <v>15558.412344195276</v>
      </c>
      <c r="Z68" s="13">
        <v>16499.299728344482</v>
      </c>
      <c r="AA68" s="13">
        <v>15716.417106385381</v>
      </c>
      <c r="AB68" s="13">
        <v>15628.258011549186</v>
      </c>
      <c r="AC68" s="13">
        <v>14067.285378574759</v>
      </c>
      <c r="AD68" s="13">
        <v>14666.015465861137</v>
      </c>
      <c r="AE68" s="13">
        <v>14931.118558851404</v>
      </c>
      <c r="AF68" s="13">
        <v>13765.753820523969</v>
      </c>
      <c r="AG68" s="13">
        <v>15430.817861706495</v>
      </c>
      <c r="AH68" s="13">
        <v>17632.183747628598</v>
      </c>
      <c r="AI68" s="13">
        <v>16870.534299643281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55884.077478238905</v>
      </c>
      <c r="C71" s="9">
        <f t="shared" si="48"/>
        <v>55945.141908162565</v>
      </c>
      <c r="D71" s="9">
        <f t="shared" si="48"/>
        <v>55881.339027965521</v>
      </c>
      <c r="E71" s="9">
        <f t="shared" si="48"/>
        <v>56164.593287266915</v>
      </c>
      <c r="F71" s="9">
        <f t="shared" si="48"/>
        <v>56215.097132657735</v>
      </c>
      <c r="G71" s="9">
        <f t="shared" si="48"/>
        <v>56095.091942543841</v>
      </c>
      <c r="H71" s="9">
        <f t="shared" si="48"/>
        <v>55404.503569148641</v>
      </c>
      <c r="I71" s="9">
        <f t="shared" si="48"/>
        <v>55509.853300224131</v>
      </c>
      <c r="J71" s="9">
        <f t="shared" si="48"/>
        <v>56634.148930199372</v>
      </c>
      <c r="K71" s="9">
        <f t="shared" si="48"/>
        <v>53409.218711134519</v>
      </c>
      <c r="L71" s="9">
        <f t="shared" si="48"/>
        <v>53572.157257697574</v>
      </c>
      <c r="M71" s="9">
        <f t="shared" si="48"/>
        <v>53946.004153291251</v>
      </c>
      <c r="N71" s="9">
        <f t="shared" si="48"/>
        <v>54236.601968513809</v>
      </c>
      <c r="O71" s="9">
        <f t="shared" si="48"/>
        <v>51300.754237233152</v>
      </c>
      <c r="P71" s="9">
        <f t="shared" si="48"/>
        <v>48257.493087248869</v>
      </c>
      <c r="Q71" s="9">
        <f t="shared" si="48"/>
        <v>49459.72149883314</v>
      </c>
      <c r="R71" s="9">
        <f t="shared" si="48"/>
        <v>51365.866243718148</v>
      </c>
      <c r="S71" s="9">
        <f t="shared" si="48"/>
        <v>50656.712863273307</v>
      </c>
      <c r="T71" s="9">
        <f t="shared" si="48"/>
        <v>57222.415376090561</v>
      </c>
      <c r="U71" s="9">
        <f t="shared" si="48"/>
        <v>65420.354453044965</v>
      </c>
      <c r="V71" s="9">
        <f t="shared" si="48"/>
        <v>64219.818550387172</v>
      </c>
      <c r="W71" s="9">
        <f t="shared" si="48"/>
        <v>63243.376807628483</v>
      </c>
      <c r="X71" s="9">
        <f t="shared" si="48"/>
        <v>63009.038373052012</v>
      </c>
      <c r="Y71" s="9">
        <f t="shared" si="48"/>
        <v>57914.997970798118</v>
      </c>
      <c r="Z71" s="9">
        <f t="shared" si="48"/>
        <v>60329.678532109756</v>
      </c>
      <c r="AA71" s="9">
        <f t="shared" si="48"/>
        <v>62953.096514134464</v>
      </c>
      <c r="AB71" s="9">
        <f t="shared" si="48"/>
        <v>63194.025185839484</v>
      </c>
      <c r="AC71" s="9">
        <f t="shared" si="48"/>
        <v>55126.575884803846</v>
      </c>
      <c r="AD71" s="9">
        <f t="shared" si="48"/>
        <v>52512.647866155821</v>
      </c>
      <c r="AE71" s="9">
        <f t="shared" si="48"/>
        <v>48292.798035541178</v>
      </c>
      <c r="AF71" s="9">
        <f t="shared" si="48"/>
        <v>47046.813539337818</v>
      </c>
      <c r="AG71" s="9">
        <f t="shared" si="48"/>
        <v>51089.731853022655</v>
      </c>
      <c r="AH71" s="9">
        <f t="shared" ref="AH71:AI71" si="49">IF(AH66=0,0,100*AH66/AH12)</f>
        <v>54209.499869800042</v>
      </c>
      <c r="AI71" s="9">
        <f t="shared" si="49"/>
        <v>54714.301780739013</v>
      </c>
    </row>
    <row r="72" spans="1:35" x14ac:dyDescent="0.25">
      <c r="A72" s="10" t="s">
        <v>29</v>
      </c>
      <c r="B72" s="11">
        <f t="shared" si="48"/>
        <v>55213.773678594785</v>
      </c>
      <c r="C72" s="11">
        <f t="shared" si="48"/>
        <v>55341.659442590011</v>
      </c>
      <c r="D72" s="11">
        <f t="shared" si="48"/>
        <v>55208.037700324981</v>
      </c>
      <c r="E72" s="11">
        <f t="shared" si="48"/>
        <v>55801.240190325414</v>
      </c>
      <c r="F72" s="11">
        <f t="shared" si="48"/>
        <v>55907.00167128224</v>
      </c>
      <c r="G72" s="11">
        <f t="shared" si="48"/>
        <v>55655.683919517149</v>
      </c>
      <c r="H72" s="11">
        <f t="shared" si="48"/>
        <v>54790.635866478537</v>
      </c>
      <c r="I72" s="11">
        <f t="shared" si="48"/>
        <v>54900.938430191585</v>
      </c>
      <c r="J72" s="11">
        <f t="shared" si="48"/>
        <v>56460.954675530724</v>
      </c>
      <c r="K72" s="11">
        <f t="shared" si="48"/>
        <v>52440.468890419921</v>
      </c>
      <c r="L72" s="11">
        <f t="shared" si="48"/>
        <v>52697.880266608299</v>
      </c>
      <c r="M72" s="11">
        <f t="shared" si="48"/>
        <v>53273.214938978337</v>
      </c>
      <c r="N72" s="11">
        <f t="shared" si="48"/>
        <v>54404.893997755869</v>
      </c>
      <c r="O72" s="11">
        <f t="shared" si="48"/>
        <v>52358.840159151041</v>
      </c>
      <c r="P72" s="11">
        <f t="shared" si="48"/>
        <v>49281.630263636041</v>
      </c>
      <c r="Q72" s="11">
        <f t="shared" si="48"/>
        <v>50277.773625504269</v>
      </c>
      <c r="R72" s="11">
        <f t="shared" si="48"/>
        <v>51917.046794356822</v>
      </c>
      <c r="S72" s="11">
        <f t="shared" si="48"/>
        <v>52247.524250582559</v>
      </c>
      <c r="T72" s="11">
        <f t="shared" si="48"/>
        <v>58812.787051624575</v>
      </c>
      <c r="U72" s="11">
        <f t="shared" si="48"/>
        <v>67385.80771324299</v>
      </c>
      <c r="V72" s="11">
        <f t="shared" si="48"/>
        <v>63384.723063468438</v>
      </c>
      <c r="W72" s="11">
        <f t="shared" si="48"/>
        <v>58122.458089882748</v>
      </c>
      <c r="X72" s="11">
        <f t="shared" si="48"/>
        <v>56709.561130025533</v>
      </c>
      <c r="Y72" s="11">
        <f t="shared" si="48"/>
        <v>51765.995041315327</v>
      </c>
      <c r="Z72" s="11">
        <f t="shared" si="48"/>
        <v>53272.222642484587</v>
      </c>
      <c r="AA72" s="11">
        <f t="shared" si="48"/>
        <v>55769.744121239964</v>
      </c>
      <c r="AB72" s="11">
        <f t="shared" si="48"/>
        <v>56396.925597147609</v>
      </c>
      <c r="AC72" s="11">
        <f t="shared" si="48"/>
        <v>49205.768586630125</v>
      </c>
      <c r="AD72" s="11">
        <f t="shared" si="48"/>
        <v>45355.629072838827</v>
      </c>
      <c r="AE72" s="11">
        <f t="shared" si="48"/>
        <v>41456.466400289093</v>
      </c>
      <c r="AF72" s="11">
        <f t="shared" si="48"/>
        <v>37452.209617920525</v>
      </c>
      <c r="AG72" s="11">
        <f t="shared" si="48"/>
        <v>39720.66989310339</v>
      </c>
      <c r="AH72" s="11">
        <f t="shared" ref="AH72:AI72" si="50">IF(AH67=0,0,100*AH67/AH13)</f>
        <v>47113.974393797289</v>
      </c>
      <c r="AI72" s="11">
        <f t="shared" si="50"/>
        <v>48673.778538050719</v>
      </c>
    </row>
    <row r="73" spans="1:35" x14ac:dyDescent="0.25">
      <c r="A73" s="12" t="s">
        <v>30</v>
      </c>
      <c r="B73" s="13">
        <f t="shared" si="48"/>
        <v>56247.30037997297</v>
      </c>
      <c r="C73" s="13">
        <f t="shared" si="48"/>
        <v>56272.155759790032</v>
      </c>
      <c r="D73" s="13">
        <f t="shared" si="48"/>
        <v>56246.186250709165</v>
      </c>
      <c r="E73" s="13">
        <f t="shared" si="48"/>
        <v>56361.486326621947</v>
      </c>
      <c r="F73" s="13">
        <f t="shared" si="48"/>
        <v>56382.04731049492</v>
      </c>
      <c r="G73" s="13">
        <f t="shared" si="48"/>
        <v>56333.197501740862</v>
      </c>
      <c r="H73" s="13">
        <f t="shared" si="48"/>
        <v>55750.609780060273</v>
      </c>
      <c r="I73" s="13">
        <f t="shared" si="48"/>
        <v>55854.224431951625</v>
      </c>
      <c r="J73" s="13">
        <f t="shared" si="48"/>
        <v>56728.073962793213</v>
      </c>
      <c r="K73" s="13">
        <f t="shared" si="48"/>
        <v>53988.93869950212</v>
      </c>
      <c r="L73" s="13">
        <f t="shared" si="48"/>
        <v>54083.24206646641</v>
      </c>
      <c r="M73" s="13">
        <f t="shared" si="48"/>
        <v>54325.344159097411</v>
      </c>
      <c r="N73" s="13">
        <f t="shared" si="48"/>
        <v>54145.837058238983</v>
      </c>
      <c r="O73" s="13">
        <f t="shared" si="48"/>
        <v>50750.055986843596</v>
      </c>
      <c r="P73" s="13">
        <f t="shared" si="48"/>
        <v>47722.200461030821</v>
      </c>
      <c r="Q73" s="13">
        <f t="shared" si="48"/>
        <v>49042.449488680541</v>
      </c>
      <c r="R73" s="13">
        <f t="shared" si="48"/>
        <v>51106.485285764022</v>
      </c>
      <c r="S73" s="13">
        <f t="shared" si="48"/>
        <v>49980.672369000677</v>
      </c>
      <c r="T73" s="13">
        <f t="shared" si="48"/>
        <v>56548.239248845974</v>
      </c>
      <c r="U73" s="13">
        <f t="shared" si="48"/>
        <v>64486.04289931697</v>
      </c>
      <c r="V73" s="13">
        <f t="shared" si="48"/>
        <v>64643.707779798679</v>
      </c>
      <c r="W73" s="13">
        <f t="shared" si="48"/>
        <v>65992.394146210281</v>
      </c>
      <c r="X73" s="13">
        <f t="shared" si="48"/>
        <v>66399.802507521264</v>
      </c>
      <c r="Y73" s="13">
        <f t="shared" si="48"/>
        <v>61525.089530691948</v>
      </c>
      <c r="Z73" s="13">
        <f t="shared" si="48"/>
        <v>64823.461244137921</v>
      </c>
      <c r="AA73" s="13">
        <f t="shared" si="48"/>
        <v>67554.536961896476</v>
      </c>
      <c r="AB73" s="13">
        <f t="shared" si="48"/>
        <v>67643.426048985726</v>
      </c>
      <c r="AC73" s="13">
        <f t="shared" si="48"/>
        <v>58854.194290103245</v>
      </c>
      <c r="AD73" s="13">
        <f t="shared" si="48"/>
        <v>57355.951558953682</v>
      </c>
      <c r="AE73" s="13">
        <f t="shared" si="48"/>
        <v>53034.773922383953</v>
      </c>
      <c r="AF73" s="13">
        <f t="shared" si="48"/>
        <v>53558.81385269051</v>
      </c>
      <c r="AG73" s="13">
        <f t="shared" si="48"/>
        <v>59765.939324583444</v>
      </c>
      <c r="AH73" s="13">
        <f t="shared" ref="AH73:AI73" si="51">IF(AH68=0,0,100*AH68/AH14)</f>
        <v>59223.984938712267</v>
      </c>
      <c r="AI73" s="13">
        <f t="shared" si="51"/>
        <v>58976.167355160265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32.032549091139138</v>
      </c>
      <c r="C75" s="21">
        <f t="shared" si="52"/>
        <v>32.06755073634082</v>
      </c>
      <c r="D75" s="21">
        <f t="shared" si="52"/>
        <v>32.030980077702196</v>
      </c>
      <c r="E75" s="21">
        <f t="shared" si="52"/>
        <v>32.193339611484483</v>
      </c>
      <c r="F75" s="21">
        <f t="shared" si="52"/>
        <v>32.222288973252368</v>
      </c>
      <c r="G75" s="21">
        <f t="shared" si="52"/>
        <v>32.153501303661599</v>
      </c>
      <c r="H75" s="21">
        <f t="shared" si="52"/>
        <v>32.004025686773794</v>
      </c>
      <c r="I75" s="21">
        <f t="shared" si="52"/>
        <v>32.012112527554812</v>
      </c>
      <c r="J75" s="21">
        <f t="shared" si="52"/>
        <v>32.310014232811291</v>
      </c>
      <c r="K75" s="21">
        <f t="shared" si="52"/>
        <v>31.639998622680963</v>
      </c>
      <c r="L75" s="21">
        <f t="shared" si="52"/>
        <v>31.703979125404864</v>
      </c>
      <c r="M75" s="21">
        <f t="shared" si="52"/>
        <v>29.539774122266099</v>
      </c>
      <c r="N75" s="21">
        <f t="shared" si="52"/>
        <v>28.52305987135589</v>
      </c>
      <c r="O75" s="21">
        <f t="shared" si="52"/>
        <v>27.464885760981726</v>
      </c>
      <c r="P75" s="21">
        <f t="shared" si="52"/>
        <v>25.255717995856763</v>
      </c>
      <c r="Q75" s="21">
        <f t="shared" si="52"/>
        <v>25.049374660723004</v>
      </c>
      <c r="R75" s="21">
        <f t="shared" si="52"/>
        <v>24.327304653359313</v>
      </c>
      <c r="S75" s="21">
        <f t="shared" si="52"/>
        <v>22.930290215284678</v>
      </c>
      <c r="T75" s="21">
        <f t="shared" si="52"/>
        <v>24.867943594340041</v>
      </c>
      <c r="U75" s="21">
        <f t="shared" si="52"/>
        <v>30.112951259781166</v>
      </c>
      <c r="V75" s="21">
        <f t="shared" si="52"/>
        <v>28.262221203502911</v>
      </c>
      <c r="W75" s="21">
        <f t="shared" si="52"/>
        <v>26.045226814530512</v>
      </c>
      <c r="X75" s="21">
        <f t="shared" si="52"/>
        <v>24.384555796863356</v>
      </c>
      <c r="Y75" s="21">
        <f t="shared" si="52"/>
        <v>22.803601297840309</v>
      </c>
      <c r="Z75" s="21">
        <f t="shared" si="52"/>
        <v>24.107348747394489</v>
      </c>
      <c r="AA75" s="21">
        <f t="shared" si="52"/>
        <v>24.217492053039088</v>
      </c>
      <c r="AB75" s="21">
        <f t="shared" si="52"/>
        <v>24.262280546167936</v>
      </c>
      <c r="AC75" s="21">
        <f t="shared" si="52"/>
        <v>20.451409408116735</v>
      </c>
      <c r="AD75" s="21">
        <f t="shared" si="52"/>
        <v>19.988593425641827</v>
      </c>
      <c r="AE75" s="21">
        <f t="shared" si="52"/>
        <v>18.626865487089386</v>
      </c>
      <c r="AF75" s="21">
        <f t="shared" si="52"/>
        <v>17.800767508340904</v>
      </c>
      <c r="AG75" s="21">
        <f t="shared" si="52"/>
        <v>19.655082049003944</v>
      </c>
      <c r="AH75" s="21">
        <f t="shared" ref="AH75:AI75" si="53">IF(AH66=0,0,1000*AH66/AH3)</f>
        <v>21.873623691203314</v>
      </c>
      <c r="AI75" s="21">
        <f t="shared" si="53"/>
        <v>21.532655784480436</v>
      </c>
    </row>
    <row r="76" spans="1:35" x14ac:dyDescent="0.25">
      <c r="A76" s="10" t="s">
        <v>29</v>
      </c>
      <c r="B76" s="22">
        <f t="shared" si="52"/>
        <v>90.580459933556838</v>
      </c>
      <c r="C76" s="22">
        <f t="shared" si="52"/>
        <v>90.790254311116357</v>
      </c>
      <c r="D76" s="22">
        <f t="shared" si="52"/>
        <v>90.571055939648843</v>
      </c>
      <c r="E76" s="22">
        <f t="shared" si="52"/>
        <v>91.544216286868945</v>
      </c>
      <c r="F76" s="22">
        <f t="shared" si="52"/>
        <v>91.717736544186494</v>
      </c>
      <c r="G76" s="22">
        <f t="shared" si="52"/>
        <v>91.305431802602314</v>
      </c>
      <c r="H76" s="22">
        <f t="shared" si="52"/>
        <v>89.886284495296422</v>
      </c>
      <c r="I76" s="22">
        <f t="shared" si="52"/>
        <v>90.067241197670072</v>
      </c>
      <c r="J76" s="22">
        <f t="shared" si="52"/>
        <v>92.626510704575892</v>
      </c>
      <c r="K76" s="22">
        <f t="shared" si="52"/>
        <v>86.030742783061257</v>
      </c>
      <c r="L76" s="22">
        <f t="shared" si="52"/>
        <v>86.45303640698026</v>
      </c>
      <c r="M76" s="22">
        <f t="shared" si="52"/>
        <v>82.875913210334573</v>
      </c>
      <c r="N76" s="22">
        <f t="shared" si="52"/>
        <v>80.532093794391869</v>
      </c>
      <c r="O76" s="22">
        <f t="shared" si="52"/>
        <v>77.397870181898583</v>
      </c>
      <c r="P76" s="22">
        <f t="shared" si="52"/>
        <v>71.616526142765835</v>
      </c>
      <c r="Q76" s="22">
        <f t="shared" si="52"/>
        <v>72.852725008062777</v>
      </c>
      <c r="R76" s="22">
        <f t="shared" si="52"/>
        <v>73.914962636554222</v>
      </c>
      <c r="S76" s="22">
        <f t="shared" si="52"/>
        <v>72.328038187784372</v>
      </c>
      <c r="T76" s="22">
        <f t="shared" si="52"/>
        <v>78.987517900656954</v>
      </c>
      <c r="U76" s="22">
        <f t="shared" si="52"/>
        <v>90.729778438978215</v>
      </c>
      <c r="V76" s="22">
        <f t="shared" si="52"/>
        <v>86.208717203366902</v>
      </c>
      <c r="W76" s="22">
        <f t="shared" si="52"/>
        <v>83.360702925606219</v>
      </c>
      <c r="X76" s="22">
        <f t="shared" si="52"/>
        <v>80.010688300683071</v>
      </c>
      <c r="Y76" s="22">
        <f t="shared" si="52"/>
        <v>72.152818360400218</v>
      </c>
      <c r="Z76" s="22">
        <f t="shared" si="52"/>
        <v>74.285377753533496</v>
      </c>
      <c r="AA76" s="22">
        <f t="shared" si="52"/>
        <v>73.57577632041226</v>
      </c>
      <c r="AB76" s="22">
        <f t="shared" si="52"/>
        <v>72.142133862928517</v>
      </c>
      <c r="AC76" s="22">
        <f t="shared" si="52"/>
        <v>62.385743906603679</v>
      </c>
      <c r="AD76" s="22">
        <f t="shared" si="52"/>
        <v>61.255220933106727</v>
      </c>
      <c r="AE76" s="22">
        <f t="shared" si="52"/>
        <v>57.00134449757045</v>
      </c>
      <c r="AF76" s="22">
        <f t="shared" si="52"/>
        <v>46.234836678153577</v>
      </c>
      <c r="AG76" s="22">
        <f t="shared" si="52"/>
        <v>51.581056389237375</v>
      </c>
      <c r="AH76" s="22">
        <f t="shared" ref="AH76:AI76" si="54">IF(AH67=0,0,1000*AH67/AH4)</f>
        <v>61.985935258878115</v>
      </c>
      <c r="AI76" s="22">
        <f t="shared" si="54"/>
        <v>60.899558707663203</v>
      </c>
    </row>
    <row r="77" spans="1:35" x14ac:dyDescent="0.25">
      <c r="A77" s="12" t="s">
        <v>30</v>
      </c>
      <c r="B77" s="23">
        <f t="shared" si="52"/>
        <v>23.837032133210123</v>
      </c>
      <c r="C77" s="23">
        <f t="shared" si="52"/>
        <v>23.847566350256816</v>
      </c>
      <c r="D77" s="23">
        <f t="shared" si="52"/>
        <v>23.836559857716377</v>
      </c>
      <c r="E77" s="23">
        <f t="shared" si="52"/>
        <v>23.885423765089083</v>
      </c>
      <c r="F77" s="23">
        <f t="shared" si="52"/>
        <v>23.894136141300141</v>
      </c>
      <c r="G77" s="23">
        <f t="shared" si="52"/>
        <v>23.873433876437772</v>
      </c>
      <c r="H77" s="23">
        <f t="shared" si="52"/>
        <v>23.587608140621054</v>
      </c>
      <c r="I77" s="23">
        <f t="shared" si="52"/>
        <v>23.56747966726768</v>
      </c>
      <c r="J77" s="23">
        <f t="shared" si="52"/>
        <v>23.907159810476276</v>
      </c>
      <c r="K77" s="23">
        <f t="shared" si="52"/>
        <v>23.137362483472117</v>
      </c>
      <c r="L77" s="23">
        <f t="shared" si="52"/>
        <v>23.299406920474773</v>
      </c>
      <c r="M77" s="23">
        <f t="shared" si="52"/>
        <v>21.78713697765242</v>
      </c>
      <c r="N77" s="23">
        <f t="shared" si="52"/>
        <v>21.128582432094642</v>
      </c>
      <c r="O77" s="23">
        <f t="shared" si="52"/>
        <v>20.398431636610972</v>
      </c>
      <c r="P77" s="23">
        <f t="shared" si="52"/>
        <v>18.716117203570054</v>
      </c>
      <c r="Q77" s="23">
        <f t="shared" si="52"/>
        <v>18.650043944662382</v>
      </c>
      <c r="R77" s="23">
        <f t="shared" si="52"/>
        <v>18.419797478210473</v>
      </c>
      <c r="S77" s="23">
        <f t="shared" si="52"/>
        <v>17.592649321708265</v>
      </c>
      <c r="T77" s="23">
        <f t="shared" si="52"/>
        <v>19.098615863310972</v>
      </c>
      <c r="U77" s="23">
        <f t="shared" si="52"/>
        <v>22.609435759526718</v>
      </c>
      <c r="V77" s="23">
        <f t="shared" si="52"/>
        <v>21.177469362808456</v>
      </c>
      <c r="W77" s="23">
        <f t="shared" si="52"/>
        <v>19.655588531990439</v>
      </c>
      <c r="X77" s="23">
        <f t="shared" si="52"/>
        <v>18.478679350778407</v>
      </c>
      <c r="Y77" s="23">
        <f t="shared" si="52"/>
        <v>17.044873227658464</v>
      </c>
      <c r="Z77" s="23">
        <f t="shared" si="52"/>
        <v>17.81161815393002</v>
      </c>
      <c r="AA77" s="23">
        <f t="shared" si="52"/>
        <v>17.875839843307798</v>
      </c>
      <c r="AB77" s="23">
        <f t="shared" si="52"/>
        <v>17.810848009404292</v>
      </c>
      <c r="AC77" s="23">
        <f t="shared" si="52"/>
        <v>15.106527040707043</v>
      </c>
      <c r="AD77" s="23">
        <f t="shared" si="52"/>
        <v>14.691978490045782</v>
      </c>
      <c r="AE77" s="23">
        <f t="shared" si="52"/>
        <v>13.645783854777797</v>
      </c>
      <c r="AF77" s="23">
        <f t="shared" si="52"/>
        <v>13.778969294970175</v>
      </c>
      <c r="AG77" s="23">
        <f t="shared" si="52"/>
        <v>14.959091151276938</v>
      </c>
      <c r="AH77" s="23">
        <f t="shared" ref="AH77:AI77" si="55">IF(AH68=0,0,1000*AH68/AH5)</f>
        <v>16.038577748645324</v>
      </c>
      <c r="AI77" s="23">
        <f t="shared" si="55"/>
        <v>15.644074419388572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0.34722490444752657</v>
      </c>
      <c r="C80" s="37">
        <f t="shared" si="56"/>
        <v>0.34764924294167537</v>
      </c>
      <c r="D80" s="37">
        <f t="shared" si="56"/>
        <v>0.34720586260878078</v>
      </c>
      <c r="E80" s="37">
        <f t="shared" si="56"/>
        <v>0.34916662565281698</v>
      </c>
      <c r="F80" s="37">
        <f t="shared" si="56"/>
        <v>0.34951416890824266</v>
      </c>
      <c r="G80" s="37">
        <f t="shared" si="56"/>
        <v>0.34868734763052611</v>
      </c>
      <c r="H80" s="37">
        <f t="shared" si="56"/>
        <v>0.35654244135042673</v>
      </c>
      <c r="I80" s="37">
        <f t="shared" si="56"/>
        <v>0.35728370589576625</v>
      </c>
      <c r="J80" s="37">
        <f t="shared" si="56"/>
        <v>0.35054675066501739</v>
      </c>
      <c r="K80" s="37">
        <f t="shared" si="56"/>
        <v>0.36759184990563026</v>
      </c>
      <c r="L80" s="37">
        <f t="shared" si="56"/>
        <v>0.3628973322450435</v>
      </c>
      <c r="M80" s="37">
        <f t="shared" si="56"/>
        <v>0.35604852364526707</v>
      </c>
      <c r="N80" s="37">
        <f t="shared" si="56"/>
        <v>0.35145380402380438</v>
      </c>
      <c r="O80" s="37">
        <f t="shared" si="56"/>
        <v>0.34936724012795028</v>
      </c>
      <c r="P80" s="37">
        <f t="shared" si="56"/>
        <v>0.35054658452532461</v>
      </c>
      <c r="Q80" s="37">
        <f t="shared" si="56"/>
        <v>0.34337027677771892</v>
      </c>
      <c r="R80" s="37">
        <f t="shared" si="56"/>
        <v>0.32343534465333701</v>
      </c>
      <c r="S80" s="37">
        <f t="shared" si="56"/>
        <v>0.30759429637234537</v>
      </c>
      <c r="T80" s="37">
        <f t="shared" si="56"/>
        <v>0.30598310837232617</v>
      </c>
      <c r="U80" s="37">
        <f t="shared" si="56"/>
        <v>0.33188260411931869</v>
      </c>
      <c r="V80" s="37">
        <f t="shared" si="56"/>
        <v>0.3323130885371765</v>
      </c>
      <c r="W80" s="37">
        <f t="shared" si="56"/>
        <v>0.32102229691595141</v>
      </c>
      <c r="X80" s="37">
        <f t="shared" si="56"/>
        <v>0.31493173108750183</v>
      </c>
      <c r="Y80" s="37">
        <f t="shared" si="56"/>
        <v>0.33064519413949894</v>
      </c>
      <c r="Z80" s="37">
        <f t="shared" si="56"/>
        <v>0.34352102283616143</v>
      </c>
      <c r="AA80" s="37">
        <f t="shared" si="56"/>
        <v>0.3459022667823986</v>
      </c>
      <c r="AB80" s="37">
        <f t="shared" si="56"/>
        <v>0.35307221360654861</v>
      </c>
      <c r="AC80" s="37">
        <f t="shared" si="56"/>
        <v>0.34484981121988073</v>
      </c>
      <c r="AD80" s="37">
        <f t="shared" si="56"/>
        <v>0.34859091326265795</v>
      </c>
      <c r="AE80" s="37">
        <f t="shared" si="56"/>
        <v>0.35158000974540266</v>
      </c>
      <c r="AF80" s="37">
        <f t="shared" si="56"/>
        <v>0.32185307039621497</v>
      </c>
      <c r="AG80" s="37">
        <f t="shared" si="56"/>
        <v>0.33651232222543759</v>
      </c>
      <c r="AH80" s="37">
        <f t="shared" ref="AH80:AI80" si="58">IF(AH67=0,0,AH67/AH$66)</f>
        <v>0.3598787159162955</v>
      </c>
      <c r="AI80" s="37">
        <f t="shared" si="58"/>
        <v>0.36800694205512458</v>
      </c>
    </row>
    <row r="81" spans="1:35" x14ac:dyDescent="0.25">
      <c r="A81" s="12" t="s">
        <v>30</v>
      </c>
      <c r="B81" s="38">
        <f t="shared" si="56"/>
        <v>0.65277509555247337</v>
      </c>
      <c r="C81" s="38">
        <f t="shared" si="56"/>
        <v>0.65235075705832457</v>
      </c>
      <c r="D81" s="38">
        <f t="shared" si="56"/>
        <v>0.65279413739121916</v>
      </c>
      <c r="E81" s="38">
        <f t="shared" si="56"/>
        <v>0.65083337434718302</v>
      </c>
      <c r="F81" s="38">
        <f t="shared" si="56"/>
        <v>0.65048583109175739</v>
      </c>
      <c r="G81" s="38">
        <f t="shared" si="56"/>
        <v>0.65131265236947378</v>
      </c>
      <c r="H81" s="38">
        <f t="shared" si="56"/>
        <v>0.64345755864957321</v>
      </c>
      <c r="I81" s="38">
        <f t="shared" si="56"/>
        <v>0.6427162941042337</v>
      </c>
      <c r="J81" s="38">
        <f t="shared" si="56"/>
        <v>0.64945324933498261</v>
      </c>
      <c r="K81" s="38">
        <f t="shared" si="56"/>
        <v>0.63240815009436968</v>
      </c>
      <c r="L81" s="38">
        <f t="shared" si="56"/>
        <v>0.6371026677549565</v>
      </c>
      <c r="M81" s="38">
        <f t="shared" si="56"/>
        <v>0.64395147635473293</v>
      </c>
      <c r="N81" s="38">
        <f t="shared" si="56"/>
        <v>0.64854619597619567</v>
      </c>
      <c r="O81" s="38">
        <f t="shared" si="56"/>
        <v>0.65063275987204972</v>
      </c>
      <c r="P81" s="38">
        <f t="shared" si="56"/>
        <v>0.64945341547467539</v>
      </c>
      <c r="Q81" s="38">
        <f t="shared" si="56"/>
        <v>0.65662972322228108</v>
      </c>
      <c r="R81" s="38">
        <f t="shared" si="56"/>
        <v>0.67656465534666299</v>
      </c>
      <c r="S81" s="38">
        <f t="shared" si="56"/>
        <v>0.69240570362765463</v>
      </c>
      <c r="T81" s="38">
        <f t="shared" si="56"/>
        <v>0.69401689162767388</v>
      </c>
      <c r="U81" s="38">
        <f t="shared" si="56"/>
        <v>0.66811739588068131</v>
      </c>
      <c r="V81" s="38">
        <f t="shared" si="56"/>
        <v>0.66768691146282344</v>
      </c>
      <c r="W81" s="38">
        <f t="shared" si="56"/>
        <v>0.67897770308404859</v>
      </c>
      <c r="X81" s="38">
        <f t="shared" si="56"/>
        <v>0.68506826891249817</v>
      </c>
      <c r="Y81" s="38">
        <f t="shared" si="56"/>
        <v>0.669354805860501</v>
      </c>
      <c r="Z81" s="38">
        <f t="shared" si="56"/>
        <v>0.65647897716383863</v>
      </c>
      <c r="AA81" s="38">
        <f t="shared" si="56"/>
        <v>0.65409773321760145</v>
      </c>
      <c r="AB81" s="38">
        <f t="shared" si="56"/>
        <v>0.64692778639345139</v>
      </c>
      <c r="AC81" s="38">
        <f t="shared" si="56"/>
        <v>0.65515018878011932</v>
      </c>
      <c r="AD81" s="38">
        <f t="shared" si="56"/>
        <v>0.65140908673734199</v>
      </c>
      <c r="AE81" s="38">
        <f t="shared" si="56"/>
        <v>0.64841999025459729</v>
      </c>
      <c r="AF81" s="38">
        <f t="shared" si="56"/>
        <v>0.67814692960378498</v>
      </c>
      <c r="AG81" s="38">
        <f t="shared" si="56"/>
        <v>0.66348767777456241</v>
      </c>
      <c r="AH81" s="38">
        <f t="shared" ref="AH81:AI81" si="59">IF(AH68=0,0,AH68/AH$66)</f>
        <v>0.6401212840837045</v>
      </c>
      <c r="AI81" s="38">
        <f t="shared" si="59"/>
        <v>0.63199305794487537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22514.293651194792</v>
      </c>
      <c r="AE83" s="9">
        <f t="shared" ref="AE83:AG83" si="60">SUM(AE84:AE85)</f>
        <v>23264.7113357407</v>
      </c>
      <c r="AF83" s="9">
        <f t="shared" si="60"/>
        <v>20299.072692943941</v>
      </c>
      <c r="AG83" s="9">
        <f t="shared" si="60"/>
        <v>23257.12802001656</v>
      </c>
      <c r="AH83" s="9">
        <f t="shared" ref="AH83:AI83" si="61">SUM(AH84:AH85)</f>
        <v>28367.737454605387</v>
      </c>
      <c r="AI83" s="9">
        <f t="shared" si="61"/>
        <v>27504.476290333962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7848.2781853336537</v>
      </c>
      <c r="AE84" s="11">
        <v>8095.8065564412473</v>
      </c>
      <c r="AF84" s="11">
        <v>6533.3188724199708</v>
      </c>
      <c r="AG84" s="11">
        <v>7826.3101583100661</v>
      </c>
      <c r="AH84" s="11">
        <v>9912.8833920588731</v>
      </c>
      <c r="AI84" s="11">
        <v>9823.642301762975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14666.015465861137</v>
      </c>
      <c r="AE85" s="13">
        <v>15168.904779299452</v>
      </c>
      <c r="AF85" s="13">
        <v>13765.753820523969</v>
      </c>
      <c r="AG85" s="13">
        <v>15430.817861706495</v>
      </c>
      <c r="AH85" s="13">
        <v>18454.854062546514</v>
      </c>
      <c r="AI85" s="13">
        <v>17680.833988570987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11586.520930000001</v>
      </c>
      <c r="C89" s="9">
        <v>12287.58425</v>
      </c>
      <c r="D89" s="9">
        <v>12544.306570000001</v>
      </c>
      <c r="E89" s="9">
        <v>10892.980250000001</v>
      </c>
      <c r="F89" s="9">
        <v>9845.4964500000006</v>
      </c>
      <c r="G89" s="9">
        <v>10197.676520000001</v>
      </c>
      <c r="H89" s="9">
        <v>14669.730610000001</v>
      </c>
      <c r="I89" s="9">
        <v>18276.706819999999</v>
      </c>
      <c r="J89" s="9">
        <v>19344.048009999999</v>
      </c>
      <c r="K89" s="9">
        <v>18705.29062</v>
      </c>
      <c r="L89" s="9">
        <v>19327.33322</v>
      </c>
      <c r="M89" s="9">
        <v>21576.01713</v>
      </c>
      <c r="N89" s="9">
        <v>22224.431120000001</v>
      </c>
      <c r="O89" s="9">
        <v>22780.634829999999</v>
      </c>
      <c r="P89" s="9">
        <v>23482.690449999998</v>
      </c>
      <c r="Q89" s="9">
        <v>25864.391169999999</v>
      </c>
      <c r="R89" s="9">
        <v>27050.201639999999</v>
      </c>
      <c r="S89" s="9">
        <v>27738.70335</v>
      </c>
      <c r="T89" s="9">
        <v>28710.360519999998</v>
      </c>
      <c r="U89" s="9">
        <v>28512.401699999999</v>
      </c>
      <c r="V89" s="9">
        <v>27435.253980000001</v>
      </c>
      <c r="W89" s="9">
        <v>28085.114450000001</v>
      </c>
      <c r="X89" s="9">
        <v>27360.208839999999</v>
      </c>
      <c r="Y89" s="9">
        <v>23332.171050000001</v>
      </c>
      <c r="Z89" s="9">
        <v>25591.54464</v>
      </c>
      <c r="AA89" s="9">
        <v>24372.81756</v>
      </c>
      <c r="AB89" s="9">
        <v>24616.235649999999</v>
      </c>
      <c r="AC89" s="9">
        <v>21773.510439999998</v>
      </c>
      <c r="AD89" s="9">
        <v>22924.98864</v>
      </c>
      <c r="AE89" s="9">
        <v>23347.677749999999</v>
      </c>
      <c r="AF89" s="9">
        <v>20534.73473</v>
      </c>
      <c r="AG89" s="9">
        <v>23500.206289999998</v>
      </c>
      <c r="AH89" s="9">
        <v>27670.780640000001</v>
      </c>
      <c r="AI89" s="9">
        <v>27025.305090000002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-104.82653191999816</v>
      </c>
      <c r="C91" s="9">
        <f t="shared" ref="C91:AG91" si="62">C89-C$66</f>
        <v>-109.03176820000226</v>
      </c>
      <c r="D91" s="9">
        <f t="shared" si="62"/>
        <v>-15.659747359997709</v>
      </c>
      <c r="E91" s="9">
        <f t="shared" si="62"/>
        <v>-79.656517719999101</v>
      </c>
      <c r="F91" s="9">
        <f t="shared" si="62"/>
        <v>-81.037919160002275</v>
      </c>
      <c r="G91" s="9">
        <f t="shared" si="62"/>
        <v>-4.8561702399983915</v>
      </c>
      <c r="H91" s="9">
        <f t="shared" si="62"/>
        <v>-254.55613843999708</v>
      </c>
      <c r="I91" s="9">
        <f t="shared" si="62"/>
        <v>-150.33742036000694</v>
      </c>
      <c r="J91" s="9">
        <f t="shared" si="62"/>
        <v>-60.124759399997856</v>
      </c>
      <c r="K91" s="9">
        <f t="shared" si="62"/>
        <v>-224.83732532000431</v>
      </c>
      <c r="L91" s="9">
        <f t="shared" si="62"/>
        <v>-28.625773240000854</v>
      </c>
      <c r="M91" s="9">
        <f t="shared" si="62"/>
        <v>-94.650000599998748</v>
      </c>
      <c r="N91" s="9">
        <f t="shared" si="62"/>
        <v>96.769099040000583</v>
      </c>
      <c r="O91" s="9">
        <f t="shared" si="62"/>
        <v>240.02478700000574</v>
      </c>
      <c r="P91" s="9">
        <f t="shared" si="62"/>
        <v>231.34716843999558</v>
      </c>
      <c r="Q91" s="9">
        <f t="shared" si="62"/>
        <v>348.3325363599979</v>
      </c>
      <c r="R91" s="9">
        <f t="shared" si="62"/>
        <v>407.94932699999481</v>
      </c>
      <c r="S91" s="9">
        <f t="shared" si="62"/>
        <v>476.35011287999805</v>
      </c>
      <c r="T91" s="9">
        <f t="shared" si="62"/>
        <v>446.79216652000468</v>
      </c>
      <c r="U91" s="9">
        <f t="shared" si="62"/>
        <v>426.13905143999727</v>
      </c>
      <c r="V91" s="9">
        <f t="shared" si="62"/>
        <v>364.22625432000132</v>
      </c>
      <c r="W91" s="9">
        <f t="shared" si="62"/>
        <v>391.99456999999529</v>
      </c>
      <c r="X91" s="9">
        <f t="shared" si="62"/>
        <v>310.64415736000228</v>
      </c>
      <c r="Y91" s="9">
        <f t="shared" si="62"/>
        <v>88.27676856000835</v>
      </c>
      <c r="Z91" s="9">
        <f t="shared" si="62"/>
        <v>458.52393060000759</v>
      </c>
      <c r="AA91" s="9">
        <f t="shared" si="62"/>
        <v>345.18941172000268</v>
      </c>
      <c r="AB91" s="9">
        <f t="shared" si="62"/>
        <v>458.5810550799979</v>
      </c>
      <c r="AC91" s="9">
        <f t="shared" si="62"/>
        <v>301.66227527939918</v>
      </c>
      <c r="AD91" s="9">
        <f t="shared" si="62"/>
        <v>410.69498880520769</v>
      </c>
      <c r="AE91" s="9">
        <f t="shared" si="62"/>
        <v>320.75263470734717</v>
      </c>
      <c r="AF91" s="9">
        <f t="shared" si="62"/>
        <v>235.66203705605949</v>
      </c>
      <c r="AG91" s="9">
        <f t="shared" si="62"/>
        <v>243.07826998343808</v>
      </c>
      <c r="AH91" s="9">
        <f t="shared" ref="AH91:AI91" si="63">AH89-AH$66</f>
        <v>125.7135003125295</v>
      </c>
      <c r="AI91" s="9">
        <f t="shared" si="63"/>
        <v>331.12848859374571</v>
      </c>
    </row>
    <row r="92" spans="1:35" x14ac:dyDescent="0.25">
      <c r="A92" s="10" t="s">
        <v>29</v>
      </c>
      <c r="B92" s="11">
        <f>IF(B$66=0,50%,B$67/B$66)*B91</f>
        <v>-36.398382529486959</v>
      </c>
      <c r="C92" s="11">
        <f t="shared" ref="C92:AG92" si="64">IF(C$66=0,50%,C$67/C$66)*C91</f>
        <v>-37.904811671323024</v>
      </c>
      <c r="D92" s="11">
        <f t="shared" si="64"/>
        <v>-5.4371560903635823</v>
      </c>
      <c r="E92" s="11">
        <f t="shared" si="64"/>
        <v>-27.813397503545907</v>
      </c>
      <c r="F92" s="11">
        <f t="shared" si="64"/>
        <v>-28.323900965261551</v>
      </c>
      <c r="G92" s="11">
        <f t="shared" si="64"/>
        <v>-1.6932851206273345</v>
      </c>
      <c r="H92" s="11">
        <f t="shared" si="64"/>
        <v>-90.760067060133764</v>
      </c>
      <c r="I92" s="11">
        <f t="shared" si="64"/>
        <v>-53.713110681032902</v>
      </c>
      <c r="J92" s="11">
        <f t="shared" si="64"/>
        <v>-21.07653904218521</v>
      </c>
      <c r="K92" s="11">
        <f t="shared" si="64"/>
        <v>-82.648368342214383</v>
      </c>
      <c r="L92" s="11">
        <f t="shared" si="64"/>
        <v>-10.388216742247865</v>
      </c>
      <c r="M92" s="11">
        <f t="shared" si="64"/>
        <v>-33.699992976653199</v>
      </c>
      <c r="N92" s="11">
        <f t="shared" si="64"/>
        <v>34.009867969564482</v>
      </c>
      <c r="O92" s="11">
        <f t="shared" si="64"/>
        <v>83.856797396491132</v>
      </c>
      <c r="P92" s="11">
        <f t="shared" si="64"/>
        <v>81.097959736245429</v>
      </c>
      <c r="Q92" s="11">
        <f t="shared" si="64"/>
        <v>119.60703942061731</v>
      </c>
      <c r="R92" s="11">
        <f t="shared" si="64"/>
        <v>131.9452311793402</v>
      </c>
      <c r="S92" s="11">
        <f t="shared" si="64"/>
        <v>146.52257779821028</v>
      </c>
      <c r="T92" s="11">
        <f t="shared" si="64"/>
        <v>136.710855908197</v>
      </c>
      <c r="U92" s="11">
        <f t="shared" si="64"/>
        <v>141.4281381088426</v>
      </c>
      <c r="V92" s="11">
        <f t="shared" si="64"/>
        <v>121.03715149940676</v>
      </c>
      <c r="W92" s="11">
        <f t="shared" si="64"/>
        <v>125.83899723997919</v>
      </c>
      <c r="X92" s="11">
        <f t="shared" si="64"/>
        <v>97.831702229603835</v>
      </c>
      <c r="Y92" s="11">
        <f t="shared" si="64"/>
        <v>29.188289278531578</v>
      </c>
      <c r="Z92" s="11">
        <f t="shared" si="64"/>
        <v>157.5126096345717</v>
      </c>
      <c r="AA92" s="11">
        <f t="shared" si="64"/>
        <v>119.4017999832316</v>
      </c>
      <c r="AB92" s="11">
        <f t="shared" si="64"/>
        <v>161.91222823512146</v>
      </c>
      <c r="AC92" s="11">
        <f t="shared" si="64"/>
        <v>104.0281786822605</v>
      </c>
      <c r="AD92" s="11">
        <f t="shared" si="64"/>
        <v>143.16454122000442</v>
      </c>
      <c r="AE92" s="11">
        <f t="shared" si="64"/>
        <v>112.7702144362727</v>
      </c>
      <c r="AF92" s="11">
        <f t="shared" si="64"/>
        <v>75.848550202319331</v>
      </c>
      <c r="AG92" s="11">
        <f t="shared" si="64"/>
        <v>81.798833114668625</v>
      </c>
      <c r="AH92" s="11">
        <f t="shared" ref="AH92:AI92" si="65">IF(AH$66=0,50%,AH$67/AH$66)*AH91</f>
        <v>45.241613065815933</v>
      </c>
      <c r="AI92" s="11">
        <f t="shared" si="65"/>
        <v>121.85758251471955</v>
      </c>
    </row>
    <row r="93" spans="1:35" x14ac:dyDescent="0.25">
      <c r="A93" s="12" t="s">
        <v>30</v>
      </c>
      <c r="B93" s="13">
        <f>B91-B92</f>
        <v>-68.428149390511209</v>
      </c>
      <c r="C93" s="13">
        <f t="shared" ref="C93:AG93" si="66">C91-C92</f>
        <v>-71.126956528679244</v>
      </c>
      <c r="D93" s="13">
        <f t="shared" si="66"/>
        <v>-10.222591269634126</v>
      </c>
      <c r="E93" s="13">
        <f t="shared" si="66"/>
        <v>-51.843120216453194</v>
      </c>
      <c r="F93" s="13">
        <f t="shared" si="66"/>
        <v>-52.714018194740724</v>
      </c>
      <c r="G93" s="13">
        <f t="shared" si="66"/>
        <v>-3.1628851193710572</v>
      </c>
      <c r="H93" s="13">
        <f t="shared" si="66"/>
        <v>-163.79607137986332</v>
      </c>
      <c r="I93" s="13">
        <f t="shared" si="66"/>
        <v>-96.624309678974043</v>
      </c>
      <c r="J93" s="13">
        <f t="shared" si="66"/>
        <v>-39.048220357812646</v>
      </c>
      <c r="K93" s="13">
        <f t="shared" si="66"/>
        <v>-142.18895697778993</v>
      </c>
      <c r="L93" s="13">
        <f t="shared" si="66"/>
        <v>-18.23755649775299</v>
      </c>
      <c r="M93" s="13">
        <f t="shared" si="66"/>
        <v>-60.950007623345549</v>
      </c>
      <c r="N93" s="13">
        <f t="shared" si="66"/>
        <v>62.759231070436101</v>
      </c>
      <c r="O93" s="13">
        <f t="shared" si="66"/>
        <v>156.16798960351463</v>
      </c>
      <c r="P93" s="13">
        <f t="shared" si="66"/>
        <v>150.24920870375016</v>
      </c>
      <c r="Q93" s="13">
        <f t="shared" si="66"/>
        <v>228.7254969393806</v>
      </c>
      <c r="R93" s="13">
        <f t="shared" si="66"/>
        <v>276.00409582065458</v>
      </c>
      <c r="S93" s="13">
        <f t="shared" si="66"/>
        <v>329.8275350817878</v>
      </c>
      <c r="T93" s="13">
        <f t="shared" si="66"/>
        <v>310.08131061180768</v>
      </c>
      <c r="U93" s="13">
        <f t="shared" si="66"/>
        <v>284.71091333115464</v>
      </c>
      <c r="V93" s="13">
        <f t="shared" si="66"/>
        <v>243.18910282059454</v>
      </c>
      <c r="W93" s="13">
        <f t="shared" si="66"/>
        <v>266.15557276001607</v>
      </c>
      <c r="X93" s="13">
        <f t="shared" si="66"/>
        <v>212.81245513039846</v>
      </c>
      <c r="Y93" s="13">
        <f t="shared" si="66"/>
        <v>59.088479281476772</v>
      </c>
      <c r="Z93" s="13">
        <f t="shared" si="66"/>
        <v>301.01132096543586</v>
      </c>
      <c r="AA93" s="13">
        <f t="shared" si="66"/>
        <v>225.78761173677108</v>
      </c>
      <c r="AB93" s="13">
        <f t="shared" si="66"/>
        <v>296.66882684487643</v>
      </c>
      <c r="AC93" s="13">
        <f t="shared" si="66"/>
        <v>197.63409659713869</v>
      </c>
      <c r="AD93" s="13">
        <f t="shared" si="66"/>
        <v>267.53044758520326</v>
      </c>
      <c r="AE93" s="13">
        <f t="shared" si="66"/>
        <v>207.98242027107449</v>
      </c>
      <c r="AF93" s="13">
        <f t="shared" si="66"/>
        <v>159.81348685374016</v>
      </c>
      <c r="AG93" s="13">
        <f t="shared" si="66"/>
        <v>161.27943686876944</v>
      </c>
      <c r="AH93" s="13">
        <f t="shared" ref="AH93:AI93" si="67">AH91-AH92</f>
        <v>80.471887246713578</v>
      </c>
      <c r="AI93" s="13">
        <f t="shared" si="67"/>
        <v>209.27090607902616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181.91924347826085</v>
      </c>
      <c r="C97" s="9">
        <f t="shared" si="68"/>
        <v>192.6827913043478</v>
      </c>
      <c r="D97" s="9">
        <f t="shared" si="68"/>
        <v>195.4446695652174</v>
      </c>
      <c r="E97" s="9">
        <f t="shared" si="68"/>
        <v>169.88324347826085</v>
      </c>
      <c r="F97" s="9">
        <f t="shared" si="68"/>
        <v>153.54894782608696</v>
      </c>
      <c r="G97" s="9">
        <f t="shared" si="68"/>
        <v>158.15586086956523</v>
      </c>
      <c r="H97" s="9">
        <f t="shared" si="68"/>
        <v>234.23439999999999</v>
      </c>
      <c r="I97" s="9">
        <f t="shared" si="68"/>
        <v>288.66076521739132</v>
      </c>
      <c r="J97" s="9">
        <f t="shared" si="68"/>
        <v>297.93320869565218</v>
      </c>
      <c r="K97" s="9">
        <f t="shared" si="68"/>
        <v>308.20486086956521</v>
      </c>
      <c r="L97" s="9">
        <f t="shared" si="68"/>
        <v>314.17940869565217</v>
      </c>
      <c r="M97" s="9">
        <f t="shared" si="68"/>
        <v>349.31333043478264</v>
      </c>
      <c r="N97" s="9">
        <f t="shared" si="68"/>
        <v>354.76863478260873</v>
      </c>
      <c r="O97" s="9">
        <f t="shared" si="68"/>
        <v>382.07100000000003</v>
      </c>
      <c r="P97" s="9">
        <f t="shared" si="68"/>
        <v>418.97243478260867</v>
      </c>
      <c r="Q97" s="9">
        <f t="shared" si="68"/>
        <v>449.54775217391307</v>
      </c>
      <c r="R97" s="9">
        <f t="shared" si="68"/>
        <v>453.1816</v>
      </c>
      <c r="S97" s="9">
        <f t="shared" si="68"/>
        <v>469.81741304347827</v>
      </c>
      <c r="T97" s="9">
        <f t="shared" si="68"/>
        <v>438.93711826086951</v>
      </c>
      <c r="U97" s="9">
        <f t="shared" si="68"/>
        <v>411.15638869565214</v>
      </c>
      <c r="V97" s="9">
        <f t="shared" si="68"/>
        <v>394.84268521739125</v>
      </c>
      <c r="W97" s="9">
        <f t="shared" si="68"/>
        <v>388.37995565217386</v>
      </c>
      <c r="X97" s="9">
        <f t="shared" si="68"/>
        <v>374.40218260869563</v>
      </c>
      <c r="Y97" s="9">
        <f t="shared" si="68"/>
        <v>355.27787043478259</v>
      </c>
      <c r="Z97" s="9">
        <f t="shared" si="68"/>
        <v>362.25620869565216</v>
      </c>
      <c r="AA97" s="9">
        <f t="shared" si="68"/>
        <v>333.311938116448</v>
      </c>
      <c r="AB97" s="9">
        <f t="shared" si="68"/>
        <v>334.00446272630495</v>
      </c>
      <c r="AC97" s="9">
        <f t="shared" si="68"/>
        <v>339.28823090802882</v>
      </c>
      <c r="AD97" s="9">
        <f t="shared" si="68"/>
        <v>373.19276729373189</v>
      </c>
      <c r="AE97" s="9">
        <f t="shared" si="68"/>
        <v>414.62524347826081</v>
      </c>
      <c r="AF97" s="9">
        <f t="shared" si="68"/>
        <v>384.27508850982815</v>
      </c>
      <c r="AG97" s="9">
        <f t="shared" si="68"/>
        <v>397.47188984234776</v>
      </c>
      <c r="AH97" s="9">
        <f t="shared" ref="AH97:AI97" si="69">SUM(AH98:AH99)</f>
        <v>447.62236115209691</v>
      </c>
      <c r="AI97" s="9">
        <f t="shared" si="69"/>
        <v>425.31606975029024</v>
      </c>
    </row>
    <row r="98" spans="1:35" x14ac:dyDescent="0.25">
      <c r="A98" s="10" t="s">
        <v>29</v>
      </c>
      <c r="B98" s="11">
        <v>63.933747826086957</v>
      </c>
      <c r="C98" s="11">
        <v>67.716486956521734</v>
      </c>
      <c r="D98" s="11">
        <v>68.687130434782603</v>
      </c>
      <c r="E98" s="11">
        <v>59.703808695652171</v>
      </c>
      <c r="F98" s="11">
        <v>53.963286956521742</v>
      </c>
      <c r="G98" s="11">
        <v>55.582339130434782</v>
      </c>
      <c r="H98" s="11">
        <v>84.450191304347825</v>
      </c>
      <c r="I98" s="11">
        <v>104.27766086956522</v>
      </c>
      <c r="J98" s="11">
        <v>104.75988695652174</v>
      </c>
      <c r="K98" s="11">
        <v>115.38650434782609</v>
      </c>
      <c r="L98" s="11">
        <v>115.90641739130434</v>
      </c>
      <c r="M98" s="11">
        <v>125.94319999999999</v>
      </c>
      <c r="N98" s="11">
        <v>124.29909565217392</v>
      </c>
      <c r="O98" s="11">
        <v>130.78561739130436</v>
      </c>
      <c r="P98" s="11">
        <v>143.81721739130433</v>
      </c>
      <c r="Q98" s="11">
        <v>152.47409999999999</v>
      </c>
      <c r="R98" s="11">
        <v>146.48681739130433</v>
      </c>
      <c r="S98" s="11">
        <v>141.21918695652175</v>
      </c>
      <c r="T98" s="11">
        <v>130.16619130434782</v>
      </c>
      <c r="U98" s="11">
        <v>122.21276086956523</v>
      </c>
      <c r="V98" s="11">
        <v>124.50242608695653</v>
      </c>
      <c r="W98" s="11">
        <v>134.68199565217392</v>
      </c>
      <c r="X98" s="11">
        <v>131.72468695652174</v>
      </c>
      <c r="Y98" s="11">
        <v>129.84458695652174</v>
      </c>
      <c r="Z98" s="11">
        <v>140.9286695652174</v>
      </c>
      <c r="AA98" s="11">
        <v>130.5908444174506</v>
      </c>
      <c r="AB98" s="11">
        <v>132.9848672247393</v>
      </c>
      <c r="AC98" s="11">
        <v>131.3506324762549</v>
      </c>
      <c r="AD98" s="11">
        <v>150.77983427121549</v>
      </c>
      <c r="AE98" s="11">
        <v>169.81263478260863</v>
      </c>
      <c r="AF98" s="11">
        <v>158.22199304347819</v>
      </c>
      <c r="AG98" s="11">
        <v>172.55195670681192</v>
      </c>
      <c r="AH98" s="11">
        <v>186.43050539256771</v>
      </c>
      <c r="AI98" s="11">
        <v>176.57101757637716</v>
      </c>
    </row>
    <row r="99" spans="1:35" x14ac:dyDescent="0.25">
      <c r="A99" s="12" t="s">
        <v>30</v>
      </c>
      <c r="B99" s="13">
        <v>117.98549565217391</v>
      </c>
      <c r="C99" s="13">
        <v>124.96630434782608</v>
      </c>
      <c r="D99" s="13">
        <v>126.75753913043478</v>
      </c>
      <c r="E99" s="13">
        <v>110.17943478260869</v>
      </c>
      <c r="F99" s="13">
        <v>99.585660869565217</v>
      </c>
      <c r="G99" s="13">
        <v>102.57352173913044</v>
      </c>
      <c r="H99" s="13">
        <v>149.78420869565218</v>
      </c>
      <c r="I99" s="13">
        <v>184.38310434782608</v>
      </c>
      <c r="J99" s="13">
        <v>193.17332173913044</v>
      </c>
      <c r="K99" s="13">
        <v>192.81835652173913</v>
      </c>
      <c r="L99" s="13">
        <v>198.27299130434784</v>
      </c>
      <c r="M99" s="13">
        <v>223.37013043478262</v>
      </c>
      <c r="N99" s="13">
        <v>230.46953913043478</v>
      </c>
      <c r="O99" s="13">
        <v>251.28538260869564</v>
      </c>
      <c r="P99" s="13">
        <v>275.15521739130435</v>
      </c>
      <c r="Q99" s="13">
        <v>297.07365217391305</v>
      </c>
      <c r="R99" s="13">
        <v>306.69478260869568</v>
      </c>
      <c r="S99" s="13">
        <v>328.59822608695652</v>
      </c>
      <c r="T99" s="13">
        <v>308.77092695652169</v>
      </c>
      <c r="U99" s="13">
        <v>288.94362782608692</v>
      </c>
      <c r="V99" s="13">
        <v>270.34025913043473</v>
      </c>
      <c r="W99" s="13">
        <v>253.69795999999997</v>
      </c>
      <c r="X99" s="13">
        <v>242.67749565217392</v>
      </c>
      <c r="Y99" s="13">
        <v>225.43328347826088</v>
      </c>
      <c r="Z99" s="13">
        <v>221.32753913043479</v>
      </c>
      <c r="AA99" s="13">
        <v>202.72109369899741</v>
      </c>
      <c r="AB99" s="13">
        <v>201.01959550156562</v>
      </c>
      <c r="AC99" s="13">
        <v>207.93759843177389</v>
      </c>
      <c r="AD99" s="13">
        <v>222.41293302251643</v>
      </c>
      <c r="AE99" s="13">
        <v>244.81260869565216</v>
      </c>
      <c r="AF99" s="13">
        <v>226.05309546634996</v>
      </c>
      <c r="AG99" s="13">
        <v>224.91993313553581</v>
      </c>
      <c r="AH99" s="13">
        <v>261.19185575952923</v>
      </c>
      <c r="AI99" s="13">
        <v>248.74505217391305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15.961240496894948</v>
      </c>
      <c r="D101" s="9">
        <f t="shared" si="70"/>
        <v>7.9595709316775594</v>
      </c>
      <c r="E101" s="9">
        <f t="shared" si="70"/>
        <v>0</v>
      </c>
      <c r="F101" s="9">
        <f t="shared" si="70"/>
        <v>0</v>
      </c>
      <c r="G101" s="9">
        <f t="shared" si="70"/>
        <v>9.8046057142862466</v>
      </c>
      <c r="H101" s="9">
        <f t="shared" si="70"/>
        <v>81.276231801242801</v>
      </c>
      <c r="I101" s="9">
        <f t="shared" si="70"/>
        <v>59.624057888199303</v>
      </c>
      <c r="J101" s="9">
        <f t="shared" si="70"/>
        <v>14.470136149068869</v>
      </c>
      <c r="K101" s="9">
        <f t="shared" si="70"/>
        <v>16.683821366459355</v>
      </c>
      <c r="L101" s="9">
        <f t="shared" si="70"/>
        <v>11.172240496894958</v>
      </c>
      <c r="M101" s="9">
        <f t="shared" si="70"/>
        <v>40.390726956521831</v>
      </c>
      <c r="N101" s="9">
        <f t="shared" si="70"/>
        <v>10.652997018634078</v>
      </c>
      <c r="O101" s="9">
        <f t="shared" si="70"/>
        <v>32.500057888199308</v>
      </c>
      <c r="P101" s="9">
        <f t="shared" si="70"/>
        <v>42.099127453416685</v>
      </c>
      <c r="Q101" s="9">
        <f t="shared" si="70"/>
        <v>35.957205217391419</v>
      </c>
      <c r="R101" s="9">
        <f t="shared" si="70"/>
        <v>13.000931677019025</v>
      </c>
      <c r="S101" s="9">
        <f t="shared" si="70"/>
        <v>27.306157763975534</v>
      </c>
      <c r="T101" s="9">
        <f t="shared" si="70"/>
        <v>0</v>
      </c>
      <c r="U101" s="9">
        <f t="shared" si="70"/>
        <v>0</v>
      </c>
      <c r="V101" s="9">
        <f t="shared" si="70"/>
        <v>4.3005388819873502</v>
      </c>
      <c r="W101" s="9">
        <f t="shared" si="70"/>
        <v>13.343743105589787</v>
      </c>
      <c r="X101" s="9">
        <f t="shared" si="70"/>
        <v>0</v>
      </c>
      <c r="Y101" s="9">
        <f t="shared" si="70"/>
        <v>0.68216049689413794</v>
      </c>
      <c r="Z101" s="9">
        <f t="shared" si="70"/>
        <v>15.367330559006394</v>
      </c>
      <c r="AA101" s="9">
        <f t="shared" si="70"/>
        <v>0.19074098717447341</v>
      </c>
      <c r="AB101" s="9">
        <f t="shared" si="70"/>
        <v>6.0744124359439517</v>
      </c>
      <c r="AC101" s="9">
        <f t="shared" si="70"/>
        <v>11.413469104360132</v>
      </c>
      <c r="AD101" s="9">
        <f t="shared" si="70"/>
        <v>39.286424211790148</v>
      </c>
      <c r="AE101" s="9">
        <f t="shared" si="70"/>
        <v>46.630168855336898</v>
      </c>
      <c r="AF101" s="9">
        <f t="shared" si="70"/>
        <v>0</v>
      </c>
      <c r="AG101" s="9">
        <f t="shared" si="70"/>
        <v>20.610389282830283</v>
      </c>
      <c r="AH101" s="9">
        <f t="shared" ref="AH101:AI101" si="71">SUM(AH102:AH103)</f>
        <v>55.532359135836224</v>
      </c>
      <c r="AI101" s="9">
        <f t="shared" si="71"/>
        <v>0.46971316817196829</v>
      </c>
    </row>
    <row r="102" spans="1:35" x14ac:dyDescent="0.25">
      <c r="A102" s="10" t="s">
        <v>29</v>
      </c>
      <c r="B102" s="11">
        <v>0</v>
      </c>
      <c r="C102" s="11">
        <v>5.6094176397517836</v>
      </c>
      <c r="D102" s="11">
        <v>2.7973219875778708</v>
      </c>
      <c r="E102" s="11">
        <v>0</v>
      </c>
      <c r="F102" s="11">
        <v>0</v>
      </c>
      <c r="G102" s="11">
        <v>3.4457306832300367</v>
      </c>
      <c r="H102" s="11">
        <v>30.694530683230049</v>
      </c>
      <c r="I102" s="11">
        <v>21.654148074534405</v>
      </c>
      <c r="J102" s="11">
        <v>2.3089045962735191</v>
      </c>
      <c r="K102" s="11">
        <v>12.468608447204744</v>
      </c>
      <c r="L102" s="11">
        <v>2.3465915527952648</v>
      </c>
      <c r="M102" s="11">
        <v>11.922573664596044</v>
      </c>
      <c r="N102" s="11">
        <v>0.18257416149092531</v>
      </c>
      <c r="O102" s="11">
        <v>8.3132002484474423</v>
      </c>
      <c r="P102" s="11">
        <v>14.858278509316985</v>
      </c>
      <c r="Q102" s="11">
        <v>10.667756273291701</v>
      </c>
      <c r="R102" s="11">
        <v>0</v>
      </c>
      <c r="S102" s="11">
        <v>0</v>
      </c>
      <c r="T102" s="11">
        <v>0</v>
      </c>
      <c r="U102" s="11">
        <v>0</v>
      </c>
      <c r="V102" s="11">
        <v>4.3005388819873502</v>
      </c>
      <c r="W102" s="11">
        <v>12.19044322981344</v>
      </c>
      <c r="X102" s="11">
        <v>0</v>
      </c>
      <c r="Y102" s="11">
        <v>0.13077366459604889</v>
      </c>
      <c r="Z102" s="11">
        <v>12.910761118012662</v>
      </c>
      <c r="AA102" s="11">
        <v>7.447592039146797E-2</v>
      </c>
      <c r="AB102" s="11">
        <v>4.4048964718847543</v>
      </c>
      <c r="AC102" s="11">
        <v>0.37663891611165923</v>
      </c>
      <c r="AD102" s="11">
        <v>21.440075459556624</v>
      </c>
      <c r="AE102" s="11">
        <v>20.859479020710172</v>
      </c>
      <c r="AF102" s="11">
        <v>0</v>
      </c>
      <c r="AG102" s="11">
        <v>16.340837327929787</v>
      </c>
      <c r="AH102" s="11">
        <v>15.889422350351822</v>
      </c>
      <c r="AI102" s="11">
        <v>0.1035907463871828</v>
      </c>
    </row>
    <row r="103" spans="1:35" x14ac:dyDescent="0.25">
      <c r="A103" s="12" t="s">
        <v>30</v>
      </c>
      <c r="B103" s="13">
        <v>0</v>
      </c>
      <c r="C103" s="13">
        <v>10.351822857143164</v>
      </c>
      <c r="D103" s="13">
        <v>5.162248944099689</v>
      </c>
      <c r="E103" s="13">
        <v>0</v>
      </c>
      <c r="F103" s="13">
        <v>0</v>
      </c>
      <c r="G103" s="13">
        <v>6.3588750310562094</v>
      </c>
      <c r="H103" s="13">
        <v>50.581701118012745</v>
      </c>
      <c r="I103" s="13">
        <v>37.969909813664898</v>
      </c>
      <c r="J103" s="13">
        <v>12.16123155279535</v>
      </c>
      <c r="K103" s="13">
        <v>4.2152129192546113</v>
      </c>
      <c r="L103" s="13">
        <v>8.8256489440996937</v>
      </c>
      <c r="M103" s="13">
        <v>28.468153291925788</v>
      </c>
      <c r="N103" s="13">
        <v>10.470422857143152</v>
      </c>
      <c r="O103" s="13">
        <v>24.186857639751864</v>
      </c>
      <c r="P103" s="13">
        <v>27.240848944099696</v>
      </c>
      <c r="Q103" s="13">
        <v>25.289448944099714</v>
      </c>
      <c r="R103" s="13">
        <v>13.000931677019025</v>
      </c>
      <c r="S103" s="13">
        <v>27.306157763975534</v>
      </c>
      <c r="T103" s="13">
        <v>0</v>
      </c>
      <c r="U103" s="13">
        <v>0</v>
      </c>
      <c r="V103" s="13">
        <v>0</v>
      </c>
      <c r="W103" s="13">
        <v>1.153299875776348</v>
      </c>
      <c r="X103" s="13">
        <v>0</v>
      </c>
      <c r="Y103" s="13">
        <v>0.55138683229808905</v>
      </c>
      <c r="Z103" s="13">
        <v>2.4565694409937322</v>
      </c>
      <c r="AA103" s="13">
        <v>0.11626506678300542</v>
      </c>
      <c r="AB103" s="13">
        <v>1.6695159640591974</v>
      </c>
      <c r="AC103" s="13">
        <v>11.036830188248473</v>
      </c>
      <c r="AD103" s="13">
        <v>17.846348752233528</v>
      </c>
      <c r="AE103" s="13">
        <v>25.770689834626726</v>
      </c>
      <c r="AF103" s="13">
        <v>0</v>
      </c>
      <c r="AG103" s="13">
        <v>4.2695519549004981</v>
      </c>
      <c r="AH103" s="13">
        <v>39.642936785484402</v>
      </c>
      <c r="AI103" s="13">
        <v>0.36612242178478549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89408.544801455893</v>
      </c>
      <c r="C3" s="9">
        <f t="shared" ref="C3:AG3" si="0">SUM(C4:C5)</f>
        <v>85225.916942656011</v>
      </c>
      <c r="D3" s="9">
        <f t="shared" si="0"/>
        <v>107343.6513220708</v>
      </c>
      <c r="E3" s="9">
        <f t="shared" si="0"/>
        <v>84453.507003361636</v>
      </c>
      <c r="F3" s="9">
        <f t="shared" si="0"/>
        <v>66046.202467861964</v>
      </c>
      <c r="G3" s="9">
        <f t="shared" si="0"/>
        <v>52544.13349</v>
      </c>
      <c r="H3" s="9">
        <f t="shared" si="0"/>
        <v>60299.653713</v>
      </c>
      <c r="I3" s="9">
        <f t="shared" si="0"/>
        <v>65228.454366999998</v>
      </c>
      <c r="J3" s="9">
        <f t="shared" si="0"/>
        <v>81367.880973000007</v>
      </c>
      <c r="K3" s="9">
        <f t="shared" si="0"/>
        <v>94084.666746000003</v>
      </c>
      <c r="L3" s="9">
        <f t="shared" si="0"/>
        <v>114311.951642</v>
      </c>
      <c r="M3" s="9">
        <f t="shared" si="0"/>
        <v>132044.14726300002</v>
      </c>
      <c r="N3" s="9">
        <f t="shared" si="0"/>
        <v>149399.20454900002</v>
      </c>
      <c r="O3" s="9">
        <f t="shared" si="0"/>
        <v>162369.50329999998</v>
      </c>
      <c r="P3" s="9">
        <f t="shared" si="0"/>
        <v>166973.96856800001</v>
      </c>
      <c r="Q3" s="9">
        <f t="shared" si="0"/>
        <v>152912.612517</v>
      </c>
      <c r="R3" s="9">
        <f t="shared" si="0"/>
        <v>163665.43560699999</v>
      </c>
      <c r="S3" s="9">
        <f t="shared" si="0"/>
        <v>168976.64244699999</v>
      </c>
      <c r="T3" s="9">
        <f t="shared" si="0"/>
        <v>183894.454486</v>
      </c>
      <c r="U3" s="9">
        <f t="shared" si="0"/>
        <v>157682.84138699999</v>
      </c>
      <c r="V3" s="9">
        <f t="shared" si="0"/>
        <v>177547.19013899998</v>
      </c>
      <c r="W3" s="9">
        <f t="shared" si="0"/>
        <v>192443.118136</v>
      </c>
      <c r="X3" s="9">
        <f t="shared" si="0"/>
        <v>182630.12815899999</v>
      </c>
      <c r="Y3" s="9">
        <f t="shared" si="0"/>
        <v>188716.55197999999</v>
      </c>
      <c r="Z3" s="9">
        <f t="shared" si="0"/>
        <v>186497.899393</v>
      </c>
      <c r="AA3" s="9">
        <f t="shared" si="0"/>
        <v>153921.69265699998</v>
      </c>
      <c r="AB3" s="9">
        <f t="shared" si="0"/>
        <v>175675.52304499998</v>
      </c>
      <c r="AC3" s="9">
        <f t="shared" si="0"/>
        <v>178694.77658800001</v>
      </c>
      <c r="AD3" s="9">
        <f t="shared" si="0"/>
        <v>187598.05703600001</v>
      </c>
      <c r="AE3" s="9">
        <f t="shared" si="0"/>
        <v>194856.43445100001</v>
      </c>
      <c r="AF3" s="9">
        <f t="shared" si="0"/>
        <v>178076.04207</v>
      </c>
      <c r="AG3" s="9">
        <f t="shared" si="0"/>
        <v>167561.21124500001</v>
      </c>
      <c r="AH3" s="9">
        <f t="shared" ref="AH3:AI3" si="1">SUM(AH4:AH5)</f>
        <v>164254.06692700001</v>
      </c>
      <c r="AI3" s="9">
        <f t="shared" si="1"/>
        <v>135518.45063899999</v>
      </c>
    </row>
    <row r="4" spans="1:35" x14ac:dyDescent="0.25">
      <c r="A4" s="10" t="s">
        <v>29</v>
      </c>
      <c r="B4" s="11">
        <v>42942.265159522918</v>
      </c>
      <c r="C4" s="11">
        <v>40933.379823394869</v>
      </c>
      <c r="D4" s="11">
        <v>51556.364646130285</v>
      </c>
      <c r="E4" s="11">
        <v>40562.397021933473</v>
      </c>
      <c r="F4" s="11">
        <v>31721.504308705422</v>
      </c>
      <c r="G4" s="11">
        <v>25236.560084000001</v>
      </c>
      <c r="H4" s="11">
        <v>29562.073579</v>
      </c>
      <c r="I4" s="11">
        <v>32072.335351999998</v>
      </c>
      <c r="J4" s="11">
        <v>39213.073177000006</v>
      </c>
      <c r="K4" s="11">
        <v>47169.366247000005</v>
      </c>
      <c r="L4" s="11">
        <v>56515.607217000004</v>
      </c>
      <c r="M4" s="11">
        <v>54445.728969999996</v>
      </c>
      <c r="N4" s="11">
        <v>55928.535715999999</v>
      </c>
      <c r="O4" s="11">
        <v>57491.764978000007</v>
      </c>
      <c r="P4" s="11">
        <v>59341.023832999999</v>
      </c>
      <c r="Q4" s="11">
        <v>55498.506164999999</v>
      </c>
      <c r="R4" s="11">
        <v>63809.77003</v>
      </c>
      <c r="S4" s="11">
        <v>64006.124450999996</v>
      </c>
      <c r="T4" s="11">
        <v>65254.399216999998</v>
      </c>
      <c r="U4" s="11">
        <v>48467.442371999998</v>
      </c>
      <c r="V4" s="11">
        <v>57429.393904999997</v>
      </c>
      <c r="W4" s="11">
        <v>57854.305908000002</v>
      </c>
      <c r="X4" s="11">
        <v>56365.691634999996</v>
      </c>
      <c r="Y4" s="11">
        <v>57378.213283999998</v>
      </c>
      <c r="Z4" s="11">
        <v>55537.508907000003</v>
      </c>
      <c r="AA4" s="11">
        <v>53373.181297999996</v>
      </c>
      <c r="AB4" s="11">
        <v>57950.844926999998</v>
      </c>
      <c r="AC4" s="11">
        <v>60467.226788999993</v>
      </c>
      <c r="AD4" s="11">
        <v>61395.314228000003</v>
      </c>
      <c r="AE4" s="11">
        <v>60122.295743999995</v>
      </c>
      <c r="AF4" s="11">
        <v>58721.975590999995</v>
      </c>
      <c r="AG4" s="11">
        <v>58294.945533999999</v>
      </c>
      <c r="AH4" s="11">
        <v>61731.737516000001</v>
      </c>
      <c r="AI4" s="11">
        <v>61172.630992999999</v>
      </c>
    </row>
    <row r="5" spans="1:35" x14ac:dyDescent="0.25">
      <c r="A5" s="12" t="s">
        <v>30</v>
      </c>
      <c r="B5" s="13">
        <v>46466.279641932982</v>
      </c>
      <c r="C5" s="13">
        <v>44292.537119261149</v>
      </c>
      <c r="D5" s="13">
        <v>55787.286675940522</v>
      </c>
      <c r="E5" s="13">
        <v>43891.109981428162</v>
      </c>
      <c r="F5" s="13">
        <v>34324.698159156549</v>
      </c>
      <c r="G5" s="13">
        <v>27307.573406</v>
      </c>
      <c r="H5" s="13">
        <v>30737.580134</v>
      </c>
      <c r="I5" s="13">
        <v>33156.119015000004</v>
      </c>
      <c r="J5" s="13">
        <v>42154.807796000001</v>
      </c>
      <c r="K5" s="13">
        <v>46915.300498999997</v>
      </c>
      <c r="L5" s="13">
        <v>57796.344425000003</v>
      </c>
      <c r="M5" s="13">
        <v>77598.41829300001</v>
      </c>
      <c r="N5" s="13">
        <v>93470.668833000003</v>
      </c>
      <c r="O5" s="13">
        <v>104877.73832199999</v>
      </c>
      <c r="P5" s="13">
        <v>107632.944735</v>
      </c>
      <c r="Q5" s="13">
        <v>97414.106352000003</v>
      </c>
      <c r="R5" s="13">
        <v>99855.665576999992</v>
      </c>
      <c r="S5" s="13">
        <v>104970.517996</v>
      </c>
      <c r="T5" s="13">
        <v>118640.055269</v>
      </c>
      <c r="U5" s="13">
        <v>109215.399015</v>
      </c>
      <c r="V5" s="13">
        <v>120117.79623399999</v>
      </c>
      <c r="W5" s="13">
        <v>134588.812228</v>
      </c>
      <c r="X5" s="13">
        <v>126264.43652399999</v>
      </c>
      <c r="Y5" s="13">
        <v>131338.33869599999</v>
      </c>
      <c r="Z5" s="13">
        <v>130960.39048599999</v>
      </c>
      <c r="AA5" s="13">
        <v>100548.511359</v>
      </c>
      <c r="AB5" s="13">
        <v>117724.678118</v>
      </c>
      <c r="AC5" s="13">
        <v>118227.549799</v>
      </c>
      <c r="AD5" s="13">
        <v>126202.74280800001</v>
      </c>
      <c r="AE5" s="13">
        <v>134734.13870700001</v>
      </c>
      <c r="AF5" s="13">
        <v>119354.066479</v>
      </c>
      <c r="AG5" s="13">
        <v>109266.265711</v>
      </c>
      <c r="AH5" s="13">
        <v>102522.329411</v>
      </c>
      <c r="AI5" s="13">
        <v>74345.819646000004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0.4802926303619211</v>
      </c>
      <c r="C9" s="16">
        <f t="shared" si="2"/>
        <v>0.48029263036192105</v>
      </c>
      <c r="D9" s="16">
        <f t="shared" si="2"/>
        <v>0.48029263036192099</v>
      </c>
      <c r="E9" s="16">
        <f t="shared" si="2"/>
        <v>0.48029263036192094</v>
      </c>
      <c r="F9" s="16">
        <f t="shared" si="2"/>
        <v>0.48029263036192099</v>
      </c>
      <c r="G9" s="16">
        <f t="shared" si="2"/>
        <v>0.48029263036192094</v>
      </c>
      <c r="H9" s="16">
        <f t="shared" si="2"/>
        <v>0.49025279182700704</v>
      </c>
      <c r="I9" s="16">
        <f t="shared" si="2"/>
        <v>0.49169240116512475</v>
      </c>
      <c r="J9" s="16">
        <f t="shared" si="2"/>
        <v>0.48192324425914362</v>
      </c>
      <c r="K9" s="16">
        <f t="shared" si="2"/>
        <v>0.5013501974167901</v>
      </c>
      <c r="L9" s="16">
        <f t="shared" si="2"/>
        <v>0.49439806079065562</v>
      </c>
      <c r="M9" s="16">
        <f t="shared" si="2"/>
        <v>0.41232974045837312</v>
      </c>
      <c r="N9" s="16">
        <f t="shared" si="2"/>
        <v>0.37435631524836221</v>
      </c>
      <c r="O9" s="16">
        <f t="shared" si="2"/>
        <v>0.35407982293187201</v>
      </c>
      <c r="P9" s="16">
        <f t="shared" si="2"/>
        <v>0.35539086925896124</v>
      </c>
      <c r="Q9" s="16">
        <f t="shared" si="2"/>
        <v>0.36294263273299299</v>
      </c>
      <c r="R9" s="16">
        <f t="shared" si="2"/>
        <v>0.38987932786995161</v>
      </c>
      <c r="S9" s="16">
        <f t="shared" si="2"/>
        <v>0.37878681647421003</v>
      </c>
      <c r="T9" s="16">
        <f t="shared" si="2"/>
        <v>0.35484702026165699</v>
      </c>
      <c r="U9" s="16">
        <f t="shared" si="2"/>
        <v>0.30737296427229305</v>
      </c>
      <c r="V9" s="16">
        <f t="shared" si="2"/>
        <v>0.32345988612964854</v>
      </c>
      <c r="W9" s="16">
        <f t="shared" si="2"/>
        <v>0.30063068229394529</v>
      </c>
      <c r="X9" s="16">
        <f t="shared" si="2"/>
        <v>0.30863303992168994</v>
      </c>
      <c r="Y9" s="16">
        <f t="shared" si="2"/>
        <v>0.30404441307342711</v>
      </c>
      <c r="Z9" s="16">
        <f t="shared" si="2"/>
        <v>0.29779160563073098</v>
      </c>
      <c r="AA9" s="16">
        <f t="shared" si="2"/>
        <v>0.34675542073810944</v>
      </c>
      <c r="AB9" s="16">
        <f t="shared" si="2"/>
        <v>0.32987432695535884</v>
      </c>
      <c r="AC9" s="16">
        <f t="shared" si="2"/>
        <v>0.33838273252056872</v>
      </c>
      <c r="AD9" s="16">
        <f t="shared" si="2"/>
        <v>0.3272705229362704</v>
      </c>
      <c r="AE9" s="16">
        <f t="shared" si="2"/>
        <v>0.3085466277436108</v>
      </c>
      <c r="AF9" s="16">
        <f t="shared" si="2"/>
        <v>0.32975786584428324</v>
      </c>
      <c r="AG9" s="16">
        <f t="shared" si="2"/>
        <v>0.34790238803396994</v>
      </c>
      <c r="AH9" s="16">
        <f t="shared" ref="AH9:AI9" si="4">IF(AH4=0,0,AH4/AH$3)</f>
        <v>0.37583080084973269</v>
      </c>
      <c r="AI9" s="16">
        <f t="shared" si="4"/>
        <v>0.45139706589440243</v>
      </c>
    </row>
    <row r="10" spans="1:35" x14ac:dyDescent="0.25">
      <c r="A10" s="12" t="s">
        <v>30</v>
      </c>
      <c r="B10" s="17">
        <f t="shared" si="2"/>
        <v>0.51970736963807895</v>
      </c>
      <c r="C10" s="17">
        <f t="shared" si="2"/>
        <v>0.51970736963807906</v>
      </c>
      <c r="D10" s="17">
        <f t="shared" si="2"/>
        <v>0.51970736963807906</v>
      </c>
      <c r="E10" s="17">
        <f t="shared" si="2"/>
        <v>0.51970736963807906</v>
      </c>
      <c r="F10" s="17">
        <f t="shared" si="2"/>
        <v>0.51970736963807906</v>
      </c>
      <c r="G10" s="17">
        <f t="shared" si="2"/>
        <v>0.51970736963807906</v>
      </c>
      <c r="H10" s="17">
        <f t="shared" si="2"/>
        <v>0.50974720817299302</v>
      </c>
      <c r="I10" s="17">
        <f t="shared" si="2"/>
        <v>0.50830759883487531</v>
      </c>
      <c r="J10" s="17">
        <f t="shared" si="2"/>
        <v>0.51807675574085643</v>
      </c>
      <c r="K10" s="17">
        <f t="shared" si="2"/>
        <v>0.4986498025832099</v>
      </c>
      <c r="L10" s="17">
        <f t="shared" si="2"/>
        <v>0.50560193920934438</v>
      </c>
      <c r="M10" s="17">
        <f t="shared" si="2"/>
        <v>0.58767025954162677</v>
      </c>
      <c r="N10" s="17">
        <f t="shared" si="2"/>
        <v>0.62564368475163767</v>
      </c>
      <c r="O10" s="17">
        <f t="shared" si="2"/>
        <v>0.6459201770681281</v>
      </c>
      <c r="P10" s="17">
        <f t="shared" si="2"/>
        <v>0.64460913074103865</v>
      </c>
      <c r="Q10" s="17">
        <f t="shared" si="2"/>
        <v>0.63705736726700701</v>
      </c>
      <c r="R10" s="17">
        <f t="shared" si="2"/>
        <v>0.61012067213004839</v>
      </c>
      <c r="S10" s="17">
        <f t="shared" si="2"/>
        <v>0.62121318352578991</v>
      </c>
      <c r="T10" s="17">
        <f t="shared" si="2"/>
        <v>0.64515297973834307</v>
      </c>
      <c r="U10" s="17">
        <f t="shared" si="2"/>
        <v>0.69262703572770701</v>
      </c>
      <c r="V10" s="17">
        <f t="shared" si="2"/>
        <v>0.67654011387035151</v>
      </c>
      <c r="W10" s="17">
        <f t="shared" si="2"/>
        <v>0.69936931770605471</v>
      </c>
      <c r="X10" s="17">
        <f t="shared" si="2"/>
        <v>0.69136696007831</v>
      </c>
      <c r="Y10" s="17">
        <f t="shared" si="2"/>
        <v>0.69595558692657289</v>
      </c>
      <c r="Z10" s="17">
        <f t="shared" si="2"/>
        <v>0.70220839436926896</v>
      </c>
      <c r="AA10" s="17">
        <f t="shared" si="2"/>
        <v>0.65324457926189061</v>
      </c>
      <c r="AB10" s="17">
        <f t="shared" si="2"/>
        <v>0.67012567304464121</v>
      </c>
      <c r="AC10" s="17">
        <f t="shared" si="2"/>
        <v>0.66161726747943117</v>
      </c>
      <c r="AD10" s="17">
        <f t="shared" si="2"/>
        <v>0.67272947706372965</v>
      </c>
      <c r="AE10" s="17">
        <f t="shared" si="2"/>
        <v>0.69145337225638914</v>
      </c>
      <c r="AF10" s="17">
        <f t="shared" si="2"/>
        <v>0.67024213415571676</v>
      </c>
      <c r="AG10" s="17">
        <f t="shared" si="2"/>
        <v>0.65209761196603</v>
      </c>
      <c r="AH10" s="17">
        <f t="shared" ref="AH10:AI10" si="5">IF(AH5=0,0,AH5/AH$3)</f>
        <v>0.62416919915026725</v>
      </c>
      <c r="AI10" s="17">
        <f t="shared" si="5"/>
        <v>0.54860293410559768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10.498211</v>
      </c>
      <c r="C12" s="18">
        <f t="shared" si="6"/>
        <v>10.007093999999999</v>
      </c>
      <c r="D12" s="18">
        <f t="shared" si="6"/>
        <v>12.604123000000001</v>
      </c>
      <c r="E12" s="18">
        <f t="shared" si="6"/>
        <v>9.9163980000000009</v>
      </c>
      <c r="F12" s="18">
        <f t="shared" si="6"/>
        <v>7.7550410000000003</v>
      </c>
      <c r="G12" s="18">
        <f t="shared" si="6"/>
        <v>6.1696499999999999</v>
      </c>
      <c r="H12" s="18">
        <f t="shared" si="6"/>
        <v>7.1363560000000001</v>
      </c>
      <c r="I12" s="18">
        <f t="shared" si="6"/>
        <v>7.7061240000000009</v>
      </c>
      <c r="J12" s="18">
        <f t="shared" si="6"/>
        <v>9.5054939999999988</v>
      </c>
      <c r="K12" s="18">
        <f t="shared" si="6"/>
        <v>11.417021999999999</v>
      </c>
      <c r="L12" s="18">
        <f t="shared" si="6"/>
        <v>13.860082999999999</v>
      </c>
      <c r="M12" s="18">
        <f t="shared" si="6"/>
        <v>13.847612999999999</v>
      </c>
      <c r="N12" s="18">
        <f t="shared" si="6"/>
        <v>14.068861999999999</v>
      </c>
      <c r="O12" s="18">
        <f t="shared" si="6"/>
        <v>14.521046</v>
      </c>
      <c r="P12" s="18">
        <f t="shared" si="6"/>
        <v>14.670414000000001</v>
      </c>
      <c r="Q12" s="18">
        <f t="shared" si="6"/>
        <v>13.459243000000001</v>
      </c>
      <c r="R12" s="18">
        <f t="shared" si="6"/>
        <v>14.535802</v>
      </c>
      <c r="S12" s="18">
        <f t="shared" si="6"/>
        <v>14.326253999999999</v>
      </c>
      <c r="T12" s="18">
        <f t="shared" si="6"/>
        <v>14.412151</v>
      </c>
      <c r="U12" s="18">
        <f t="shared" si="6"/>
        <v>11.283258999999999</v>
      </c>
      <c r="V12" s="18">
        <f t="shared" si="6"/>
        <v>12.854791000000001</v>
      </c>
      <c r="W12" s="18">
        <f t="shared" si="6"/>
        <v>13.819152000000001</v>
      </c>
      <c r="X12" s="18">
        <f t="shared" si="6"/>
        <v>13.036534</v>
      </c>
      <c r="Y12" s="18">
        <f t="shared" si="6"/>
        <v>13.106074</v>
      </c>
      <c r="Z12" s="18">
        <f t="shared" si="6"/>
        <v>12.84928</v>
      </c>
      <c r="AA12" s="18">
        <f t="shared" si="6"/>
        <v>11.027577999999998</v>
      </c>
      <c r="AB12" s="18">
        <f t="shared" si="6"/>
        <v>11.82343</v>
      </c>
      <c r="AC12" s="18">
        <f t="shared" si="6"/>
        <v>12.024635999999999</v>
      </c>
      <c r="AD12" s="18">
        <f t="shared" si="6"/>
        <v>12.546199999999999</v>
      </c>
      <c r="AE12" s="18">
        <f t="shared" si="6"/>
        <v>12.584538999999999</v>
      </c>
      <c r="AF12" s="18">
        <f t="shared" si="6"/>
        <v>11.171581</v>
      </c>
      <c r="AG12" s="18">
        <f t="shared" si="6"/>
        <v>11.103418</v>
      </c>
      <c r="AH12" s="18">
        <f t="shared" ref="AH12:AI12" si="7">SUM(AH13:AH14)</f>
        <v>11.821408</v>
      </c>
      <c r="AI12" s="18">
        <f t="shared" si="7"/>
        <v>10.478054</v>
      </c>
    </row>
    <row r="13" spans="1:35" x14ac:dyDescent="0.25">
      <c r="A13" s="10" t="s">
        <v>29</v>
      </c>
      <c r="B13" s="19">
        <v>7.6357200000000001</v>
      </c>
      <c r="C13" s="19">
        <v>7.2785129999999993</v>
      </c>
      <c r="D13" s="19">
        <v>9.1674240000000005</v>
      </c>
      <c r="E13" s="19">
        <v>7.2125469999999998</v>
      </c>
      <c r="F13" s="19">
        <v>5.6405149999999997</v>
      </c>
      <c r="G13" s="19">
        <v>4.4874039999999997</v>
      </c>
      <c r="H13" s="19">
        <v>5.2565400000000002</v>
      </c>
      <c r="I13" s="19">
        <v>5.7028990000000004</v>
      </c>
      <c r="J13" s="19">
        <v>6.9726189999999999</v>
      </c>
      <c r="K13" s="19">
        <v>8.3873560000000005</v>
      </c>
      <c r="L13" s="19">
        <v>10.049244999999999</v>
      </c>
      <c r="M13" s="19">
        <v>9.5105249999999995</v>
      </c>
      <c r="N13" s="19">
        <v>9.4135929999999988</v>
      </c>
      <c r="O13" s="19">
        <v>9.3762819999999998</v>
      </c>
      <c r="P13" s="19">
        <v>9.5542230000000004</v>
      </c>
      <c r="Q13" s="19">
        <v>8.8443140000000007</v>
      </c>
      <c r="R13" s="19">
        <v>9.8166440000000001</v>
      </c>
      <c r="S13" s="19">
        <v>9.5868679999999991</v>
      </c>
      <c r="T13" s="19">
        <v>9.561852</v>
      </c>
      <c r="U13" s="19">
        <v>7.0390069999999998</v>
      </c>
      <c r="V13" s="19">
        <v>8.4308750000000003</v>
      </c>
      <c r="W13" s="19">
        <v>9.0778700000000008</v>
      </c>
      <c r="X13" s="19">
        <v>8.7529020000000006</v>
      </c>
      <c r="Y13" s="19">
        <v>8.6976779999999998</v>
      </c>
      <c r="Z13" s="19">
        <v>8.4056700000000006</v>
      </c>
      <c r="AA13" s="19">
        <v>7.6590869999999995</v>
      </c>
      <c r="AB13" s="19">
        <v>7.9904679999999999</v>
      </c>
      <c r="AC13" s="19">
        <v>8.2696109999999994</v>
      </c>
      <c r="AD13" s="19">
        <v>8.5833919999999999</v>
      </c>
      <c r="AE13" s="19">
        <v>8.4887169999999994</v>
      </c>
      <c r="AF13" s="19">
        <v>7.4981790000000004</v>
      </c>
      <c r="AG13" s="19">
        <v>7.8433099999999998</v>
      </c>
      <c r="AH13" s="19">
        <v>8.4868240000000004</v>
      </c>
      <c r="AI13" s="19">
        <v>7.9980570000000002</v>
      </c>
    </row>
    <row r="14" spans="1:35" x14ac:dyDescent="0.25">
      <c r="A14" s="12" t="s">
        <v>30</v>
      </c>
      <c r="B14" s="20">
        <v>2.8624909999999999</v>
      </c>
      <c r="C14" s="20">
        <v>2.7285810000000001</v>
      </c>
      <c r="D14" s="20">
        <v>3.4366989999999999</v>
      </c>
      <c r="E14" s="20">
        <v>2.7038510000000002</v>
      </c>
      <c r="F14" s="20">
        <v>2.1145260000000001</v>
      </c>
      <c r="G14" s="20">
        <v>1.6822460000000001</v>
      </c>
      <c r="H14" s="20">
        <v>1.8798159999999999</v>
      </c>
      <c r="I14" s="20">
        <v>2.003225</v>
      </c>
      <c r="J14" s="20">
        <v>2.5328749999999998</v>
      </c>
      <c r="K14" s="20">
        <v>3.0296659999999997</v>
      </c>
      <c r="L14" s="20">
        <v>3.8108379999999999</v>
      </c>
      <c r="M14" s="20">
        <v>4.3370879999999996</v>
      </c>
      <c r="N14" s="20">
        <v>4.6552690000000005</v>
      </c>
      <c r="O14" s="20">
        <v>5.1447640000000003</v>
      </c>
      <c r="P14" s="20">
        <v>5.1161909999999997</v>
      </c>
      <c r="Q14" s="20">
        <v>4.6149290000000001</v>
      </c>
      <c r="R14" s="20">
        <v>4.7191580000000002</v>
      </c>
      <c r="S14" s="20">
        <v>4.7393859999999997</v>
      </c>
      <c r="T14" s="20">
        <v>4.8502989999999997</v>
      </c>
      <c r="U14" s="20">
        <v>4.2442519999999995</v>
      </c>
      <c r="V14" s="20">
        <v>4.4239160000000002</v>
      </c>
      <c r="W14" s="20">
        <v>4.741282</v>
      </c>
      <c r="X14" s="20">
        <v>4.2836319999999999</v>
      </c>
      <c r="Y14" s="20">
        <v>4.4083959999999998</v>
      </c>
      <c r="Z14" s="20">
        <v>4.4436099999999996</v>
      </c>
      <c r="AA14" s="20">
        <v>3.3684909999999997</v>
      </c>
      <c r="AB14" s="20">
        <v>3.8329620000000002</v>
      </c>
      <c r="AC14" s="20">
        <v>3.7550249999999998</v>
      </c>
      <c r="AD14" s="20">
        <v>3.9628079999999999</v>
      </c>
      <c r="AE14" s="20">
        <v>4.0958220000000001</v>
      </c>
      <c r="AF14" s="20">
        <v>3.6734019999999998</v>
      </c>
      <c r="AG14" s="20">
        <v>3.2601080000000002</v>
      </c>
      <c r="AH14" s="20">
        <v>3.334584</v>
      </c>
      <c r="AI14" s="20">
        <v>2.479997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0.72733535266151539</v>
      </c>
      <c r="C18" s="16">
        <f t="shared" si="8"/>
        <v>0.72733532831809122</v>
      </c>
      <c r="D18" s="16">
        <f t="shared" si="8"/>
        <v>0.72733533304935216</v>
      </c>
      <c r="E18" s="16">
        <f t="shared" si="8"/>
        <v>0.72733536915319441</v>
      </c>
      <c r="F18" s="16">
        <f t="shared" si="8"/>
        <v>0.72733529068382741</v>
      </c>
      <c r="G18" s="16">
        <f t="shared" si="8"/>
        <v>0.72733526212994248</v>
      </c>
      <c r="H18" s="16">
        <f t="shared" si="8"/>
        <v>0.73658601112388455</v>
      </c>
      <c r="I18" s="16">
        <f t="shared" si="8"/>
        <v>0.740047655604815</v>
      </c>
      <c r="J18" s="16">
        <f t="shared" si="8"/>
        <v>0.73353567947126164</v>
      </c>
      <c r="K18" s="16">
        <f t="shared" si="8"/>
        <v>0.73463605483111105</v>
      </c>
      <c r="L18" s="16">
        <f t="shared" si="8"/>
        <v>0.72504940987727129</v>
      </c>
      <c r="M18" s="16">
        <f t="shared" si="8"/>
        <v>0.68679887284544994</v>
      </c>
      <c r="N18" s="16">
        <f t="shared" si="8"/>
        <v>0.66910834721386847</v>
      </c>
      <c r="O18" s="16">
        <f t="shared" si="8"/>
        <v>0.64570293352145569</v>
      </c>
      <c r="P18" s="16">
        <f t="shared" si="8"/>
        <v>0.65125789906133524</v>
      </c>
      <c r="Q18" s="16">
        <f t="shared" si="8"/>
        <v>0.65711823465851682</v>
      </c>
      <c r="R18" s="16">
        <f t="shared" si="8"/>
        <v>0.67534244068541938</v>
      </c>
      <c r="S18" s="16">
        <f t="shared" si="8"/>
        <v>0.66918176935854967</v>
      </c>
      <c r="T18" s="16">
        <f t="shared" si="8"/>
        <v>0.66345766152463992</v>
      </c>
      <c r="U18" s="16">
        <f t="shared" si="8"/>
        <v>0.62384520287977085</v>
      </c>
      <c r="V18" s="16">
        <f t="shared" si="8"/>
        <v>0.65585469262005114</v>
      </c>
      <c r="W18" s="16">
        <f t="shared" si="8"/>
        <v>0.65690499677548952</v>
      </c>
      <c r="X18" s="16">
        <f t="shared" si="8"/>
        <v>0.67141327595202838</v>
      </c>
      <c r="Y18" s="16">
        <f t="shared" si="8"/>
        <v>0.66363718074535516</v>
      </c>
      <c r="Z18" s="16">
        <f t="shared" si="8"/>
        <v>0.65417439732031679</v>
      </c>
      <c r="AA18" s="16">
        <f t="shared" si="8"/>
        <v>0.69453936304055164</v>
      </c>
      <c r="AB18" s="16">
        <f t="shared" si="8"/>
        <v>0.67581640860562453</v>
      </c>
      <c r="AC18" s="16">
        <f t="shared" si="8"/>
        <v>0.68772235600312559</v>
      </c>
      <c r="AD18" s="16">
        <f t="shared" si="8"/>
        <v>0.68414276832825882</v>
      </c>
      <c r="AE18" s="16">
        <f t="shared" si="8"/>
        <v>0.67453539617144498</v>
      </c>
      <c r="AF18" s="16">
        <f t="shared" si="8"/>
        <v>0.6711833356442567</v>
      </c>
      <c r="AG18" s="16">
        <f t="shared" si="8"/>
        <v>0.7063869882229058</v>
      </c>
      <c r="AH18" s="16">
        <f t="shared" ref="AH18:AI18" si="10">IF(AH13=0,0,AH13/AH$12)</f>
        <v>0.71791989583643512</v>
      </c>
      <c r="AI18" s="16">
        <f t="shared" si="10"/>
        <v>0.76331511557394149</v>
      </c>
    </row>
    <row r="19" spans="1:35" x14ac:dyDescent="0.25">
      <c r="A19" s="12" t="s">
        <v>30</v>
      </c>
      <c r="B19" s="17">
        <f t="shared" si="8"/>
        <v>0.27266464733848461</v>
      </c>
      <c r="C19" s="17">
        <f t="shared" si="8"/>
        <v>0.27266467168190889</v>
      </c>
      <c r="D19" s="17">
        <f t="shared" si="8"/>
        <v>0.27266466695064778</v>
      </c>
      <c r="E19" s="17">
        <f t="shared" si="8"/>
        <v>0.27266463084680548</v>
      </c>
      <c r="F19" s="17">
        <f t="shared" si="8"/>
        <v>0.27266470931617254</v>
      </c>
      <c r="G19" s="17">
        <f t="shared" si="8"/>
        <v>0.27266473787005746</v>
      </c>
      <c r="H19" s="17">
        <f t="shared" si="8"/>
        <v>0.26341398887611545</v>
      </c>
      <c r="I19" s="17">
        <f t="shared" si="8"/>
        <v>0.25995234439518489</v>
      </c>
      <c r="J19" s="17">
        <f t="shared" si="8"/>
        <v>0.26646432052873842</v>
      </c>
      <c r="K19" s="17">
        <f t="shared" si="8"/>
        <v>0.26536394516888906</v>
      </c>
      <c r="L19" s="17">
        <f t="shared" si="8"/>
        <v>0.27495059012272871</v>
      </c>
      <c r="M19" s="17">
        <f t="shared" si="8"/>
        <v>0.31320112715455001</v>
      </c>
      <c r="N19" s="17">
        <f t="shared" si="8"/>
        <v>0.33089165278613158</v>
      </c>
      <c r="O19" s="17">
        <f t="shared" si="8"/>
        <v>0.35429706647854431</v>
      </c>
      <c r="P19" s="17">
        <f t="shared" si="8"/>
        <v>0.3487421009386647</v>
      </c>
      <c r="Q19" s="17">
        <f t="shared" si="8"/>
        <v>0.34288176534148318</v>
      </c>
      <c r="R19" s="17">
        <f t="shared" si="8"/>
        <v>0.32465755931458068</v>
      </c>
      <c r="S19" s="17">
        <f t="shared" si="8"/>
        <v>0.33081823064145033</v>
      </c>
      <c r="T19" s="17">
        <f t="shared" si="8"/>
        <v>0.33654233847536014</v>
      </c>
      <c r="U19" s="17">
        <f t="shared" si="8"/>
        <v>0.37615479712022915</v>
      </c>
      <c r="V19" s="17">
        <f t="shared" si="8"/>
        <v>0.34414530737994886</v>
      </c>
      <c r="W19" s="17">
        <f t="shared" si="8"/>
        <v>0.34309500322451042</v>
      </c>
      <c r="X19" s="17">
        <f t="shared" si="8"/>
        <v>0.32858672404797162</v>
      </c>
      <c r="Y19" s="17">
        <f t="shared" si="8"/>
        <v>0.33636281925464484</v>
      </c>
      <c r="Z19" s="17">
        <f t="shared" si="8"/>
        <v>0.34582560267968321</v>
      </c>
      <c r="AA19" s="17">
        <f t="shared" si="8"/>
        <v>0.30546063695944842</v>
      </c>
      <c r="AB19" s="17">
        <f t="shared" si="8"/>
        <v>0.32418359139437541</v>
      </c>
      <c r="AC19" s="17">
        <f t="shared" si="8"/>
        <v>0.31227764399687441</v>
      </c>
      <c r="AD19" s="17">
        <f t="shared" si="8"/>
        <v>0.31585723167174129</v>
      </c>
      <c r="AE19" s="17">
        <f t="shared" si="8"/>
        <v>0.32546460382855502</v>
      </c>
      <c r="AF19" s="17">
        <f t="shared" si="8"/>
        <v>0.32881666435574336</v>
      </c>
      <c r="AG19" s="17">
        <f t="shared" si="8"/>
        <v>0.29361301177709426</v>
      </c>
      <c r="AH19" s="17">
        <f t="shared" ref="AH19:AI19" si="11">IF(AH14=0,0,AH14/AH$12)</f>
        <v>0.28208010416356494</v>
      </c>
      <c r="AI19" s="17">
        <f t="shared" si="11"/>
        <v>0.23668488442605851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8516.5505628964693</v>
      </c>
      <c r="C21" s="21">
        <f t="shared" si="12"/>
        <v>8516.5500536575382</v>
      </c>
      <c r="D21" s="21">
        <f t="shared" si="12"/>
        <v>8516.5506018999331</v>
      </c>
      <c r="E21" s="21">
        <f t="shared" si="12"/>
        <v>8516.55076806736</v>
      </c>
      <c r="F21" s="21">
        <f t="shared" si="12"/>
        <v>8516.5510366562812</v>
      </c>
      <c r="G21" s="21">
        <f t="shared" si="12"/>
        <v>8516.5501268305343</v>
      </c>
      <c r="H21" s="21">
        <f t="shared" si="12"/>
        <v>8449.64204602461</v>
      </c>
      <c r="I21" s="21">
        <f t="shared" si="12"/>
        <v>8464.4958174823023</v>
      </c>
      <c r="J21" s="21">
        <f t="shared" si="12"/>
        <v>8560.0896674070827</v>
      </c>
      <c r="K21" s="21">
        <f t="shared" si="12"/>
        <v>8240.7362222828342</v>
      </c>
      <c r="L21" s="21">
        <f t="shared" si="12"/>
        <v>8247.5661683988474</v>
      </c>
      <c r="M21" s="21">
        <f t="shared" si="12"/>
        <v>9535.5168622202273</v>
      </c>
      <c r="N21" s="21">
        <f t="shared" si="12"/>
        <v>10619.139241610304</v>
      </c>
      <c r="O21" s="21">
        <f t="shared" si="12"/>
        <v>11181.667167778409</v>
      </c>
      <c r="P21" s="21">
        <f t="shared" si="12"/>
        <v>11381.680746569251</v>
      </c>
      <c r="Q21" s="21">
        <f t="shared" si="12"/>
        <v>11361.159949114523</v>
      </c>
      <c r="R21" s="21">
        <f t="shared" si="12"/>
        <v>11259.470623430341</v>
      </c>
      <c r="S21" s="21">
        <f t="shared" si="12"/>
        <v>11794.8936579653</v>
      </c>
      <c r="T21" s="21">
        <f t="shared" si="12"/>
        <v>12759.681360957155</v>
      </c>
      <c r="U21" s="21">
        <f t="shared" si="12"/>
        <v>13974.937683075432</v>
      </c>
      <c r="V21" s="21">
        <f t="shared" si="12"/>
        <v>13811.752376137425</v>
      </c>
      <c r="W21" s="21">
        <f t="shared" si="12"/>
        <v>13925.826862313983</v>
      </c>
      <c r="X21" s="21">
        <f t="shared" si="12"/>
        <v>14009.10151110717</v>
      </c>
      <c r="Y21" s="21">
        <f t="shared" si="12"/>
        <v>14399.167285336554</v>
      </c>
      <c r="Z21" s="21">
        <f t="shared" si="12"/>
        <v>14514.26845652052</v>
      </c>
      <c r="AA21" s="21">
        <f t="shared" si="12"/>
        <v>13957.887457880597</v>
      </c>
      <c r="AB21" s="21">
        <f t="shared" si="12"/>
        <v>14858.253742357334</v>
      </c>
      <c r="AC21" s="21">
        <f t="shared" si="12"/>
        <v>14860.722319411583</v>
      </c>
      <c r="AD21" s="21">
        <f t="shared" si="12"/>
        <v>14952.57982783632</v>
      </c>
      <c r="AE21" s="21">
        <f t="shared" si="12"/>
        <v>15483.795985772702</v>
      </c>
      <c r="AF21" s="21">
        <f t="shared" si="12"/>
        <v>15940.093176605889</v>
      </c>
      <c r="AG21" s="21">
        <f t="shared" si="12"/>
        <v>15090.957689334944</v>
      </c>
      <c r="AH21" s="21">
        <f t="shared" ref="AH21:AI21" si="13">IF(AH3=0,0,AH3/AH12)</f>
        <v>13894.6280279811</v>
      </c>
      <c r="AI21" s="21">
        <f t="shared" si="13"/>
        <v>12933.551462800247</v>
      </c>
    </row>
    <row r="22" spans="1:35" x14ac:dyDescent="0.25">
      <c r="A22" s="10" t="s">
        <v>29</v>
      </c>
      <c r="B22" s="22">
        <f t="shared" si="12"/>
        <v>5623.8658776805487</v>
      </c>
      <c r="C22" s="22">
        <f t="shared" si="12"/>
        <v>5623.8657296339061</v>
      </c>
      <c r="D22" s="22">
        <f t="shared" si="12"/>
        <v>5623.866055080498</v>
      </c>
      <c r="E22" s="22">
        <f t="shared" si="12"/>
        <v>5623.8658856480897</v>
      </c>
      <c r="F22" s="22">
        <f t="shared" si="12"/>
        <v>5623.8666697465433</v>
      </c>
      <c r="G22" s="22">
        <f t="shared" si="12"/>
        <v>5623.8662897300983</v>
      </c>
      <c r="H22" s="22">
        <f t="shared" si="12"/>
        <v>5623.8654283996693</v>
      </c>
      <c r="I22" s="22">
        <f t="shared" si="12"/>
        <v>5623.8652222317096</v>
      </c>
      <c r="J22" s="22">
        <f t="shared" si="12"/>
        <v>5623.8657492973598</v>
      </c>
      <c r="K22" s="22">
        <f t="shared" si="12"/>
        <v>5623.8660010377525</v>
      </c>
      <c r="L22" s="22">
        <f t="shared" si="12"/>
        <v>5623.8659936144468</v>
      </c>
      <c r="M22" s="22">
        <f t="shared" si="12"/>
        <v>5724.7869039826928</v>
      </c>
      <c r="N22" s="22">
        <f t="shared" si="12"/>
        <v>5941.2527943368705</v>
      </c>
      <c r="O22" s="22">
        <f t="shared" si="12"/>
        <v>6131.616452875458</v>
      </c>
      <c r="P22" s="22">
        <f t="shared" si="12"/>
        <v>6210.9732872050399</v>
      </c>
      <c r="Q22" s="22">
        <f t="shared" si="12"/>
        <v>6275.0492762920894</v>
      </c>
      <c r="R22" s="22">
        <f t="shared" si="12"/>
        <v>6500.1613616629065</v>
      </c>
      <c r="S22" s="22">
        <f t="shared" si="12"/>
        <v>6676.4374403611273</v>
      </c>
      <c r="T22" s="22">
        <f t="shared" si="12"/>
        <v>6824.4519175783098</v>
      </c>
      <c r="U22" s="22">
        <f t="shared" si="12"/>
        <v>6885.5510971931126</v>
      </c>
      <c r="V22" s="22">
        <f t="shared" si="12"/>
        <v>6811.7952057170805</v>
      </c>
      <c r="W22" s="22">
        <f t="shared" si="12"/>
        <v>6373.1146081624875</v>
      </c>
      <c r="X22" s="22">
        <f t="shared" si="12"/>
        <v>6439.6575712832146</v>
      </c>
      <c r="Y22" s="22">
        <f t="shared" si="12"/>
        <v>6596.9576344399047</v>
      </c>
      <c r="Z22" s="22">
        <f t="shared" si="12"/>
        <v>6607.1483780590961</v>
      </c>
      <c r="AA22" s="22">
        <f t="shared" si="12"/>
        <v>6968.6088300080673</v>
      </c>
      <c r="AB22" s="22">
        <f t="shared" si="12"/>
        <v>7252.4969660100005</v>
      </c>
      <c r="AC22" s="22">
        <f t="shared" si="12"/>
        <v>7311.9795827155594</v>
      </c>
      <c r="AD22" s="22">
        <f t="shared" si="12"/>
        <v>7152.8032540049435</v>
      </c>
      <c r="AE22" s="22">
        <f t="shared" si="12"/>
        <v>7082.6128075656188</v>
      </c>
      <c r="AF22" s="22">
        <f t="shared" si="12"/>
        <v>7831.4982332376958</v>
      </c>
      <c r="AG22" s="22">
        <f t="shared" si="12"/>
        <v>7432.4418560531203</v>
      </c>
      <c r="AH22" s="22">
        <f t="shared" ref="AH22:AI22" si="14">IF(AH4=0,0,AH4/AH13)</f>
        <v>7273.8326511778723</v>
      </c>
      <c r="AI22" s="22">
        <f t="shared" si="14"/>
        <v>7648.4364881370557</v>
      </c>
    </row>
    <row r="23" spans="1:35" x14ac:dyDescent="0.25">
      <c r="A23" s="12" t="s">
        <v>30</v>
      </c>
      <c r="B23" s="23">
        <f t="shared" si="12"/>
        <v>16232.812484627195</v>
      </c>
      <c r="C23" s="23">
        <f t="shared" si="12"/>
        <v>16232.81006474103</v>
      </c>
      <c r="D23" s="23">
        <f t="shared" si="12"/>
        <v>16232.811391378915</v>
      </c>
      <c r="E23" s="23">
        <f t="shared" si="12"/>
        <v>16232.813857504781</v>
      </c>
      <c r="F23" s="23">
        <f t="shared" si="12"/>
        <v>16232.809697850273</v>
      </c>
      <c r="G23" s="23">
        <f t="shared" si="12"/>
        <v>16232.806263768793</v>
      </c>
      <c r="H23" s="23">
        <f t="shared" si="12"/>
        <v>16351.377014558871</v>
      </c>
      <c r="I23" s="23">
        <f t="shared" si="12"/>
        <v>16551.37042269341</v>
      </c>
      <c r="J23" s="23">
        <f t="shared" si="12"/>
        <v>16643.066790110053</v>
      </c>
      <c r="K23" s="23">
        <f t="shared" si="12"/>
        <v>15485.304485378916</v>
      </c>
      <c r="L23" s="23">
        <f t="shared" si="12"/>
        <v>15166.308414317273</v>
      </c>
      <c r="M23" s="23">
        <f t="shared" si="12"/>
        <v>17891.824720411489</v>
      </c>
      <c r="N23" s="23">
        <f t="shared" si="12"/>
        <v>20078.467824952757</v>
      </c>
      <c r="O23" s="23">
        <f t="shared" si="12"/>
        <v>20385.335133351109</v>
      </c>
      <c r="P23" s="23">
        <f t="shared" si="12"/>
        <v>21037.71042461081</v>
      </c>
      <c r="Q23" s="23">
        <f t="shared" si="12"/>
        <v>21108.473467739157</v>
      </c>
      <c r="R23" s="23">
        <f t="shared" si="12"/>
        <v>21159.636014941647</v>
      </c>
      <c r="S23" s="23">
        <f t="shared" si="12"/>
        <v>22148.547933424288</v>
      </c>
      <c r="T23" s="23">
        <f t="shared" si="12"/>
        <v>24460.359097243287</v>
      </c>
      <c r="U23" s="23">
        <f t="shared" si="12"/>
        <v>25732.543452886403</v>
      </c>
      <c r="V23" s="23">
        <f t="shared" si="12"/>
        <v>27151.91613810027</v>
      </c>
      <c r="W23" s="23">
        <f t="shared" si="12"/>
        <v>28386.586629523408</v>
      </c>
      <c r="X23" s="23">
        <f t="shared" si="12"/>
        <v>29476.023272774131</v>
      </c>
      <c r="Y23" s="23">
        <f t="shared" si="12"/>
        <v>29792.772404293988</v>
      </c>
      <c r="Z23" s="23">
        <f t="shared" si="12"/>
        <v>29471.621156222081</v>
      </c>
      <c r="AA23" s="23">
        <f t="shared" si="12"/>
        <v>29849.719461622433</v>
      </c>
      <c r="AB23" s="23">
        <f t="shared" si="12"/>
        <v>30713.760824657274</v>
      </c>
      <c r="AC23" s="23">
        <f t="shared" si="12"/>
        <v>31485.156503352177</v>
      </c>
      <c r="AD23" s="23">
        <f t="shared" si="12"/>
        <v>31846.797222575511</v>
      </c>
      <c r="AE23" s="23">
        <f t="shared" si="12"/>
        <v>32895.506373812146</v>
      </c>
      <c r="AF23" s="23">
        <f t="shared" si="12"/>
        <v>32491.425245317558</v>
      </c>
      <c r="AG23" s="23">
        <f t="shared" si="12"/>
        <v>33516.149069601372</v>
      </c>
      <c r="AH23" s="23">
        <f t="shared" ref="AH23:AI23" si="15">IF(AH5=0,0,AH5/AH14)</f>
        <v>30745.163238053083</v>
      </c>
      <c r="AI23" s="23">
        <f t="shared" si="15"/>
        <v>29978.189347003245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566.2128976784179</v>
      </c>
      <c r="C25" s="21">
        <f t="shared" ref="C25:AG25" si="16">SUM(C26,C32)</f>
        <v>539.7248495270851</v>
      </c>
      <c r="D25" s="21">
        <f t="shared" si="16"/>
        <v>679.79363714531382</v>
      </c>
      <c r="E25" s="21">
        <f t="shared" si="16"/>
        <v>534.83327601031806</v>
      </c>
      <c r="F25" s="21">
        <f t="shared" si="16"/>
        <v>418.26216680997425</v>
      </c>
      <c r="G25" s="21">
        <f t="shared" si="16"/>
        <v>332.75528804815133</v>
      </c>
      <c r="H25" s="21">
        <f t="shared" si="16"/>
        <v>375.9912295786757</v>
      </c>
      <c r="I25" s="21">
        <f t="shared" si="16"/>
        <v>408.14462596732591</v>
      </c>
      <c r="J25" s="21">
        <f t="shared" si="16"/>
        <v>520.38787618228719</v>
      </c>
      <c r="K25" s="21">
        <f t="shared" si="16"/>
        <v>557.05546001719699</v>
      </c>
      <c r="L25" s="21">
        <f t="shared" si="16"/>
        <v>678.02141014617359</v>
      </c>
      <c r="M25" s="21">
        <f t="shared" si="16"/>
        <v>579.73155631986242</v>
      </c>
      <c r="N25" s="21">
        <f t="shared" si="16"/>
        <v>650.55889939810834</v>
      </c>
      <c r="O25" s="21">
        <f t="shared" si="16"/>
        <v>646.26921754084265</v>
      </c>
      <c r="P25" s="21">
        <f t="shared" si="16"/>
        <v>519.32269991401552</v>
      </c>
      <c r="Q25" s="21">
        <f t="shared" si="16"/>
        <v>510.48779019776441</v>
      </c>
      <c r="R25" s="21">
        <f t="shared" si="16"/>
        <v>561.98177128116936</v>
      </c>
      <c r="S25" s="21">
        <f t="shared" si="16"/>
        <v>461.4760103181427</v>
      </c>
      <c r="T25" s="21">
        <f t="shared" si="16"/>
        <v>403.14135855545987</v>
      </c>
      <c r="U25" s="21">
        <f t="shared" si="16"/>
        <v>250.45614789337915</v>
      </c>
      <c r="V25" s="21">
        <f t="shared" si="16"/>
        <v>212.99415305245054</v>
      </c>
      <c r="W25" s="21">
        <f t="shared" si="16"/>
        <v>201.22201203783322</v>
      </c>
      <c r="X25" s="21">
        <f t="shared" si="16"/>
        <v>123.22854686156491</v>
      </c>
      <c r="Y25" s="21">
        <f t="shared" si="16"/>
        <v>130.46423043852104</v>
      </c>
      <c r="Z25" s="21">
        <f t="shared" si="16"/>
        <v>96.735081685296649</v>
      </c>
      <c r="AA25" s="21">
        <f t="shared" si="16"/>
        <v>295.95769561478926</v>
      </c>
      <c r="AB25" s="21">
        <f t="shared" si="16"/>
        <v>286.54849527085128</v>
      </c>
      <c r="AC25" s="21">
        <f t="shared" si="16"/>
        <v>354.47214101461725</v>
      </c>
      <c r="AD25" s="21">
        <f t="shared" si="16"/>
        <v>326.06552020636286</v>
      </c>
      <c r="AE25" s="21">
        <f t="shared" si="16"/>
        <v>335.77781599312118</v>
      </c>
      <c r="AF25" s="21">
        <f t="shared" si="16"/>
        <v>308.87386070507301</v>
      </c>
      <c r="AG25" s="21">
        <f t="shared" si="16"/>
        <v>280.56311263972475</v>
      </c>
      <c r="AH25" s="21">
        <f t="shared" ref="AH25:AI25" si="17">SUM(AH26,AH32)</f>
        <v>337.27549441100609</v>
      </c>
      <c r="AI25" s="21">
        <f t="shared" si="17"/>
        <v>285.44350816852966</v>
      </c>
    </row>
    <row r="26" spans="1:35" x14ac:dyDescent="0.25">
      <c r="A26" s="24" t="s">
        <v>29</v>
      </c>
      <c r="B26" s="25">
        <f>SUM(B27:B31)</f>
        <v>338.85932551872105</v>
      </c>
      <c r="C26" s="25">
        <f t="shared" ref="C26:AG26" si="18">SUM(C27:C31)</f>
        <v>323.00711967392488</v>
      </c>
      <c r="D26" s="25">
        <f t="shared" si="18"/>
        <v>406.83356619804425</v>
      </c>
      <c r="E26" s="25">
        <f t="shared" si="18"/>
        <v>320.07968121214475</v>
      </c>
      <c r="F26" s="25">
        <f t="shared" si="18"/>
        <v>250.31579892774411</v>
      </c>
      <c r="G26" s="25">
        <f t="shared" si="18"/>
        <v>199.142815623882</v>
      </c>
      <c r="H26" s="25">
        <f t="shared" si="18"/>
        <v>227.65718029395663</v>
      </c>
      <c r="I26" s="25">
        <f t="shared" si="18"/>
        <v>248.34086669476835</v>
      </c>
      <c r="J26" s="25">
        <f t="shared" si="18"/>
        <v>314.28962193561779</v>
      </c>
      <c r="K26" s="25">
        <f t="shared" si="18"/>
        <v>335.372229223506</v>
      </c>
      <c r="L26" s="25">
        <f t="shared" si="18"/>
        <v>402.91239797889062</v>
      </c>
      <c r="M26" s="25">
        <f t="shared" si="18"/>
        <v>329.82999266008818</v>
      </c>
      <c r="N26" s="25">
        <f t="shared" si="18"/>
        <v>364.51313191274471</v>
      </c>
      <c r="O26" s="25">
        <f t="shared" si="18"/>
        <v>353.33196989040141</v>
      </c>
      <c r="P26" s="25">
        <f t="shared" si="18"/>
        <v>285.78806666013617</v>
      </c>
      <c r="Q26" s="25">
        <f t="shared" si="18"/>
        <v>283.47943975604221</v>
      </c>
      <c r="R26" s="25">
        <f t="shared" si="18"/>
        <v>318.06018821574298</v>
      </c>
      <c r="S26" s="25">
        <f t="shared" si="18"/>
        <v>260.03123488659128</v>
      </c>
      <c r="T26" s="25">
        <f t="shared" si="18"/>
        <v>226.23715295906436</v>
      </c>
      <c r="U26" s="25">
        <f t="shared" si="18"/>
        <v>134.74197067405564</v>
      </c>
      <c r="V26" s="25">
        <f t="shared" si="18"/>
        <v>117.98810253875838</v>
      </c>
      <c r="W26" s="25">
        <f t="shared" si="18"/>
        <v>109.50732769521989</v>
      </c>
      <c r="X26" s="25">
        <f t="shared" si="18"/>
        <v>68.119050085682744</v>
      </c>
      <c r="Y26" s="25">
        <f t="shared" si="18"/>
        <v>71.305621029490297</v>
      </c>
      <c r="Z26" s="25">
        <f t="shared" si="18"/>
        <v>52.026886774481838</v>
      </c>
      <c r="AA26" s="25">
        <f t="shared" si="18"/>
        <v>168.17012177618597</v>
      </c>
      <c r="AB26" s="25">
        <f t="shared" si="18"/>
        <v>159.46174258010234</v>
      </c>
      <c r="AC26" s="25">
        <f t="shared" si="18"/>
        <v>200.09379366432776</v>
      </c>
      <c r="AD26" s="25">
        <f t="shared" si="18"/>
        <v>182.43479442868141</v>
      </c>
      <c r="AE26" s="25">
        <f t="shared" si="18"/>
        <v>185.9509725777481</v>
      </c>
      <c r="AF26" s="25">
        <f t="shared" si="18"/>
        <v>160.84288766025347</v>
      </c>
      <c r="AG26" s="25">
        <f t="shared" si="18"/>
        <v>147.00673729195083</v>
      </c>
      <c r="AH26" s="25">
        <f t="shared" ref="AH26:AI26" si="19">SUM(AH27:AH31)</f>
        <v>196.14727372226625</v>
      </c>
      <c r="AI26" s="25">
        <f t="shared" si="19"/>
        <v>177.07368677328557</v>
      </c>
    </row>
    <row r="27" spans="1:35" x14ac:dyDescent="0.25">
      <c r="A27" s="26" t="s">
        <v>13</v>
      </c>
      <c r="B27" s="27">
        <v>110.46040910534329</v>
      </c>
      <c r="C27" s="27">
        <v>104.07014675019585</v>
      </c>
      <c r="D27" s="27">
        <v>120.50227125615783</v>
      </c>
      <c r="E27" s="27">
        <v>131.45699569655227</v>
      </c>
      <c r="F27" s="27">
        <v>134.19565667856227</v>
      </c>
      <c r="G27" s="27">
        <v>139.67305700391111</v>
      </c>
      <c r="H27" s="27">
        <v>137.42852899268374</v>
      </c>
      <c r="I27" s="27">
        <v>142.25617137037813</v>
      </c>
      <c r="J27" s="27">
        <v>146.55051023994125</v>
      </c>
      <c r="K27" s="27">
        <v>146.15895357472741</v>
      </c>
      <c r="L27" s="27">
        <v>170.996783170817</v>
      </c>
      <c r="M27" s="27">
        <v>127.5582382565027</v>
      </c>
      <c r="N27" s="27">
        <v>91.293559979959923</v>
      </c>
      <c r="O27" s="27">
        <v>83.345284007509434</v>
      </c>
      <c r="P27" s="27">
        <v>43.306637107502965</v>
      </c>
      <c r="Q27" s="27">
        <v>43.398003052546926</v>
      </c>
      <c r="R27" s="27">
        <v>54.342740308722718</v>
      </c>
      <c r="S27" s="27">
        <v>67.547173095810578</v>
      </c>
      <c r="T27" s="27">
        <v>65.833501845548369</v>
      </c>
      <c r="U27" s="27">
        <v>42.185934100759695</v>
      </c>
      <c r="V27" s="27">
        <v>55.947839815244315</v>
      </c>
      <c r="W27" s="27">
        <v>53.901490158721757</v>
      </c>
      <c r="X27" s="27">
        <v>37.331703531214714</v>
      </c>
      <c r="Y27" s="27">
        <v>41.849807243398899</v>
      </c>
      <c r="Z27" s="27">
        <v>29.310303685237994</v>
      </c>
      <c r="AA27" s="27">
        <v>39.61830435688006</v>
      </c>
      <c r="AB27" s="27">
        <v>36.676690388309872</v>
      </c>
      <c r="AC27" s="27">
        <v>62.821961040822217</v>
      </c>
      <c r="AD27" s="27">
        <v>51.076915169822151</v>
      </c>
      <c r="AE27" s="27">
        <v>63.296081965180477</v>
      </c>
      <c r="AF27" s="27">
        <v>63.030487657588026</v>
      </c>
      <c r="AG27" s="27">
        <v>87.639828271288451</v>
      </c>
      <c r="AH27" s="27">
        <v>125.3385519493724</v>
      </c>
      <c r="AI27" s="27">
        <v>66.217232142950948</v>
      </c>
    </row>
    <row r="28" spans="1:35" x14ac:dyDescent="0.25">
      <c r="A28" s="26" t="s">
        <v>14</v>
      </c>
      <c r="B28" s="27">
        <v>228.39891641337778</v>
      </c>
      <c r="C28" s="27">
        <v>218.936972923729</v>
      </c>
      <c r="D28" s="27">
        <v>286.33129494188643</v>
      </c>
      <c r="E28" s="27">
        <v>188.62268551559248</v>
      </c>
      <c r="F28" s="27">
        <v>116.12014224918184</v>
      </c>
      <c r="G28" s="27">
        <v>59.469758619970882</v>
      </c>
      <c r="H28" s="27">
        <v>90.22865130127289</v>
      </c>
      <c r="I28" s="27">
        <v>106.08469532439022</v>
      </c>
      <c r="J28" s="27">
        <v>167.73911169567657</v>
      </c>
      <c r="K28" s="27">
        <v>189.21327564877856</v>
      </c>
      <c r="L28" s="27">
        <v>231.91561480807363</v>
      </c>
      <c r="M28" s="27">
        <v>202.27175440358548</v>
      </c>
      <c r="N28" s="27">
        <v>273.21957193278479</v>
      </c>
      <c r="O28" s="27">
        <v>269.98668588289195</v>
      </c>
      <c r="P28" s="27">
        <v>242.48142955263322</v>
      </c>
      <c r="Q28" s="27">
        <v>240.08143670349529</v>
      </c>
      <c r="R28" s="27">
        <v>263.71744790702024</v>
      </c>
      <c r="S28" s="27">
        <v>192.48406179078069</v>
      </c>
      <c r="T28" s="27">
        <v>160.40365111351599</v>
      </c>
      <c r="U28" s="27">
        <v>92.556036573295941</v>
      </c>
      <c r="V28" s="27">
        <v>62.040262723514068</v>
      </c>
      <c r="W28" s="27">
        <v>55.605837536498122</v>
      </c>
      <c r="X28" s="27">
        <v>30.787346554468026</v>
      </c>
      <c r="Y28" s="27">
        <v>29.455813786091401</v>
      </c>
      <c r="Z28" s="27">
        <v>22.716583089243844</v>
      </c>
      <c r="AA28" s="27">
        <v>128.55181741930591</v>
      </c>
      <c r="AB28" s="27">
        <v>122.66542809617997</v>
      </c>
      <c r="AC28" s="27">
        <v>134.61443881591549</v>
      </c>
      <c r="AD28" s="27">
        <v>130.65886071919257</v>
      </c>
      <c r="AE28" s="27">
        <v>122.41627923820268</v>
      </c>
      <c r="AF28" s="27">
        <v>97.060842290203922</v>
      </c>
      <c r="AG28" s="27">
        <v>58.678403941577294</v>
      </c>
      <c r="AH28" s="27">
        <v>69.831564297915605</v>
      </c>
      <c r="AI28" s="27">
        <v>96.905607927215257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0.11916948557594802</v>
      </c>
      <c r="AC30" s="27">
        <v>2.6444264566398905</v>
      </c>
      <c r="AD30" s="27">
        <v>0.69586716195247877</v>
      </c>
      <c r="AE30" s="27">
        <v>0.23757073031101017</v>
      </c>
      <c r="AF30" s="27">
        <v>0.74817899008327349</v>
      </c>
      <c r="AG30" s="27">
        <v>0.684278529581268</v>
      </c>
      <c r="AH30" s="27">
        <v>0.96500362580065968</v>
      </c>
      <c r="AI30" s="27">
        <v>13.809415221373659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4.5461003653947851E-4</v>
      </c>
      <c r="AC31" s="29">
        <v>1.2967350950179042E-2</v>
      </c>
      <c r="AD31" s="29">
        <v>3.1513777142164415E-3</v>
      </c>
      <c r="AE31" s="29">
        <v>1.0406440539467605E-3</v>
      </c>
      <c r="AF31" s="29">
        <v>3.3787223782312929E-3</v>
      </c>
      <c r="AG31" s="29">
        <v>4.2265495038149668E-3</v>
      </c>
      <c r="AH31" s="29">
        <v>1.2153849177582129E-2</v>
      </c>
      <c r="AI31" s="29">
        <v>0.14143148174570092</v>
      </c>
    </row>
    <row r="32" spans="1:35" x14ac:dyDescent="0.25">
      <c r="A32" s="24" t="s">
        <v>30</v>
      </c>
      <c r="B32" s="25">
        <f>SUM(B33:B37)</f>
        <v>227.35357215969682</v>
      </c>
      <c r="C32" s="25">
        <f t="shared" ref="C32:AG32" si="20">SUM(C33:C37)</f>
        <v>216.71772985316022</v>
      </c>
      <c r="D32" s="25">
        <f t="shared" si="20"/>
        <v>272.96007094726951</v>
      </c>
      <c r="E32" s="25">
        <f t="shared" si="20"/>
        <v>214.75359479817331</v>
      </c>
      <c r="F32" s="25">
        <f t="shared" si="20"/>
        <v>167.94636788223016</v>
      </c>
      <c r="G32" s="25">
        <f t="shared" si="20"/>
        <v>133.61247242426933</v>
      </c>
      <c r="H32" s="25">
        <f t="shared" si="20"/>
        <v>148.33404928471907</v>
      </c>
      <c r="I32" s="25">
        <f t="shared" si="20"/>
        <v>159.80375927255756</v>
      </c>
      <c r="J32" s="25">
        <f t="shared" si="20"/>
        <v>206.0982542466694</v>
      </c>
      <c r="K32" s="25">
        <f t="shared" si="20"/>
        <v>221.68323079369105</v>
      </c>
      <c r="L32" s="25">
        <f t="shared" si="20"/>
        <v>275.10901216728303</v>
      </c>
      <c r="M32" s="25">
        <f t="shared" si="20"/>
        <v>249.90156365977424</v>
      </c>
      <c r="N32" s="25">
        <f t="shared" si="20"/>
        <v>286.04576748536363</v>
      </c>
      <c r="O32" s="25">
        <f t="shared" si="20"/>
        <v>292.93724765044118</v>
      </c>
      <c r="P32" s="25">
        <f t="shared" si="20"/>
        <v>233.53463325387935</v>
      </c>
      <c r="Q32" s="25">
        <f t="shared" si="20"/>
        <v>227.0083504417222</v>
      </c>
      <c r="R32" s="25">
        <f t="shared" si="20"/>
        <v>243.92158306542643</v>
      </c>
      <c r="S32" s="25">
        <f t="shared" si="20"/>
        <v>201.44477543155142</v>
      </c>
      <c r="T32" s="25">
        <f t="shared" si="20"/>
        <v>176.90420559639554</v>
      </c>
      <c r="U32" s="25">
        <f t="shared" si="20"/>
        <v>115.71417721932352</v>
      </c>
      <c r="V32" s="25">
        <f t="shared" si="20"/>
        <v>95.006050513692173</v>
      </c>
      <c r="W32" s="25">
        <f t="shared" si="20"/>
        <v>91.714684342613339</v>
      </c>
      <c r="X32" s="25">
        <f t="shared" si="20"/>
        <v>55.109496775882164</v>
      </c>
      <c r="Y32" s="25">
        <f t="shared" si="20"/>
        <v>59.158609409030745</v>
      </c>
      <c r="Z32" s="25">
        <f t="shared" si="20"/>
        <v>44.708194910814811</v>
      </c>
      <c r="AA32" s="25">
        <f t="shared" si="20"/>
        <v>127.78757383860329</v>
      </c>
      <c r="AB32" s="25">
        <f t="shared" si="20"/>
        <v>127.08675269074891</v>
      </c>
      <c r="AC32" s="25">
        <f t="shared" si="20"/>
        <v>154.37834735028952</v>
      </c>
      <c r="AD32" s="25">
        <f t="shared" si="20"/>
        <v>143.63072577768148</v>
      </c>
      <c r="AE32" s="25">
        <f t="shared" si="20"/>
        <v>149.82684341537305</v>
      </c>
      <c r="AF32" s="25">
        <f t="shared" si="20"/>
        <v>148.03097304481955</v>
      </c>
      <c r="AG32" s="25">
        <f t="shared" si="20"/>
        <v>133.55637534777392</v>
      </c>
      <c r="AH32" s="25">
        <f t="shared" ref="AH32:AI32" si="21">SUM(AH33:AH37)</f>
        <v>141.12822068873982</v>
      </c>
      <c r="AI32" s="25">
        <f t="shared" si="21"/>
        <v>108.36982139524412</v>
      </c>
    </row>
    <row r="33" spans="1:35" x14ac:dyDescent="0.25">
      <c r="A33" s="26" t="s">
        <v>13</v>
      </c>
      <c r="B33" s="27">
        <v>13.811130017614612</v>
      </c>
      <c r="C33" s="27">
        <v>13.012140438110244</v>
      </c>
      <c r="D33" s="27">
        <v>15.066688331116465</v>
      </c>
      <c r="E33" s="27">
        <v>16.436383495193247</v>
      </c>
      <c r="F33" s="27">
        <v>16.778805918170328</v>
      </c>
      <c r="G33" s="27">
        <v>17.463658387318485</v>
      </c>
      <c r="H33" s="27">
        <v>16.627102993558637</v>
      </c>
      <c r="I33" s="27">
        <v>16.934628285683761</v>
      </c>
      <c r="J33" s="27">
        <v>17.775457085940157</v>
      </c>
      <c r="K33" s="27">
        <v>18.167013751153995</v>
      </c>
      <c r="L33" s="27">
        <v>22.086277878194199</v>
      </c>
      <c r="M33" s="27">
        <v>18.281056670410411</v>
      </c>
      <c r="N33" s="27">
        <v>13.464221619352179</v>
      </c>
      <c r="O33" s="27">
        <v>13.196246516996153</v>
      </c>
      <c r="P33" s="27">
        <v>6.784162548558947</v>
      </c>
      <c r="Q33" s="27">
        <v>6.6927966035149851</v>
      </c>
      <c r="R33" s="27">
        <v>7.975832348199031</v>
      </c>
      <c r="S33" s="27">
        <v>10.101064221472306</v>
      </c>
      <c r="T33" s="27">
        <v>9.7731189627061372</v>
      </c>
      <c r="U33" s="27">
        <v>6.8607554951130467</v>
      </c>
      <c r="V33" s="27">
        <v>8.4335015433111451</v>
      </c>
      <c r="W33" s="27">
        <v>8.4272286718887379</v>
      </c>
      <c r="X33" s="27">
        <v>5.5831717912272438</v>
      </c>
      <c r="Y33" s="27">
        <v>6.6454636078478746</v>
      </c>
      <c r="Z33" s="27">
        <v>4.739567337977828</v>
      </c>
      <c r="AA33" s="27">
        <v>5.722710260488812</v>
      </c>
      <c r="AB33" s="27">
        <v>5.5337137389472177</v>
      </c>
      <c r="AC33" s="27">
        <v>9.0405497072431302</v>
      </c>
      <c r="AD33" s="27">
        <v>7.4165500064461192</v>
      </c>
      <c r="AE33" s="27">
        <v>9.5879249135813307</v>
      </c>
      <c r="AF33" s="27">
        <v>10.885247510081783</v>
      </c>
      <c r="AG33" s="27">
        <v>15.025691935074354</v>
      </c>
      <c r="AH33" s="27">
        <v>15.339350028271618</v>
      </c>
      <c r="AI33" s="27">
        <v>6.6447626979776881</v>
      </c>
    </row>
    <row r="34" spans="1:35" x14ac:dyDescent="0.25">
      <c r="A34" s="26" t="s">
        <v>14</v>
      </c>
      <c r="B34" s="27">
        <v>213.54244214208222</v>
      </c>
      <c r="C34" s="27">
        <v>203.70558941504999</v>
      </c>
      <c r="D34" s="27">
        <v>257.89338261615308</v>
      </c>
      <c r="E34" s="27">
        <v>198.31721130298007</v>
      </c>
      <c r="F34" s="27">
        <v>151.16756196405984</v>
      </c>
      <c r="G34" s="27">
        <v>116.14881403695085</v>
      </c>
      <c r="H34" s="27">
        <v>131.70694629116042</v>
      </c>
      <c r="I34" s="27">
        <v>142.86913098687378</v>
      </c>
      <c r="J34" s="27">
        <v>188.32279716072924</v>
      </c>
      <c r="K34" s="27">
        <v>203.51621704253705</v>
      </c>
      <c r="L34" s="27">
        <v>253.02273428908882</v>
      </c>
      <c r="M34" s="27">
        <v>231.62050698936383</v>
      </c>
      <c r="N34" s="27">
        <v>272.58154586601142</v>
      </c>
      <c r="O34" s="27">
        <v>279.74100113344502</v>
      </c>
      <c r="P34" s="27">
        <v>226.7504707053204</v>
      </c>
      <c r="Q34" s="27">
        <v>220.31555383820722</v>
      </c>
      <c r="R34" s="27">
        <v>235.94575071722741</v>
      </c>
      <c r="S34" s="27">
        <v>191.34371121007911</v>
      </c>
      <c r="T34" s="27">
        <v>167.13108663368939</v>
      </c>
      <c r="U34" s="27">
        <v>108.85342172421046</v>
      </c>
      <c r="V34" s="27">
        <v>86.572548970381035</v>
      </c>
      <c r="W34" s="27">
        <v>83.287455670724597</v>
      </c>
      <c r="X34" s="27">
        <v>49.52632498465492</v>
      </c>
      <c r="Y34" s="27">
        <v>52.513145801182873</v>
      </c>
      <c r="Z34" s="27">
        <v>39.968627572836979</v>
      </c>
      <c r="AA34" s="27">
        <v>122.06486357811448</v>
      </c>
      <c r="AB34" s="27">
        <v>121.45770174044944</v>
      </c>
      <c r="AC34" s="27">
        <v>143.2875388281085</v>
      </c>
      <c r="AD34" s="27">
        <v>135.66383919482294</v>
      </c>
      <c r="AE34" s="27">
        <v>140.04666143247653</v>
      </c>
      <c r="AF34" s="27">
        <v>136.45403303223793</v>
      </c>
      <c r="AG34" s="27">
        <v>117.90517301457058</v>
      </c>
      <c r="AH34" s="27">
        <v>125.08580457568721</v>
      </c>
      <c r="AI34" s="27">
        <v>93.187083388347972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9.4974899286997108E-2</v>
      </c>
      <c r="AC36" s="27">
        <v>2.0402541157788487</v>
      </c>
      <c r="AD36" s="27">
        <v>0.54785549998337779</v>
      </c>
      <c r="AE36" s="27">
        <v>0.19141858801249939</v>
      </c>
      <c r="AF36" s="27">
        <v>0.68858291171482222</v>
      </c>
      <c r="AG36" s="27">
        <v>0.62167055621186551</v>
      </c>
      <c r="AH36" s="27">
        <v>0.69432137435805552</v>
      </c>
      <c r="AI36" s="27">
        <v>8.4514186629495534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3.6231206526169128E-4</v>
      </c>
      <c r="AC37" s="29">
        <v>1.0004699159026131E-2</v>
      </c>
      <c r="AD37" s="29">
        <v>2.4810764290331992E-3</v>
      </c>
      <c r="AE37" s="29">
        <v>8.3848130268116754E-4</v>
      </c>
      <c r="AF37" s="29">
        <v>3.1095907849799233E-3</v>
      </c>
      <c r="AG37" s="29">
        <v>3.8398419171525068E-3</v>
      </c>
      <c r="AH37" s="29">
        <v>8.7447104229456275E-3</v>
      </c>
      <c r="AI37" s="29">
        <v>8.6556645968917933E-2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6.332872310311866</v>
      </c>
      <c r="C40" s="21">
        <f t="shared" si="22"/>
        <v>6.3328723103118651</v>
      </c>
      <c r="D40" s="21">
        <f t="shared" si="22"/>
        <v>6.3328723103118651</v>
      </c>
      <c r="E40" s="21">
        <f t="shared" si="22"/>
        <v>6.3328723103118651</v>
      </c>
      <c r="F40" s="21">
        <f t="shared" si="22"/>
        <v>6.332872310311866</v>
      </c>
      <c r="G40" s="21">
        <f t="shared" si="22"/>
        <v>6.3328723103118651</v>
      </c>
      <c r="H40" s="21">
        <f t="shared" si="22"/>
        <v>6.2353795822481777</v>
      </c>
      <c r="I40" s="21">
        <f t="shared" si="22"/>
        <v>6.2571561740670658</v>
      </c>
      <c r="J40" s="21">
        <f t="shared" si="22"/>
        <v>6.3954950031814821</v>
      </c>
      <c r="K40" s="21">
        <f t="shared" si="22"/>
        <v>5.9207890008376971</v>
      </c>
      <c r="L40" s="21">
        <f t="shared" si="22"/>
        <v>5.9313256436176349</v>
      </c>
      <c r="M40" s="21">
        <f t="shared" si="22"/>
        <v>4.3904373524801317</v>
      </c>
      <c r="N40" s="21">
        <f t="shared" si="22"/>
        <v>4.3545004229573241</v>
      </c>
      <c r="O40" s="21">
        <f t="shared" si="22"/>
        <v>3.9802376949245906</v>
      </c>
      <c r="P40" s="21">
        <f t="shared" si="22"/>
        <v>3.1102015743401452</v>
      </c>
      <c r="Q40" s="21">
        <f t="shared" si="22"/>
        <v>3.3384282813231714</v>
      </c>
      <c r="R40" s="21">
        <f t="shared" si="22"/>
        <v>3.4337230044749489</v>
      </c>
      <c r="S40" s="21">
        <f t="shared" si="22"/>
        <v>2.7310047331712486</v>
      </c>
      <c r="T40" s="21">
        <f t="shared" si="22"/>
        <v>2.1922431520965264</v>
      </c>
      <c r="U40" s="21">
        <f t="shared" si="22"/>
        <v>1.5883538480809476</v>
      </c>
      <c r="V40" s="21">
        <f t="shared" si="22"/>
        <v>1.1996481210753009</v>
      </c>
      <c r="W40" s="21">
        <f t="shared" si="22"/>
        <v>1.0456181233543989</v>
      </c>
      <c r="X40" s="21">
        <f t="shared" si="22"/>
        <v>0.67474380105718734</v>
      </c>
      <c r="Y40" s="21">
        <f t="shared" si="22"/>
        <v>0.69132372899833139</v>
      </c>
      <c r="Z40" s="21">
        <f t="shared" si="22"/>
        <v>0.51869260726336897</v>
      </c>
      <c r="AA40" s="21">
        <f t="shared" si="22"/>
        <v>1.9227809316929954</v>
      </c>
      <c r="AB40" s="21">
        <f t="shared" si="22"/>
        <v>1.6311236210035405</v>
      </c>
      <c r="AC40" s="21">
        <f t="shared" si="22"/>
        <v>1.98367376922209</v>
      </c>
      <c r="AD40" s="21">
        <f t="shared" si="22"/>
        <v>1.7381071283898799</v>
      </c>
      <c r="AE40" s="21">
        <f t="shared" si="22"/>
        <v>1.72320620019124</v>
      </c>
      <c r="AF40" s="21">
        <f t="shared" si="22"/>
        <v>1.7345054231588191</v>
      </c>
      <c r="AG40" s="21">
        <f t="shared" si="22"/>
        <v>1.67439176737329</v>
      </c>
      <c r="AH40" s="21">
        <f t="shared" ref="AH40:AI40" si="23">IF(AH25=0,0,AH25/(AH3/1000))</f>
        <v>2.0533768248240856</v>
      </c>
      <c r="AI40" s="21">
        <f t="shared" si="23"/>
        <v>2.1063073465096398</v>
      </c>
    </row>
    <row r="41" spans="1:35" x14ac:dyDescent="0.25">
      <c r="A41" s="10" t="s">
        <v>29</v>
      </c>
      <c r="B41" s="22">
        <f t="shared" si="22"/>
        <v>7.8910445049863718</v>
      </c>
      <c r="C41" s="22">
        <f t="shared" si="22"/>
        <v>7.8910444499702637</v>
      </c>
      <c r="D41" s="22">
        <f t="shared" si="22"/>
        <v>7.8910444712393106</v>
      </c>
      <c r="E41" s="22">
        <f t="shared" si="22"/>
        <v>7.8910445316894551</v>
      </c>
      <c r="F41" s="22">
        <f t="shared" si="22"/>
        <v>7.8910443997780151</v>
      </c>
      <c r="G41" s="22">
        <f t="shared" si="22"/>
        <v>7.891044380099121</v>
      </c>
      <c r="H41" s="22">
        <f t="shared" si="22"/>
        <v>7.7009882167290655</v>
      </c>
      <c r="I41" s="22">
        <f t="shared" si="22"/>
        <v>7.7431488530280062</v>
      </c>
      <c r="J41" s="22">
        <f t="shared" si="22"/>
        <v>8.0149194253910423</v>
      </c>
      <c r="K41" s="22">
        <f t="shared" si="22"/>
        <v>7.1099583460024931</v>
      </c>
      <c r="L41" s="22">
        <f t="shared" si="22"/>
        <v>7.1292235511484305</v>
      </c>
      <c r="M41" s="22">
        <f t="shared" si="22"/>
        <v>6.0579589785973287</v>
      </c>
      <c r="N41" s="22">
        <f t="shared" si="22"/>
        <v>6.5174803389044396</v>
      </c>
      <c r="O41" s="22">
        <f t="shared" si="22"/>
        <v>6.1457840096857108</v>
      </c>
      <c r="P41" s="22">
        <f t="shared" si="22"/>
        <v>4.8160285785498571</v>
      </c>
      <c r="Q41" s="22">
        <f t="shared" si="22"/>
        <v>5.1078751365530959</v>
      </c>
      <c r="R41" s="22">
        <f t="shared" si="22"/>
        <v>4.9845061040998546</v>
      </c>
      <c r="S41" s="22">
        <f t="shared" si="22"/>
        <v>4.0625992765060897</v>
      </c>
      <c r="T41" s="22">
        <f t="shared" si="22"/>
        <v>3.4670023120851186</v>
      </c>
      <c r="U41" s="22">
        <f t="shared" si="22"/>
        <v>2.7800511865238646</v>
      </c>
      <c r="V41" s="22">
        <f t="shared" si="22"/>
        <v>2.054489774590603</v>
      </c>
      <c r="W41" s="22">
        <f t="shared" si="22"/>
        <v>1.8928120556723746</v>
      </c>
      <c r="X41" s="22">
        <f t="shared" si="22"/>
        <v>1.2085197237850367</v>
      </c>
      <c r="Y41" s="22">
        <f t="shared" si="22"/>
        <v>1.2427298960418132</v>
      </c>
      <c r="Z41" s="22">
        <f t="shared" si="22"/>
        <v>0.93678826793623649</v>
      </c>
      <c r="AA41" s="22">
        <f t="shared" si="22"/>
        <v>3.1508356385435778</v>
      </c>
      <c r="AB41" s="22">
        <f t="shared" si="22"/>
        <v>2.751672435164223</v>
      </c>
      <c r="AC41" s="22">
        <f t="shared" si="22"/>
        <v>3.3091280068549165</v>
      </c>
      <c r="AD41" s="22">
        <f t="shared" si="22"/>
        <v>2.971477493399326</v>
      </c>
      <c r="AE41" s="22">
        <f t="shared" si="22"/>
        <v>3.0928787777753044</v>
      </c>
      <c r="AF41" s="22">
        <f t="shared" si="22"/>
        <v>2.7390578406375177</v>
      </c>
      <c r="AG41" s="22">
        <f t="shared" si="22"/>
        <v>2.5217750174620281</v>
      </c>
      <c r="AH41" s="22">
        <f t="shared" ref="AH41:AI41" si="24">IF(AH26=0,0,AH26/(AH4/1000))</f>
        <v>3.1774137844642332</v>
      </c>
      <c r="AI41" s="22">
        <f t="shared" si="24"/>
        <v>2.894655402242682</v>
      </c>
    </row>
    <row r="42" spans="1:35" x14ac:dyDescent="0.25">
      <c r="A42" s="12" t="s">
        <v>30</v>
      </c>
      <c r="B42" s="23">
        <f t="shared" ref="B42:AG42" si="25">IF(B32=0,0,B32/(B5/1000))</f>
        <v>4.8928722917279588</v>
      </c>
      <c r="C42" s="23">
        <f t="shared" si="25"/>
        <v>4.8928723425716312</v>
      </c>
      <c r="D42" s="23">
        <f t="shared" si="25"/>
        <v>4.8928723229156343</v>
      </c>
      <c r="E42" s="23">
        <f t="shared" si="25"/>
        <v>4.8928722670500457</v>
      </c>
      <c r="F42" s="23">
        <f t="shared" si="25"/>
        <v>4.8928723889572892</v>
      </c>
      <c r="G42" s="23">
        <f t="shared" si="25"/>
        <v>4.89287240714373</v>
      </c>
      <c r="H42" s="23">
        <f t="shared" si="25"/>
        <v>4.8258206611600238</v>
      </c>
      <c r="I42" s="23">
        <f t="shared" si="25"/>
        <v>4.8197365680905389</v>
      </c>
      <c r="J42" s="23">
        <f t="shared" si="25"/>
        <v>4.8890806297597615</v>
      </c>
      <c r="K42" s="23">
        <f t="shared" si="25"/>
        <v>4.7251798120405573</v>
      </c>
      <c r="L42" s="23">
        <f t="shared" si="25"/>
        <v>4.7599725363994425</v>
      </c>
      <c r="M42" s="23">
        <f t="shared" si="25"/>
        <v>3.2204466167877719</v>
      </c>
      <c r="N42" s="23">
        <f t="shared" si="25"/>
        <v>3.0602730359876764</v>
      </c>
      <c r="O42" s="23">
        <f t="shared" si="25"/>
        <v>2.793130862062005</v>
      </c>
      <c r="P42" s="23">
        <f t="shared" si="25"/>
        <v>2.1697318960180669</v>
      </c>
      <c r="Q42" s="23">
        <f t="shared" si="25"/>
        <v>2.3303437145072317</v>
      </c>
      <c r="R42" s="23">
        <f t="shared" si="25"/>
        <v>2.4427415475723344</v>
      </c>
      <c r="S42" s="23">
        <f t="shared" si="25"/>
        <v>1.9190605064864752</v>
      </c>
      <c r="T42" s="23">
        <f t="shared" si="25"/>
        <v>1.4911001617058386</v>
      </c>
      <c r="U42" s="23">
        <f t="shared" si="25"/>
        <v>1.0595042298332944</v>
      </c>
      <c r="V42" s="23">
        <f t="shared" si="25"/>
        <v>0.79094067234310605</v>
      </c>
      <c r="W42" s="23">
        <f t="shared" si="25"/>
        <v>0.6814435971635161</v>
      </c>
      <c r="X42" s="23">
        <f t="shared" si="25"/>
        <v>0.43646095680636965</v>
      </c>
      <c r="Y42" s="23">
        <f t="shared" si="25"/>
        <v>0.45042909782771956</v>
      </c>
      <c r="Z42" s="23">
        <f t="shared" si="25"/>
        <v>0.34138715335912373</v>
      </c>
      <c r="AA42" s="23">
        <f t="shared" si="25"/>
        <v>1.2709046818440555</v>
      </c>
      <c r="AB42" s="23">
        <f t="shared" si="25"/>
        <v>1.0795251660264888</v>
      </c>
      <c r="AC42" s="23">
        <f t="shared" si="25"/>
        <v>1.3057730420088203</v>
      </c>
      <c r="AD42" s="23">
        <f t="shared" si="25"/>
        <v>1.1380951204538854</v>
      </c>
      <c r="AE42" s="23">
        <f t="shared" si="25"/>
        <v>1.1120184153267527</v>
      </c>
      <c r="AF42" s="23">
        <f t="shared" si="25"/>
        <v>1.2402675284705542</v>
      </c>
      <c r="AG42" s="23">
        <f t="shared" si="25"/>
        <v>1.2223020021661506</v>
      </c>
      <c r="AH42" s="23">
        <f t="shared" ref="AH42:AI42" si="26">IF(AH32=0,0,AH32/(AH5/1000))</f>
        <v>1.3765608087480468</v>
      </c>
      <c r="AI42" s="23">
        <f t="shared" si="26"/>
        <v>1.4576451226343388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0.59846627815810916</v>
      </c>
      <c r="C45" s="31">
        <f t="shared" si="27"/>
        <v>0.59846627398562158</v>
      </c>
      <c r="D45" s="31">
        <f t="shared" si="27"/>
        <v>0.59846627559869148</v>
      </c>
      <c r="E45" s="31">
        <f t="shared" si="27"/>
        <v>0.59846628018330283</v>
      </c>
      <c r="F45" s="31">
        <f t="shared" si="27"/>
        <v>0.59846627017898113</v>
      </c>
      <c r="G45" s="31">
        <f t="shared" si="27"/>
        <v>0.59846626868651009</v>
      </c>
      <c r="H45" s="31">
        <f t="shared" si="27"/>
        <v>0.60548534748819094</v>
      </c>
      <c r="I45" s="31">
        <f t="shared" si="27"/>
        <v>0.60846290970066408</v>
      </c>
      <c r="J45" s="31">
        <f t="shared" si="27"/>
        <v>0.60395262134340144</v>
      </c>
      <c r="K45" s="31">
        <f t="shared" si="27"/>
        <v>0.60204459572688263</v>
      </c>
      <c r="L45" s="31">
        <f t="shared" si="27"/>
        <v>0.5942473083438875</v>
      </c>
      <c r="M45" s="31">
        <f t="shared" si="27"/>
        <v>0.5689357238958147</v>
      </c>
      <c r="N45" s="31">
        <f t="shared" si="27"/>
        <v>0.56030765584790132</v>
      </c>
      <c r="O45" s="31">
        <f t="shared" si="27"/>
        <v>0.54672566834435632</v>
      </c>
      <c r="P45" s="31">
        <f t="shared" si="27"/>
        <v>0.55030921372675257</v>
      </c>
      <c r="Q45" s="31">
        <f t="shared" si="27"/>
        <v>0.55531091085689133</v>
      </c>
      <c r="R45" s="31">
        <f t="shared" si="27"/>
        <v>0.56596175262170889</v>
      </c>
      <c r="S45" s="31">
        <f t="shared" si="27"/>
        <v>0.56347725357884826</v>
      </c>
      <c r="T45" s="31">
        <f t="shared" si="27"/>
        <v>0.56118566889222077</v>
      </c>
      <c r="U45" s="31">
        <f t="shared" si="27"/>
        <v>0.53798627746768746</v>
      </c>
      <c r="V45" s="31">
        <f t="shared" si="27"/>
        <v>0.55394995988318707</v>
      </c>
      <c r="W45" s="31">
        <f t="shared" si="27"/>
        <v>0.54421147361666677</v>
      </c>
      <c r="X45" s="31">
        <f t="shared" si="27"/>
        <v>0.55278628061895241</v>
      </c>
      <c r="Y45" s="31">
        <f t="shared" si="27"/>
        <v>0.54655303442035641</v>
      </c>
      <c r="Z45" s="31">
        <f t="shared" si="27"/>
        <v>0.53782852991987207</v>
      </c>
      <c r="AA45" s="31">
        <f t="shared" si="27"/>
        <v>0.56822351392771953</v>
      </c>
      <c r="AB45" s="31">
        <f t="shared" si="27"/>
        <v>0.55649129278929199</v>
      </c>
      <c r="AC45" s="31">
        <f t="shared" si="27"/>
        <v>0.56448383529264878</v>
      </c>
      <c r="AD45" s="31">
        <f t="shared" si="27"/>
        <v>0.55950348357354884</v>
      </c>
      <c r="AE45" s="31">
        <f t="shared" si="27"/>
        <v>0.55379171499989011</v>
      </c>
      <c r="AF45" s="31">
        <f t="shared" si="27"/>
        <v>0.52073971974544542</v>
      </c>
      <c r="AG45" s="31">
        <f t="shared" si="27"/>
        <v>0.523970296411433</v>
      </c>
      <c r="AH45" s="31">
        <f t="shared" ref="AH45:AI45" si="29">IF(AH26=0,0,AH26/AH$25)</f>
        <v>0.58156396468947114</v>
      </c>
      <c r="AI45" s="31">
        <f t="shared" si="29"/>
        <v>0.62034581872059569</v>
      </c>
    </row>
    <row r="46" spans="1:35" x14ac:dyDescent="0.25">
      <c r="A46" s="12" t="s">
        <v>30</v>
      </c>
      <c r="B46" s="32">
        <f t="shared" ref="B46:AG46" si="30">IF(B32=0,0,B32/B$25)</f>
        <v>0.40153372184189079</v>
      </c>
      <c r="C46" s="32">
        <f t="shared" si="30"/>
        <v>0.40153372601437842</v>
      </c>
      <c r="D46" s="32">
        <f t="shared" si="30"/>
        <v>0.40153372440130847</v>
      </c>
      <c r="E46" s="32">
        <f t="shared" si="30"/>
        <v>0.40153371981669717</v>
      </c>
      <c r="F46" s="32">
        <f t="shared" si="30"/>
        <v>0.40153372982101898</v>
      </c>
      <c r="G46" s="32">
        <f t="shared" si="30"/>
        <v>0.40153373131348991</v>
      </c>
      <c r="H46" s="32">
        <f t="shared" si="30"/>
        <v>0.39451465251180906</v>
      </c>
      <c r="I46" s="32">
        <f t="shared" si="30"/>
        <v>0.39153709029933587</v>
      </c>
      <c r="J46" s="32">
        <f t="shared" si="30"/>
        <v>0.3960473786565985</v>
      </c>
      <c r="K46" s="32">
        <f t="shared" si="30"/>
        <v>0.39795540427311749</v>
      </c>
      <c r="L46" s="32">
        <f t="shared" si="30"/>
        <v>0.40575269165611261</v>
      </c>
      <c r="M46" s="32">
        <f t="shared" si="30"/>
        <v>0.43106427610418535</v>
      </c>
      <c r="N46" s="32">
        <f t="shared" si="30"/>
        <v>0.43969234415209874</v>
      </c>
      <c r="O46" s="32">
        <f t="shared" si="30"/>
        <v>0.45327433165564357</v>
      </c>
      <c r="P46" s="32">
        <f t="shared" si="30"/>
        <v>0.44969078627324738</v>
      </c>
      <c r="Q46" s="32">
        <f t="shared" si="30"/>
        <v>0.44468908914310862</v>
      </c>
      <c r="R46" s="32">
        <f t="shared" si="30"/>
        <v>0.43403824737829116</v>
      </c>
      <c r="S46" s="32">
        <f t="shared" si="30"/>
        <v>0.43652274642115174</v>
      </c>
      <c r="T46" s="32">
        <f t="shared" si="30"/>
        <v>0.43881433110777929</v>
      </c>
      <c r="U46" s="32">
        <f t="shared" si="30"/>
        <v>0.46201372253231254</v>
      </c>
      <c r="V46" s="32">
        <f t="shared" si="30"/>
        <v>0.44605004011681298</v>
      </c>
      <c r="W46" s="32">
        <f t="shared" si="30"/>
        <v>0.45578852638333317</v>
      </c>
      <c r="X46" s="32">
        <f t="shared" si="30"/>
        <v>0.44721371938104759</v>
      </c>
      <c r="Y46" s="32">
        <f t="shared" si="30"/>
        <v>0.45344696557964365</v>
      </c>
      <c r="Z46" s="32">
        <f t="shared" si="30"/>
        <v>0.46217147008012793</v>
      </c>
      <c r="AA46" s="32">
        <f t="shared" si="30"/>
        <v>0.43177648607228053</v>
      </c>
      <c r="AB46" s="32">
        <f t="shared" si="30"/>
        <v>0.44350870721070795</v>
      </c>
      <c r="AC46" s="32">
        <f t="shared" si="30"/>
        <v>0.43551616470735133</v>
      </c>
      <c r="AD46" s="32">
        <f t="shared" si="30"/>
        <v>0.44049651642645121</v>
      </c>
      <c r="AE46" s="32">
        <f t="shared" si="30"/>
        <v>0.44620828500010984</v>
      </c>
      <c r="AF46" s="32">
        <f t="shared" si="30"/>
        <v>0.47926028025455458</v>
      </c>
      <c r="AG46" s="32">
        <f t="shared" si="30"/>
        <v>0.47602970358856705</v>
      </c>
      <c r="AH46" s="32">
        <f t="shared" ref="AH46:AI46" si="31">IF(AH32=0,0,AH32/AH$25)</f>
        <v>0.41843603531052881</v>
      </c>
      <c r="AI46" s="32">
        <f t="shared" si="31"/>
        <v>0.37965418127940442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5393.4227239137981</v>
      </c>
      <c r="C48" s="21">
        <f t="shared" si="32"/>
        <v>5393.4224014192851</v>
      </c>
      <c r="D48" s="21">
        <f t="shared" si="32"/>
        <v>5393.4227486141936</v>
      </c>
      <c r="E48" s="21">
        <f t="shared" si="32"/>
        <v>5393.4228538459029</v>
      </c>
      <c r="F48" s="21">
        <f t="shared" si="32"/>
        <v>5393.4230239398375</v>
      </c>
      <c r="G48" s="21">
        <f t="shared" si="32"/>
        <v>5393.4224477588086</v>
      </c>
      <c r="H48" s="21">
        <f t="shared" si="32"/>
        <v>5268.6725491087564</v>
      </c>
      <c r="I48" s="21">
        <f t="shared" si="32"/>
        <v>5296.3672264724246</v>
      </c>
      <c r="J48" s="21">
        <f t="shared" si="32"/>
        <v>5474.6010694687438</v>
      </c>
      <c r="K48" s="21">
        <f t="shared" si="32"/>
        <v>4879.166038369699</v>
      </c>
      <c r="L48" s="21">
        <f t="shared" si="32"/>
        <v>4891.9000712057323</v>
      </c>
      <c r="M48" s="21">
        <f t="shared" si="32"/>
        <v>4186.5089407095829</v>
      </c>
      <c r="N48" s="21">
        <f t="shared" si="32"/>
        <v>4624.1046319034785</v>
      </c>
      <c r="O48" s="21">
        <f t="shared" si="32"/>
        <v>4450.5693153292304</v>
      </c>
      <c r="P48" s="21">
        <f t="shared" si="32"/>
        <v>3539.9321376616604</v>
      </c>
      <c r="Q48" s="21">
        <f t="shared" si="32"/>
        <v>3792.8417682760046</v>
      </c>
      <c r="R48" s="21">
        <f t="shared" si="32"/>
        <v>3866.1903297882659</v>
      </c>
      <c r="S48" s="21">
        <f t="shared" si="32"/>
        <v>3221.1910407154778</v>
      </c>
      <c r="T48" s="21">
        <f t="shared" si="32"/>
        <v>2797.2324086492008</v>
      </c>
      <c r="U48" s="21">
        <f t="shared" si="32"/>
        <v>2219.7146045604304</v>
      </c>
      <c r="V48" s="21">
        <f t="shared" si="32"/>
        <v>1656.9242786790585</v>
      </c>
      <c r="W48" s="21">
        <f t="shared" si="32"/>
        <v>1456.1096949931025</v>
      </c>
      <c r="X48" s="21">
        <f t="shared" si="32"/>
        <v>945.25544030004369</v>
      </c>
      <c r="Y48" s="21">
        <f t="shared" si="32"/>
        <v>995.44860221696479</v>
      </c>
      <c r="Z48" s="21">
        <f t="shared" si="32"/>
        <v>752.84437482331032</v>
      </c>
      <c r="AA48" s="21">
        <f t="shared" si="32"/>
        <v>2683.7959850729626</v>
      </c>
      <c r="AB48" s="21">
        <f t="shared" si="32"/>
        <v>2423.5648646023301</v>
      </c>
      <c r="AC48" s="21">
        <f t="shared" si="32"/>
        <v>2947.8825056710011</v>
      </c>
      <c r="AD48" s="21">
        <f t="shared" si="32"/>
        <v>2598.9185586581025</v>
      </c>
      <c r="AE48" s="21">
        <f t="shared" si="32"/>
        <v>2668.1773245179756</v>
      </c>
      <c r="AF48" s="21">
        <f t="shared" si="32"/>
        <v>2764.8178060479804</v>
      </c>
      <c r="AG48" s="21">
        <f t="shared" si="32"/>
        <v>2526.8175316801075</v>
      </c>
      <c r="AH48" s="21">
        <f t="shared" ref="AH48:AI48" si="33">IF(AH25=0,0,100*AH25/AH12)</f>
        <v>2853.0907182207575</v>
      </c>
      <c r="AI48" s="21">
        <f t="shared" si="33"/>
        <v>2724.2034462556658</v>
      </c>
    </row>
    <row r="49" spans="1:35" x14ac:dyDescent="0.25">
      <c r="A49" s="10" t="s">
        <v>29</v>
      </c>
      <c r="B49" s="22">
        <f t="shared" si="32"/>
        <v>4437.8175930851448</v>
      </c>
      <c r="C49" s="22">
        <f t="shared" si="32"/>
        <v>4437.8174453205602</v>
      </c>
      <c r="D49" s="22">
        <f t="shared" si="32"/>
        <v>4437.8177140933403</v>
      </c>
      <c r="E49" s="22">
        <f t="shared" si="32"/>
        <v>4437.8176143898236</v>
      </c>
      <c r="F49" s="22">
        <f t="shared" si="32"/>
        <v>4437.8181589401702</v>
      </c>
      <c r="G49" s="22">
        <f t="shared" si="32"/>
        <v>4437.8178480003589</v>
      </c>
      <c r="H49" s="22">
        <f t="shared" si="32"/>
        <v>4330.9321396575815</v>
      </c>
      <c r="I49" s="22">
        <f t="shared" si="32"/>
        <v>4354.642554510755</v>
      </c>
      <c r="J49" s="22">
        <f t="shared" si="32"/>
        <v>4507.4830839834758</v>
      </c>
      <c r="K49" s="22">
        <f t="shared" si="32"/>
        <v>3998.5453010878036</v>
      </c>
      <c r="L49" s="22">
        <f t="shared" si="32"/>
        <v>4009.3797890178885</v>
      </c>
      <c r="M49" s="22">
        <f t="shared" si="32"/>
        <v>3468.0524225538356</v>
      </c>
      <c r="N49" s="22">
        <f t="shared" si="32"/>
        <v>3872.1998275551618</v>
      </c>
      <c r="O49" s="22">
        <f t="shared" si="32"/>
        <v>3768.3590349607807</v>
      </c>
      <c r="P49" s="22">
        <f t="shared" si="32"/>
        <v>2991.2224851789219</v>
      </c>
      <c r="Q49" s="22">
        <f t="shared" si="32"/>
        <v>3205.2168179017863</v>
      </c>
      <c r="R49" s="22">
        <f t="shared" si="32"/>
        <v>3240.0093984842779</v>
      </c>
      <c r="S49" s="22">
        <f t="shared" si="32"/>
        <v>2712.3689914849278</v>
      </c>
      <c r="T49" s="22">
        <f t="shared" si="32"/>
        <v>2366.0390576957725</v>
      </c>
      <c r="U49" s="22">
        <f t="shared" si="32"/>
        <v>1914.2184497622411</v>
      </c>
      <c r="V49" s="22">
        <f t="shared" si="32"/>
        <v>1399.4763596751034</v>
      </c>
      <c r="W49" s="22">
        <f t="shared" si="32"/>
        <v>1206.3108162511676</v>
      </c>
      <c r="X49" s="22">
        <f t="shared" si="32"/>
        <v>778.24531893174105</v>
      </c>
      <c r="Y49" s="22">
        <f t="shared" si="32"/>
        <v>819.82364752397473</v>
      </c>
      <c r="Z49" s="22">
        <f t="shared" si="32"/>
        <v>618.94990850796944</v>
      </c>
      <c r="AA49" s="22">
        <f t="shared" si="32"/>
        <v>2195.6941052658881</v>
      </c>
      <c r="AB49" s="22">
        <f t="shared" si="32"/>
        <v>1995.6495987481878</v>
      </c>
      <c r="AC49" s="22">
        <f t="shared" si="32"/>
        <v>2419.6276422715382</v>
      </c>
      <c r="AD49" s="22">
        <f t="shared" si="32"/>
        <v>2125.4393883989151</v>
      </c>
      <c r="AE49" s="22">
        <f t="shared" si="32"/>
        <v>2190.5662843719269</v>
      </c>
      <c r="AF49" s="22">
        <f t="shared" si="32"/>
        <v>2145.0926639688578</v>
      </c>
      <c r="AG49" s="22">
        <f t="shared" si="32"/>
        <v>1874.2946191333867</v>
      </c>
      <c r="AH49" s="22">
        <f t="shared" ref="AH49:AI49" si="34">IF(AH26=0,0,100*AH26/AH13)</f>
        <v>2311.1976131738593</v>
      </c>
      <c r="AI49" s="22">
        <f t="shared" si="34"/>
        <v>2213.9587999095979</v>
      </c>
    </row>
    <row r="50" spans="1:35" x14ac:dyDescent="0.25">
      <c r="A50" s="12" t="s">
        <v>30</v>
      </c>
      <c r="B50" s="23">
        <f t="shared" ref="B50:AG50" si="35">IF(B32=0,0,100*B32/B14)</f>
        <v>7942.5078422848082</v>
      </c>
      <c r="C50" s="23">
        <f t="shared" si="35"/>
        <v>7942.50674079898</v>
      </c>
      <c r="D50" s="23">
        <f t="shared" si="35"/>
        <v>7942.507357998752</v>
      </c>
      <c r="E50" s="23">
        <f t="shared" si="35"/>
        <v>7942.5084739570821</v>
      </c>
      <c r="F50" s="23">
        <f t="shared" si="35"/>
        <v>7942.5066365809707</v>
      </c>
      <c r="G50" s="23">
        <f t="shared" si="35"/>
        <v>7942.5049858504235</v>
      </c>
      <c r="H50" s="23">
        <f t="shared" si="35"/>
        <v>7890.8813035275307</v>
      </c>
      <c r="I50" s="23">
        <f t="shared" si="35"/>
        <v>7977.3245278267577</v>
      </c>
      <c r="J50" s="23">
        <f t="shared" si="35"/>
        <v>8136.9295463325034</v>
      </c>
      <c r="K50" s="23">
        <f t="shared" si="35"/>
        <v>7317.0848137613539</v>
      </c>
      <c r="L50" s="23">
        <f t="shared" si="35"/>
        <v>7219.121153071399</v>
      </c>
      <c r="M50" s="23">
        <f t="shared" si="35"/>
        <v>5761.9666389008999</v>
      </c>
      <c r="N50" s="23">
        <f t="shared" si="35"/>
        <v>6144.5593688649051</v>
      </c>
      <c r="O50" s="23">
        <f t="shared" si="35"/>
        <v>5693.8908694439851</v>
      </c>
      <c r="P50" s="23">
        <f t="shared" si="35"/>
        <v>4564.6191327469869</v>
      </c>
      <c r="Q50" s="23">
        <f t="shared" si="35"/>
        <v>4918.9998468388612</v>
      </c>
      <c r="R50" s="23">
        <f t="shared" si="35"/>
        <v>5168.7522025205853</v>
      </c>
      <c r="S50" s="23">
        <f t="shared" si="35"/>
        <v>4250.440361505719</v>
      </c>
      <c r="T50" s="23">
        <f t="shared" si="35"/>
        <v>3647.2845405282346</v>
      </c>
      <c r="U50" s="23">
        <f t="shared" si="35"/>
        <v>2726.3738632702189</v>
      </c>
      <c r="V50" s="23">
        <f t="shared" si="35"/>
        <v>2147.5554805672659</v>
      </c>
      <c r="W50" s="23">
        <f t="shared" si="35"/>
        <v>1934.3857704016202</v>
      </c>
      <c r="X50" s="23">
        <f t="shared" si="35"/>
        <v>1286.5133320481816</v>
      </c>
      <c r="Y50" s="23">
        <f t="shared" si="35"/>
        <v>1341.953159585272</v>
      </c>
      <c r="Z50" s="23">
        <f t="shared" si="35"/>
        <v>1006.1232851401184</v>
      </c>
      <c r="AA50" s="23">
        <f t="shared" si="35"/>
        <v>3793.6148215507569</v>
      </c>
      <c r="AB50" s="23">
        <f t="shared" si="35"/>
        <v>3315.6277753536015</v>
      </c>
      <c r="AC50" s="23">
        <f t="shared" si="35"/>
        <v>4111.2468585505958</v>
      </c>
      <c r="AD50" s="23">
        <f t="shared" si="35"/>
        <v>3624.4684521097533</v>
      </c>
      <c r="AE50" s="23">
        <f t="shared" si="35"/>
        <v>3658.0408869177672</v>
      </c>
      <c r="AF50" s="23">
        <f t="shared" si="35"/>
        <v>4029.8059685495778</v>
      </c>
      <c r="AG50" s="23">
        <f t="shared" si="35"/>
        <v>4096.6856112672931</v>
      </c>
      <c r="AH50" s="23">
        <f t="shared" ref="AH50:AI50" si="36">IF(AH32=0,0,100*AH32/AH14)</f>
        <v>4232.2586772065069</v>
      </c>
      <c r="AI50" s="23">
        <f t="shared" si="36"/>
        <v>4369.7561487067969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7690.9756712008775</v>
      </c>
      <c r="C53" s="21">
        <v>7690.9752953169691</v>
      </c>
      <c r="D53" s="21">
        <v>7690.9757029241</v>
      </c>
      <c r="E53" s="21">
        <v>7690.9758288225257</v>
      </c>
      <c r="F53" s="21">
        <v>7690.9760390967722</v>
      </c>
      <c r="G53" s="21">
        <v>7690.9753146017047</v>
      </c>
      <c r="H53" s="21">
        <v>7698.5019448422399</v>
      </c>
      <c r="I53" s="21">
        <v>7696.8311393843605</v>
      </c>
      <c r="J53" s="21">
        <v>7686.0780167718476</v>
      </c>
      <c r="K53" s="21">
        <v>7722.0037702202962</v>
      </c>
      <c r="L53" s="21">
        <v>7721.2357392992772</v>
      </c>
      <c r="M53" s="21">
        <v>7755.6554847247999</v>
      </c>
      <c r="N53" s="21">
        <v>7918.1355293728848</v>
      </c>
      <c r="O53" s="21">
        <v>8043.7532922943956</v>
      </c>
      <c r="P53" s="21">
        <v>8148.7059207682396</v>
      </c>
      <c r="Q53" s="21">
        <v>8219.3712041059571</v>
      </c>
      <c r="R53" s="21">
        <v>8540.4192410315336</v>
      </c>
      <c r="S53" s="21">
        <v>8695.3584762897099</v>
      </c>
      <c r="T53" s="21">
        <v>8819.0329704743854</v>
      </c>
      <c r="U53" s="21">
        <v>8715.860173329791</v>
      </c>
      <c r="V53" s="21">
        <v>8817.919974093229</v>
      </c>
      <c r="W53" s="21">
        <v>8495.5314849011866</v>
      </c>
      <c r="X53" s="21">
        <v>8624.277845669425</v>
      </c>
      <c r="Y53" s="21">
        <v>8800.2954654858095</v>
      </c>
      <c r="Z53" s="21">
        <v>8827.1065841609961</v>
      </c>
      <c r="AA53" s="21">
        <v>9281.2944239988101</v>
      </c>
      <c r="AB53" s="21">
        <v>9539.8488546403096</v>
      </c>
      <c r="AC53" s="21">
        <v>9637.1378218289683</v>
      </c>
      <c r="AD53" s="21">
        <v>9493.0440529459593</v>
      </c>
      <c r="AE53" s="21">
        <v>9359.4674412256227</v>
      </c>
      <c r="AF53" s="21">
        <v>8981.5777168974146</v>
      </c>
      <c r="AG53" s="21">
        <v>9217.3907429079536</v>
      </c>
      <c r="AH53" s="21">
        <v>9647.8447550183337</v>
      </c>
      <c r="AI53" s="21">
        <v>9410.2904883675819</v>
      </c>
    </row>
    <row r="54" spans="1:35" x14ac:dyDescent="0.25">
      <c r="A54" s="10" t="s">
        <v>29</v>
      </c>
      <c r="B54" s="22">
        <v>8016.3944347893294</v>
      </c>
      <c r="C54" s="22">
        <v>8016.3942554143805</v>
      </c>
      <c r="D54" s="22">
        <v>8016.3946497289662</v>
      </c>
      <c r="E54" s="22">
        <v>8016.3944444429098</v>
      </c>
      <c r="F54" s="22">
        <v>8016.3953944648902</v>
      </c>
      <c r="G54" s="22">
        <v>8016.3949340329591</v>
      </c>
      <c r="H54" s="22">
        <v>8016.3938904358483</v>
      </c>
      <c r="I54" s="22">
        <v>8016.3936406405101</v>
      </c>
      <c r="J54" s="22">
        <v>8016.3942792388243</v>
      </c>
      <c r="K54" s="22">
        <v>8016.3945842502462</v>
      </c>
      <c r="L54" s="22">
        <v>8016.3945752561131</v>
      </c>
      <c r="M54" s="22">
        <v>8138.5079662182898</v>
      </c>
      <c r="N54" s="22">
        <v>8399.3502808316916</v>
      </c>
      <c r="O54" s="22">
        <v>8627.5622215262265</v>
      </c>
      <c r="P54" s="22">
        <v>8722.3815113705405</v>
      </c>
      <c r="Q54" s="22">
        <v>8798.8099208332806</v>
      </c>
      <c r="R54" s="22">
        <v>9066.4001610479427</v>
      </c>
      <c r="S54" s="22">
        <v>9274.9682724904505</v>
      </c>
      <c r="T54" s="22">
        <v>9449.4597142408729</v>
      </c>
      <c r="U54" s="22">
        <v>9521.3222910426866</v>
      </c>
      <c r="V54" s="22">
        <v>9434.5613198797928</v>
      </c>
      <c r="W54" s="22">
        <v>8915.5540155370909</v>
      </c>
      <c r="X54" s="22">
        <v>8994.6180184589775</v>
      </c>
      <c r="Y54" s="22">
        <v>9181.0321273911377</v>
      </c>
      <c r="Z54" s="22">
        <v>9193.08588139729</v>
      </c>
      <c r="AA54" s="22">
        <v>9618.8585924139479</v>
      </c>
      <c r="AB54" s="22">
        <v>9950.9326936192974</v>
      </c>
      <c r="AC54" s="22">
        <v>10020.26231571455</v>
      </c>
      <c r="AD54" s="22">
        <v>9834.5434598169304</v>
      </c>
      <c r="AE54" s="22">
        <v>9725.1055319053921</v>
      </c>
      <c r="AF54" s="22">
        <v>9282.3089732885801</v>
      </c>
      <c r="AG54" s="22">
        <v>9584.6373116591312</v>
      </c>
      <c r="AH54" s="22">
        <v>10103.968948217103</v>
      </c>
      <c r="AI54" s="22">
        <v>9753.1319919673952</v>
      </c>
    </row>
    <row r="55" spans="1:35" x14ac:dyDescent="0.25">
      <c r="A55" s="12" t="s">
        <v>30</v>
      </c>
      <c r="B55" s="23">
        <v>6822.9182479609099</v>
      </c>
      <c r="C55" s="23">
        <v>6822.9174544408834</v>
      </c>
      <c r="D55" s="23">
        <v>6822.9178767968551</v>
      </c>
      <c r="E55" s="23">
        <v>6822.9187281032364</v>
      </c>
      <c r="F55" s="23">
        <v>6822.9173085613256</v>
      </c>
      <c r="G55" s="23">
        <v>6822.9160046587567</v>
      </c>
      <c r="H55" s="23">
        <v>6809.5789184978394</v>
      </c>
      <c r="I55" s="23">
        <v>6787.0817758075273</v>
      </c>
      <c r="J55" s="23">
        <v>6776.7676687735311</v>
      </c>
      <c r="K55" s="23">
        <v>6907.009457184141</v>
      </c>
      <c r="L55" s="23">
        <v>6942.8968394444246</v>
      </c>
      <c r="M55" s="23">
        <v>6916.1225777245527</v>
      </c>
      <c r="N55" s="23">
        <v>6945.0532400724451</v>
      </c>
      <c r="O55" s="23">
        <v>6979.7672368415715</v>
      </c>
      <c r="P55" s="23">
        <v>7077.3963230086811</v>
      </c>
      <c r="Q55" s="23">
        <v>7108.9016921170405</v>
      </c>
      <c r="R55" s="23">
        <v>7446.2902793410049</v>
      </c>
      <c r="S55" s="23">
        <v>7522.9191333698818</v>
      </c>
      <c r="T55" s="23">
        <v>7576.2132554965974</v>
      </c>
      <c r="U55" s="23">
        <v>7380.017371155016</v>
      </c>
      <c r="V55" s="23">
        <v>7642.7561359556394</v>
      </c>
      <c r="W55" s="23">
        <v>7691.3376128252949</v>
      </c>
      <c r="X55" s="23">
        <v>7867.5482201810437</v>
      </c>
      <c r="Y55" s="23">
        <v>8049.109572011761</v>
      </c>
      <c r="Z55" s="23">
        <v>8134.8088353936182</v>
      </c>
      <c r="AA55" s="23">
        <v>8513.759841310537</v>
      </c>
      <c r="AB55" s="23">
        <v>8682.8739457633656</v>
      </c>
      <c r="AC55" s="23">
        <v>8793.3909682113153</v>
      </c>
      <c r="AD55" s="23">
        <v>8753.3606574998394</v>
      </c>
      <c r="AE55" s="23">
        <v>8601.6712586276262</v>
      </c>
      <c r="AF55" s="23">
        <v>8367.7225517627849</v>
      </c>
      <c r="AG55" s="23">
        <v>8333.8529321508267</v>
      </c>
      <c r="AH55" s="23">
        <v>8486.9665915592705</v>
      </c>
      <c r="AI55" s="23">
        <v>8304.6174219255627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0.70126638732061719</v>
      </c>
      <c r="C58" s="18">
        <f t="shared" si="37"/>
        <v>0.70126637966232153</v>
      </c>
      <c r="D58" s="18">
        <f t="shared" si="37"/>
        <v>0.70126638763968796</v>
      </c>
      <c r="E58" s="18">
        <f t="shared" si="37"/>
        <v>0.70126638984270817</v>
      </c>
      <c r="F58" s="18">
        <f t="shared" si="37"/>
        <v>0.70126639278585512</v>
      </c>
      <c r="G58" s="18">
        <f t="shared" si="37"/>
        <v>0.70126638392911289</v>
      </c>
      <c r="H58" s="18">
        <f t="shared" si="37"/>
        <v>0.68437633540361775</v>
      </c>
      <c r="I58" s="18">
        <f t="shared" si="37"/>
        <v>0.68812308995206306</v>
      </c>
      <c r="J58" s="18">
        <f t="shared" si="37"/>
        <v>0.71227498049363747</v>
      </c>
      <c r="K58" s="18">
        <f t="shared" si="37"/>
        <v>0.63185232532339264</v>
      </c>
      <c r="L58" s="18">
        <f t="shared" si="37"/>
        <v>0.63356439776953177</v>
      </c>
      <c r="M58" s="18">
        <f t="shared" si="37"/>
        <v>0.53980078781930785</v>
      </c>
      <c r="N58" s="18">
        <f t="shared" si="37"/>
        <v>0.58398907353252982</v>
      </c>
      <c r="O58" s="18">
        <f t="shared" si="37"/>
        <v>0.55329510411423277</v>
      </c>
      <c r="P58" s="18">
        <f t="shared" si="37"/>
        <v>0.43441647938718647</v>
      </c>
      <c r="Q58" s="18">
        <f t="shared" si="37"/>
        <v>0.4614515726435745</v>
      </c>
      <c r="R58" s="18">
        <f t="shared" si="37"/>
        <v>0.45269327191966957</v>
      </c>
      <c r="S58" s="18">
        <f t="shared" si="37"/>
        <v>0.37044948169749903</v>
      </c>
      <c r="T58" s="18">
        <f t="shared" si="37"/>
        <v>0.31718130752137719</v>
      </c>
      <c r="U58" s="18">
        <f t="shared" si="37"/>
        <v>0.25467533443832369</v>
      </c>
      <c r="V58" s="18">
        <f t="shared" si="37"/>
        <v>0.1879042091045337</v>
      </c>
      <c r="W58" s="18">
        <f t="shared" si="37"/>
        <v>0.17139712772308546</v>
      </c>
      <c r="X58" s="18">
        <f t="shared" si="37"/>
        <v>0.10960401058677534</v>
      </c>
      <c r="Y58" s="18">
        <f t="shared" si="37"/>
        <v>0.11311536142406239</v>
      </c>
      <c r="Z58" s="18">
        <f t="shared" si="37"/>
        <v>8.5287785713858255E-2</v>
      </c>
      <c r="AA58" s="18">
        <f t="shared" si="37"/>
        <v>0.2891618197277982</v>
      </c>
      <c r="AB58" s="18">
        <f t="shared" si="37"/>
        <v>0.254046463579292</v>
      </c>
      <c r="AC58" s="18">
        <f t="shared" si="37"/>
        <v>0.30588776047114186</v>
      </c>
      <c r="AD58" s="18">
        <f t="shared" si="37"/>
        <v>0.27377083095401678</v>
      </c>
      <c r="AE58" s="18">
        <f t="shared" si="37"/>
        <v>0.28507790013408901</v>
      </c>
      <c r="AF58" s="18">
        <f t="shared" si="37"/>
        <v>0.30783208620979963</v>
      </c>
      <c r="AG58" s="18">
        <f t="shared" si="37"/>
        <v>0.27413588098392072</v>
      </c>
      <c r="AH58" s="18">
        <f t="shared" ref="AH58:AI58" si="38">IF(AH48=0,0,AH48/AH53)</f>
        <v>0.2957231164749744</v>
      </c>
      <c r="AI58" s="18">
        <f t="shared" si="38"/>
        <v>0.28949196091482587</v>
      </c>
    </row>
    <row r="59" spans="1:35" x14ac:dyDescent="0.25">
      <c r="A59" s="10" t="s">
        <v>29</v>
      </c>
      <c r="B59" s="19">
        <f t="shared" si="37"/>
        <v>0.55359271916886044</v>
      </c>
      <c r="C59" s="19">
        <f t="shared" si="37"/>
        <v>0.55359271312325975</v>
      </c>
      <c r="D59" s="19">
        <f t="shared" si="37"/>
        <v>0.5535927194207414</v>
      </c>
      <c r="E59" s="19">
        <f t="shared" si="37"/>
        <v>0.55359272115984615</v>
      </c>
      <c r="F59" s="19">
        <f t="shared" si="37"/>
        <v>0.55359272348322119</v>
      </c>
      <c r="G59" s="19">
        <f t="shared" si="37"/>
        <v>0.55359271649154418</v>
      </c>
      <c r="H59" s="19">
        <f t="shared" si="37"/>
        <v>0.54025939828439618</v>
      </c>
      <c r="I59" s="19">
        <f t="shared" si="37"/>
        <v>0.54321715595827691</v>
      </c>
      <c r="J59" s="19">
        <f t="shared" si="37"/>
        <v>0.56228310721406682</v>
      </c>
      <c r="K59" s="19">
        <f t="shared" si="37"/>
        <v>0.49879596856967562</v>
      </c>
      <c r="L59" s="19">
        <f t="shared" si="37"/>
        <v>0.50014751037748095</v>
      </c>
      <c r="M59" s="19">
        <f t="shared" si="37"/>
        <v>0.42612877408846861</v>
      </c>
      <c r="N59" s="19">
        <f t="shared" si="37"/>
        <v>0.46101182806865176</v>
      </c>
      <c r="O59" s="19">
        <f t="shared" si="37"/>
        <v>0.4367814381632073</v>
      </c>
      <c r="P59" s="19">
        <f t="shared" si="37"/>
        <v>0.34293644244746108</v>
      </c>
      <c r="Q59" s="19">
        <f t="shared" si="37"/>
        <v>0.36427844751057425</v>
      </c>
      <c r="R59" s="19">
        <f t="shared" si="37"/>
        <v>0.35736448214632743</v>
      </c>
      <c r="S59" s="19">
        <f t="shared" si="37"/>
        <v>0.29243970564619748</v>
      </c>
      <c r="T59" s="19">
        <f t="shared" si="37"/>
        <v>0.25038881896390514</v>
      </c>
      <c r="U59" s="19">
        <f t="shared" si="37"/>
        <v>0.20104544214022332</v>
      </c>
      <c r="V59" s="19">
        <f t="shared" si="37"/>
        <v>0.1483350748620641</v>
      </c>
      <c r="W59" s="19">
        <f t="shared" si="37"/>
        <v>0.13530407803586136</v>
      </c>
      <c r="X59" s="19">
        <f t="shared" si="37"/>
        <v>8.65234429449485E-2</v>
      </c>
      <c r="Y59" s="19">
        <f t="shared" si="37"/>
        <v>8.9295368554268853E-2</v>
      </c>
      <c r="Z59" s="19">
        <f t="shared" si="37"/>
        <v>6.7327763113847153E-2</v>
      </c>
      <c r="AA59" s="19">
        <f t="shared" si="37"/>
        <v>0.22826971455818615</v>
      </c>
      <c r="AB59" s="19">
        <f t="shared" si="37"/>
        <v>0.20054899979655488</v>
      </c>
      <c r="AC59" s="19">
        <f t="shared" si="37"/>
        <v>0.24147348303216484</v>
      </c>
      <c r="AD59" s="19">
        <f t="shared" si="37"/>
        <v>0.21611978197902845</v>
      </c>
      <c r="AE59" s="19">
        <f t="shared" si="37"/>
        <v>0.22524858750224175</v>
      </c>
      <c r="AF59" s="19">
        <f t="shared" si="37"/>
        <v>0.2310947276309942</v>
      </c>
      <c r="AG59" s="19">
        <f t="shared" si="37"/>
        <v>0.19555196072504702</v>
      </c>
      <c r="AH59" s="19">
        <f t="shared" ref="AH59:AI59" si="39">IF(AH49=0,0,AH49/AH54)</f>
        <v>0.22874155938312557</v>
      </c>
      <c r="AI59" s="19">
        <f t="shared" si="39"/>
        <v>0.22699977830024215</v>
      </c>
    </row>
    <row r="60" spans="1:35" x14ac:dyDescent="0.25">
      <c r="A60" s="12" t="s">
        <v>30</v>
      </c>
      <c r="B60" s="20">
        <f t="shared" si="37"/>
        <v>1.1640924826643639</v>
      </c>
      <c r="C60" s="20">
        <f t="shared" si="37"/>
        <v>1.1640924566117066</v>
      </c>
      <c r="D60" s="20">
        <f t="shared" si="37"/>
        <v>1.1640924750112205</v>
      </c>
      <c r="E60" s="20">
        <f t="shared" si="37"/>
        <v>1.1640924933258132</v>
      </c>
      <c r="F60" s="20">
        <f t="shared" si="37"/>
        <v>1.1640924662262573</v>
      </c>
      <c r="G60" s="20">
        <f t="shared" si="37"/>
        <v>1.1640924467525615</v>
      </c>
      <c r="H60" s="20">
        <f t="shared" si="37"/>
        <v>1.1587913728545525</v>
      </c>
      <c r="I60" s="20">
        <f t="shared" si="37"/>
        <v>1.1753688538514206</v>
      </c>
      <c r="J60" s="20">
        <f t="shared" si="37"/>
        <v>1.200709533517937</v>
      </c>
      <c r="K60" s="20">
        <f t="shared" si="37"/>
        <v>1.0593708983778332</v>
      </c>
      <c r="L60" s="20">
        <f t="shared" si="37"/>
        <v>1.0397851674905598</v>
      </c>
      <c r="M60" s="20">
        <f t="shared" si="37"/>
        <v>0.833120953850506</v>
      </c>
      <c r="N60" s="20">
        <f t="shared" si="37"/>
        <v>0.88473898708382115</v>
      </c>
      <c r="O60" s="20">
        <f t="shared" si="37"/>
        <v>0.8157708812107235</v>
      </c>
      <c r="P60" s="20">
        <f t="shared" si="37"/>
        <v>0.64495740021049375</v>
      </c>
      <c r="Q60" s="20">
        <f t="shared" si="37"/>
        <v>0.69194934180809808</v>
      </c>
      <c r="R60" s="20">
        <f t="shared" si="37"/>
        <v>0.69413788727264325</v>
      </c>
      <c r="S60" s="20">
        <f t="shared" si="37"/>
        <v>0.5649988104553425</v>
      </c>
      <c r="T60" s="20">
        <f t="shared" si="37"/>
        <v>0.48141260251380902</v>
      </c>
      <c r="U60" s="20">
        <f t="shared" si="37"/>
        <v>0.3694264831850288</v>
      </c>
      <c r="V60" s="20">
        <f t="shared" si="37"/>
        <v>0.28099228110445768</v>
      </c>
      <c r="W60" s="20">
        <f t="shared" si="37"/>
        <v>0.25150186713635281</v>
      </c>
      <c r="X60" s="20">
        <f t="shared" si="37"/>
        <v>0.16352150581653213</v>
      </c>
      <c r="Y60" s="20">
        <f t="shared" si="37"/>
        <v>0.16672069718761076</v>
      </c>
      <c r="Z60" s="20">
        <f t="shared" si="37"/>
        <v>0.12368124506658246</v>
      </c>
      <c r="AA60" s="20">
        <f t="shared" si="37"/>
        <v>0.44558630878256011</v>
      </c>
      <c r="AB60" s="20">
        <f t="shared" si="37"/>
        <v>0.38185833354996424</v>
      </c>
      <c r="AC60" s="20">
        <f t="shared" si="37"/>
        <v>0.46753827657760499</v>
      </c>
      <c r="AD60" s="20">
        <f t="shared" si="37"/>
        <v>0.41406593352283794</v>
      </c>
      <c r="AE60" s="20">
        <f t="shared" si="37"/>
        <v>0.42527094757878459</v>
      </c>
      <c r="AF60" s="20">
        <f t="shared" si="37"/>
        <v>0.48158933851130609</v>
      </c>
      <c r="AG60" s="20">
        <f t="shared" si="37"/>
        <v>0.4915716229479955</v>
      </c>
      <c r="AH60" s="20">
        <f t="shared" ref="AH60:AI60" si="40">IF(AH50=0,0,AH50/AH55)</f>
        <v>0.49867742868408466</v>
      </c>
      <c r="AI60" s="20">
        <f t="shared" si="40"/>
        <v>0.52618391994433344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3.2102590892098712</v>
      </c>
      <c r="C62" s="33">
        <f t="shared" si="41"/>
        <v>3.2106112541572731</v>
      </c>
      <c r="D62" s="33">
        <f t="shared" si="41"/>
        <v>3.2130295382172025</v>
      </c>
      <c r="E62" s="33">
        <f t="shared" si="41"/>
        <v>3.2023776490058147</v>
      </c>
      <c r="F62" s="33">
        <f t="shared" si="41"/>
        <v>3.1907118568682731</v>
      </c>
      <c r="G62" s="33">
        <f t="shared" si="41"/>
        <v>3.1753379558827723</v>
      </c>
      <c r="H62" s="33">
        <f t="shared" si="41"/>
        <v>3.1839728264446086</v>
      </c>
      <c r="I62" s="33">
        <f t="shared" si="41"/>
        <v>3.1866942108509417</v>
      </c>
      <c r="J62" s="33">
        <f t="shared" si="41"/>
        <v>3.1969542076288429</v>
      </c>
      <c r="K62" s="33">
        <f t="shared" si="41"/>
        <v>3.1998260396998419</v>
      </c>
      <c r="L62" s="33">
        <f t="shared" si="41"/>
        <v>3.2012375320302406</v>
      </c>
      <c r="M62" s="33">
        <f t="shared" si="41"/>
        <v>3.2058260810190862</v>
      </c>
      <c r="N62" s="33">
        <f t="shared" si="41"/>
        <v>3.2183349515272006</v>
      </c>
      <c r="O62" s="33">
        <f t="shared" si="41"/>
        <v>3.2199438096685902</v>
      </c>
      <c r="P62" s="33">
        <f t="shared" si="41"/>
        <v>3.2272566782031569</v>
      </c>
      <c r="Q62" s="33">
        <f t="shared" si="41"/>
        <v>3.2270260387654117</v>
      </c>
      <c r="R62" s="33">
        <f t="shared" si="41"/>
        <v>3.2252620478915062</v>
      </c>
      <c r="S62" s="33">
        <f t="shared" si="41"/>
        <v>3.2173355730808808</v>
      </c>
      <c r="T62" s="33">
        <f t="shared" si="41"/>
        <v>3.2146713376263887</v>
      </c>
      <c r="U62" s="33">
        <f t="shared" si="41"/>
        <v>3.2135265415909413</v>
      </c>
      <c r="V62" s="33">
        <f t="shared" si="41"/>
        <v>3.1988205071160807</v>
      </c>
      <c r="W62" s="33">
        <f t="shared" si="41"/>
        <v>3.1977866393613916</v>
      </c>
      <c r="X62" s="33">
        <f t="shared" si="41"/>
        <v>3.1924668491137003</v>
      </c>
      <c r="Y62" s="33">
        <f t="shared" si="41"/>
        <v>3.1892256748187418</v>
      </c>
      <c r="Z62" s="33">
        <f t="shared" si="41"/>
        <v>3.1919505848407468</v>
      </c>
      <c r="AA62" s="33">
        <f t="shared" si="41"/>
        <v>3.2194162758996256</v>
      </c>
      <c r="AB62" s="33">
        <f t="shared" si="41"/>
        <v>3.2195550178883154</v>
      </c>
      <c r="AC62" s="33">
        <f t="shared" si="41"/>
        <v>3.2005771581394153</v>
      </c>
      <c r="AD62" s="33">
        <f t="shared" si="41"/>
        <v>3.2123400898631949</v>
      </c>
      <c r="AE62" s="33">
        <f t="shared" si="41"/>
        <v>3.2094357216922593</v>
      </c>
      <c r="AF62" s="33">
        <f t="shared" si="41"/>
        <v>3.2033031378738839</v>
      </c>
      <c r="AG62" s="33">
        <f t="shared" si="41"/>
        <v>3.1857809492209825</v>
      </c>
      <c r="AH62" s="33">
        <f t="shared" ref="AH62:AI62" si="42">IF(AH66=0,0,AH66/AH25)</f>
        <v>3.1783665000741355</v>
      </c>
      <c r="AI62" s="33">
        <f t="shared" si="42"/>
        <v>3.1331794551205161</v>
      </c>
    </row>
    <row r="63" spans="1:35" x14ac:dyDescent="0.25">
      <c r="A63" s="10" t="s">
        <v>29</v>
      </c>
      <c r="B63" s="34">
        <f t="shared" si="41"/>
        <v>3.1955447577956075</v>
      </c>
      <c r="C63" s="34">
        <f t="shared" si="41"/>
        <v>3.1960678054224188</v>
      </c>
      <c r="D63" s="34">
        <f t="shared" si="41"/>
        <v>3.1996595265619057</v>
      </c>
      <c r="E63" s="34">
        <f t="shared" si="41"/>
        <v>3.1838389641040061</v>
      </c>
      <c r="F63" s="34">
        <f t="shared" si="41"/>
        <v>3.1665125162196621</v>
      </c>
      <c r="G63" s="34">
        <f t="shared" si="41"/>
        <v>3.1436786541008459</v>
      </c>
      <c r="H63" s="34">
        <f t="shared" si="41"/>
        <v>3.1571782741081869</v>
      </c>
      <c r="I63" s="34">
        <f t="shared" si="41"/>
        <v>3.1614390026503036</v>
      </c>
      <c r="J63" s="34">
        <f t="shared" si="41"/>
        <v>3.1761583450134014</v>
      </c>
      <c r="K63" s="34">
        <f t="shared" si="41"/>
        <v>3.1803696153151999</v>
      </c>
      <c r="L63" s="34">
        <f t="shared" si="41"/>
        <v>3.1819459675215804</v>
      </c>
      <c r="M63" s="34">
        <f t="shared" si="41"/>
        <v>3.1871495892127317</v>
      </c>
      <c r="N63" s="34">
        <f t="shared" si="41"/>
        <v>3.2059794537033803</v>
      </c>
      <c r="O63" s="34">
        <f t="shared" si="41"/>
        <v>3.2079924577546857</v>
      </c>
      <c r="P63" s="34">
        <f t="shared" si="41"/>
        <v>3.2196465821702178</v>
      </c>
      <c r="Q63" s="34">
        <f t="shared" si="41"/>
        <v>3.2194315459043334</v>
      </c>
      <c r="R63" s="34">
        <f t="shared" si="41"/>
        <v>3.2169768751995584</v>
      </c>
      <c r="S63" s="34">
        <f t="shared" si="41"/>
        <v>3.2046928399571035</v>
      </c>
      <c r="T63" s="34">
        <f t="shared" si="41"/>
        <v>3.2003782815618917</v>
      </c>
      <c r="U63" s="34">
        <f t="shared" si="41"/>
        <v>3.1973257484107664</v>
      </c>
      <c r="V63" s="34">
        <f t="shared" si="41"/>
        <v>3.1750681221824708</v>
      </c>
      <c r="W63" s="34">
        <f t="shared" si="41"/>
        <v>3.1725761797975451</v>
      </c>
      <c r="X63" s="34">
        <f t="shared" si="41"/>
        <v>3.1648641109510436</v>
      </c>
      <c r="Y63" s="34">
        <f t="shared" si="41"/>
        <v>3.1594934706852738</v>
      </c>
      <c r="Z63" s="34">
        <f t="shared" si="41"/>
        <v>3.1627457437623732</v>
      </c>
      <c r="AA63" s="34">
        <f t="shared" si="41"/>
        <v>3.2080337840117621</v>
      </c>
      <c r="AB63" s="34">
        <f t="shared" si="41"/>
        <v>3.2081292708990783</v>
      </c>
      <c r="AC63" s="34">
        <f t="shared" si="41"/>
        <v>3.18520892292003</v>
      </c>
      <c r="AD63" s="34">
        <f t="shared" si="41"/>
        <v>3.1984432676092931</v>
      </c>
      <c r="AE63" s="34">
        <f t="shared" si="41"/>
        <v>3.1923957655490582</v>
      </c>
      <c r="AF63" s="34">
        <f t="shared" si="41"/>
        <v>3.1822235421940435</v>
      </c>
      <c r="AG63" s="34">
        <f t="shared" si="41"/>
        <v>3.1539706224806134</v>
      </c>
      <c r="AH63" s="34">
        <f t="shared" ref="AH63:AI63" si="43">IF(AH67=0,0,AH67/AH26)</f>
        <v>3.1477076270687361</v>
      </c>
      <c r="AI63" s="34">
        <f t="shared" si="43"/>
        <v>3.1167801588081137</v>
      </c>
    </row>
    <row r="64" spans="1:35" x14ac:dyDescent="0.25">
      <c r="A64" s="12" t="s">
        <v>30</v>
      </c>
      <c r="B64" s="35">
        <f t="shared" ref="B64:AG64" si="44">IF(B68=0,0,B68/B32)</f>
        <v>3.2321900770150425</v>
      </c>
      <c r="C64" s="35">
        <f t="shared" si="44"/>
        <v>3.2322875493508114</v>
      </c>
      <c r="D64" s="35">
        <f t="shared" si="44"/>
        <v>3.2329568832789088</v>
      </c>
      <c r="E64" s="35">
        <f t="shared" si="44"/>
        <v>3.2300086479608723</v>
      </c>
      <c r="F64" s="35">
        <f t="shared" si="44"/>
        <v>3.2267797835782406</v>
      </c>
      <c r="G64" s="35">
        <f t="shared" si="44"/>
        <v>3.2225245873636954</v>
      </c>
      <c r="H64" s="35">
        <f t="shared" si="44"/>
        <v>3.2250960362643588</v>
      </c>
      <c r="I64" s="35">
        <f t="shared" si="44"/>
        <v>3.2259417249373037</v>
      </c>
      <c r="J64" s="35">
        <f t="shared" si="44"/>
        <v>3.2286668673169236</v>
      </c>
      <c r="K64" s="35">
        <f t="shared" si="44"/>
        <v>3.2292605819303648</v>
      </c>
      <c r="L64" s="35">
        <f t="shared" si="44"/>
        <v>3.2294910976103544</v>
      </c>
      <c r="M64" s="35">
        <f t="shared" si="44"/>
        <v>3.2304760554537904</v>
      </c>
      <c r="N64" s="35">
        <f t="shared" si="44"/>
        <v>3.2340797788242255</v>
      </c>
      <c r="O64" s="35">
        <f t="shared" si="44"/>
        <v>3.2343591656824233</v>
      </c>
      <c r="P64" s="35">
        <f t="shared" si="44"/>
        <v>3.236569535153103</v>
      </c>
      <c r="Q64" s="35">
        <f t="shared" si="44"/>
        <v>3.236509754132272</v>
      </c>
      <c r="R64" s="35">
        <f t="shared" si="44"/>
        <v>3.236065452627912</v>
      </c>
      <c r="S64" s="35">
        <f t="shared" si="44"/>
        <v>3.2336552095642528</v>
      </c>
      <c r="T64" s="35">
        <f t="shared" si="44"/>
        <v>3.2329502716981615</v>
      </c>
      <c r="U64" s="35">
        <f t="shared" si="44"/>
        <v>3.2323913587813369</v>
      </c>
      <c r="V64" s="35">
        <f t="shared" si="44"/>
        <v>3.2283186160673929</v>
      </c>
      <c r="W64" s="35">
        <f t="shared" si="44"/>
        <v>3.2278879265935654</v>
      </c>
      <c r="X64" s="35">
        <f t="shared" si="44"/>
        <v>3.2265856927505894</v>
      </c>
      <c r="Y64" s="35">
        <f t="shared" si="44"/>
        <v>3.225062779535893</v>
      </c>
      <c r="Z64" s="35">
        <f t="shared" si="44"/>
        <v>3.2259362325074057</v>
      </c>
      <c r="AA64" s="35">
        <f t="shared" si="44"/>
        <v>3.2343957843870168</v>
      </c>
      <c r="AB64" s="35">
        <f t="shared" si="44"/>
        <v>3.2338914415249849</v>
      </c>
      <c r="AC64" s="35">
        <f t="shared" si="44"/>
        <v>3.2204963277623095</v>
      </c>
      <c r="AD64" s="35">
        <f t="shared" si="44"/>
        <v>3.2299913542244614</v>
      </c>
      <c r="AE64" s="35">
        <f t="shared" si="44"/>
        <v>3.2305841110281155</v>
      </c>
      <c r="AF64" s="35">
        <f t="shared" si="44"/>
        <v>3.2262071489069641</v>
      </c>
      <c r="AG64" s="35">
        <f t="shared" si="44"/>
        <v>3.220794870002492</v>
      </c>
      <c r="AH64" s="35">
        <f t="shared" ref="AH64:AI64" si="45">IF(AH68=0,0,AH68/AH32)</f>
        <v>3.2209777816878224</v>
      </c>
      <c r="AI64" s="35">
        <f t="shared" si="45"/>
        <v>3.159975511634566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1817.6901011999998</v>
      </c>
      <c r="C66" s="9">
        <f t="shared" si="46"/>
        <v>1732.8466760400001</v>
      </c>
      <c r="D66" s="9">
        <f t="shared" si="46"/>
        <v>2184.1970360400001</v>
      </c>
      <c r="E66" s="9">
        <f t="shared" si="46"/>
        <v>1712.7381290400003</v>
      </c>
      <c r="F66" s="9">
        <f t="shared" si="46"/>
        <v>1334.5540549200002</v>
      </c>
      <c r="G66" s="9">
        <f t="shared" si="46"/>
        <v>1056.6104961599999</v>
      </c>
      <c r="H66" s="9">
        <f t="shared" si="46"/>
        <v>1197.1458579599998</v>
      </c>
      <c r="I66" s="9">
        <f t="shared" si="46"/>
        <v>1300.6321167600004</v>
      </c>
      <c r="J66" s="9">
        <f t="shared" si="46"/>
        <v>1663.6562103600004</v>
      </c>
      <c r="K66" s="9">
        <f t="shared" si="46"/>
        <v>1782.480566520001</v>
      </c>
      <c r="L66" s="9">
        <f t="shared" si="46"/>
        <v>2170.5075856800004</v>
      </c>
      <c r="M66" s="9">
        <f t="shared" si="46"/>
        <v>1858.5185432400001</v>
      </c>
      <c r="N66" s="9">
        <f t="shared" si="46"/>
        <v>2093.7164439600001</v>
      </c>
      <c r="O66" s="9">
        <f t="shared" si="46"/>
        <v>2080.9505663999998</v>
      </c>
      <c r="P66" s="9">
        <f t="shared" si="46"/>
        <v>1675.9876514400005</v>
      </c>
      <c r="Q66" s="9">
        <f t="shared" si="46"/>
        <v>1647.3573914400004</v>
      </c>
      <c r="R66" s="9">
        <f t="shared" si="46"/>
        <v>1812.5384785200004</v>
      </c>
      <c r="S66" s="9">
        <f t="shared" si="46"/>
        <v>1484.72318412</v>
      </c>
      <c r="T66" s="9">
        <f t="shared" si="46"/>
        <v>1295.9669703599998</v>
      </c>
      <c r="U66" s="9">
        <f t="shared" si="46"/>
        <v>804.84747876000006</v>
      </c>
      <c r="V66" s="9">
        <f t="shared" si="46"/>
        <v>681.33006467999996</v>
      </c>
      <c r="W66" s="9">
        <f t="shared" si="46"/>
        <v>643.46506164000016</v>
      </c>
      <c r="X66" s="9">
        <f t="shared" si="46"/>
        <v>393.40305072000007</v>
      </c>
      <c r="Y66" s="9">
        <f t="shared" si="46"/>
        <v>416.07987336000008</v>
      </c>
      <c r="Z66" s="9">
        <f t="shared" si="46"/>
        <v>308.77360056000003</v>
      </c>
      <c r="AA66" s="9">
        <f t="shared" si="46"/>
        <v>952.81102223999983</v>
      </c>
      <c r="AB66" s="9">
        <f t="shared" si="46"/>
        <v>922.55864581761546</v>
      </c>
      <c r="AC66" s="9">
        <f t="shared" si="46"/>
        <v>1134.5154377281578</v>
      </c>
      <c r="AD66" s="9">
        <f t="shared" si="46"/>
        <v>1047.433342480997</v>
      </c>
      <c r="AE66" s="9">
        <f t="shared" si="46"/>
        <v>1077.6573172001335</v>
      </c>
      <c r="AF66" s="9">
        <f t="shared" si="46"/>
        <v>989.41660720378127</v>
      </c>
      <c r="AG66" s="9">
        <f t="shared" si="46"/>
        <v>893.81261930177573</v>
      </c>
      <c r="AH66" s="9">
        <f t="shared" ref="AH66:AI66" si="47">SUM(AH67:AH68)</f>
        <v>1071.9851327318831</v>
      </c>
      <c r="AI66" s="9">
        <f t="shared" si="47"/>
        <v>894.34573539116229</v>
      </c>
    </row>
    <row r="67" spans="1:35" x14ac:dyDescent="0.25">
      <c r="A67" s="10" t="s">
        <v>29</v>
      </c>
      <c r="B67" s="11">
        <v>1082.8401412915043</v>
      </c>
      <c r="C67" s="11">
        <v>1032.3526561120577</v>
      </c>
      <c r="D67" s="11">
        <v>1301.728895810726</v>
      </c>
      <c r="E67" s="11">
        <v>1019.0821606612154</v>
      </c>
      <c r="F67" s="11">
        <v>792.628110312226</v>
      </c>
      <c r="G67" s="11">
        <v>626.04101859433831</v>
      </c>
      <c r="H67" s="11">
        <v>718.75430356881031</v>
      </c>
      <c r="I67" s="11">
        <v>785.11450192082043</v>
      </c>
      <c r="J67" s="11">
        <v>998.23360546191941</v>
      </c>
      <c r="K67" s="11">
        <v>1066.6076476429628</v>
      </c>
      <c r="L67" s="11">
        <v>1282.0454800133812</v>
      </c>
      <c r="M67" s="11">
        <v>1051.2175256166383</v>
      </c>
      <c r="N67" s="11">
        <v>1168.6216115173295</v>
      </c>
      <c r="O67" s="11">
        <v>1133.4862944920135</v>
      </c>
      <c r="P67" s="11">
        <v>920.13657204734182</v>
      </c>
      <c r="Q67" s="11">
        <v>912.64265096588929</v>
      </c>
      <c r="R67" s="11">
        <v>1023.1922704116643</v>
      </c>
      <c r="S67" s="11">
        <v>833.32023660626282</v>
      </c>
      <c r="T67" s="11">
        <v>724.04447081258525</v>
      </c>
      <c r="U67" s="11">
        <v>430.8139722277665</v>
      </c>
      <c r="V67" s="11">
        <v>374.62026316760841</v>
      </c>
      <c r="W67" s="11">
        <v>347.42033935913861</v>
      </c>
      <c r="X67" s="11">
        <v>215.58753688825394</v>
      </c>
      <c r="Y67" s="11">
        <v>225.28964406583313</v>
      </c>
      <c r="Z67" s="11">
        <v>164.54781470719934</v>
      </c>
      <c r="AA67" s="11">
        <v>539.49543211937669</v>
      </c>
      <c r="AB67" s="11">
        <v>511.57388395980024</v>
      </c>
      <c r="AC67" s="11">
        <v>637.34053700053619</v>
      </c>
      <c r="AD67" s="11">
        <v>583.50734001810144</v>
      </c>
      <c r="AE67" s="11">
        <v>593.62909745693207</v>
      </c>
      <c r="AF67" s="11">
        <v>511.83802370693036</v>
      </c>
      <c r="AG67" s="11">
        <v>463.65493072553818</v>
      </c>
      <c r="AH67" s="11">
        <v>617.41426952431652</v>
      </c>
      <c r="AI67" s="11">
        <v>551.89975358197921</v>
      </c>
    </row>
    <row r="68" spans="1:35" x14ac:dyDescent="0.25">
      <c r="A68" s="12" t="s">
        <v>30</v>
      </c>
      <c r="B68" s="13">
        <v>734.84995990849552</v>
      </c>
      <c r="C68" s="13">
        <v>700.49401992794242</v>
      </c>
      <c r="D68" s="13">
        <v>882.46814022927424</v>
      </c>
      <c r="E68" s="13">
        <v>693.65596837878479</v>
      </c>
      <c r="F68" s="13">
        <v>541.92594460777423</v>
      </c>
      <c r="G68" s="13">
        <v>430.56947756566166</v>
      </c>
      <c r="H68" s="13">
        <v>478.39155439118952</v>
      </c>
      <c r="I68" s="13">
        <v>515.51761483917994</v>
      </c>
      <c r="J68" s="13">
        <v>665.42260489808098</v>
      </c>
      <c r="K68" s="13">
        <v>715.87291887703816</v>
      </c>
      <c r="L68" s="13">
        <v>888.46210566661921</v>
      </c>
      <c r="M68" s="13">
        <v>807.30101762336176</v>
      </c>
      <c r="N68" s="13">
        <v>925.09483244267062</v>
      </c>
      <c r="O68" s="13">
        <v>947.46427190798636</v>
      </c>
      <c r="P68" s="13">
        <v>755.85107939265868</v>
      </c>
      <c r="Q68" s="13">
        <v>734.71474047411095</v>
      </c>
      <c r="R68" s="13">
        <v>789.34620810833599</v>
      </c>
      <c r="S68" s="13">
        <v>651.40294751373722</v>
      </c>
      <c r="T68" s="13">
        <v>571.92249954741442</v>
      </c>
      <c r="U68" s="13">
        <v>374.03350653223356</v>
      </c>
      <c r="V68" s="13">
        <v>306.70980151239155</v>
      </c>
      <c r="W68" s="13">
        <v>296.04472228086149</v>
      </c>
      <c r="X68" s="13">
        <v>177.81551383174613</v>
      </c>
      <c r="Y68" s="13">
        <v>190.79022929416692</v>
      </c>
      <c r="Z68" s="13">
        <v>144.2257858528007</v>
      </c>
      <c r="AA68" s="13">
        <v>413.31559012062314</v>
      </c>
      <c r="AB68" s="13">
        <v>410.98476185781522</v>
      </c>
      <c r="AC68" s="13">
        <v>497.17490072762166</v>
      </c>
      <c r="AD68" s="13">
        <v>463.92600246289567</v>
      </c>
      <c r="AE68" s="13">
        <v>484.02821974320159</v>
      </c>
      <c r="AF68" s="13">
        <v>477.57858349685091</v>
      </c>
      <c r="AG68" s="13">
        <v>430.15768857623755</v>
      </c>
      <c r="AH68" s="13">
        <v>454.57086320756662</v>
      </c>
      <c r="AI68" s="13">
        <v>342.44598180918308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17314.284321395331</v>
      </c>
      <c r="C71" s="9">
        <f t="shared" si="48"/>
        <v>17316.182660420702</v>
      </c>
      <c r="D71" s="9">
        <f t="shared" si="48"/>
        <v>17329.226603390016</v>
      </c>
      <c r="E71" s="9">
        <f t="shared" si="48"/>
        <v>17271.776798793271</v>
      </c>
      <c r="F71" s="9">
        <f t="shared" si="48"/>
        <v>17208.858791591174</v>
      </c>
      <c r="G71" s="9">
        <f t="shared" si="48"/>
        <v>17125.939010478713</v>
      </c>
      <c r="H71" s="9">
        <f t="shared" si="48"/>
        <v>16775.31022779693</v>
      </c>
      <c r="I71" s="9">
        <f t="shared" si="48"/>
        <v>16877.902779140331</v>
      </c>
      <c r="J71" s="9">
        <f t="shared" si="48"/>
        <v>17502.048924127463</v>
      </c>
      <c r="K71" s="9">
        <f t="shared" si="48"/>
        <v>15612.482541594483</v>
      </c>
      <c r="L71" s="9">
        <f t="shared" si="48"/>
        <v>15660.134110885199</v>
      </c>
      <c r="M71" s="9">
        <f t="shared" si="48"/>
        <v>13421.219550546366</v>
      </c>
      <c r="N71" s="9">
        <f t="shared" si="48"/>
        <v>14881.917556373786</v>
      </c>
      <c r="O71" s="9">
        <f t="shared" si="48"/>
        <v>14330.583116395333</v>
      </c>
      <c r="P71" s="9">
        <f t="shared" si="48"/>
        <v>11424.26963165457</v>
      </c>
      <c r="Q71" s="9">
        <f t="shared" si="48"/>
        <v>12239.599147143717</v>
      </c>
      <c r="R71" s="9">
        <f t="shared" si="48"/>
        <v>12469.476940591241</v>
      </c>
      <c r="S71" s="9">
        <f t="shared" si="48"/>
        <v>10363.65252298333</v>
      </c>
      <c r="T71" s="9">
        <f t="shared" si="48"/>
        <v>8992.1828487642124</v>
      </c>
      <c r="U71" s="9">
        <f t="shared" si="48"/>
        <v>7133.1117965119838</v>
      </c>
      <c r="V71" s="9">
        <f t="shared" si="48"/>
        <v>5300.2033613770918</v>
      </c>
      <c r="W71" s="9">
        <f t="shared" si="48"/>
        <v>4656.3281280935335</v>
      </c>
      <c r="X71" s="9">
        <f t="shared" si="48"/>
        <v>3017.6966571022645</v>
      </c>
      <c r="Y71" s="9">
        <f t="shared" si="48"/>
        <v>3174.7102401527723</v>
      </c>
      <c r="Z71" s="9">
        <f t="shared" si="48"/>
        <v>2403.0420425113316</v>
      </c>
      <c r="AA71" s="9">
        <f t="shared" si="48"/>
        <v>8640.2564755379644</v>
      </c>
      <c r="AB71" s="9">
        <f t="shared" si="48"/>
        <v>7802.8004210082481</v>
      </c>
      <c r="AC71" s="9">
        <f t="shared" si="48"/>
        <v>9434.9254125293937</v>
      </c>
      <c r="AD71" s="9">
        <f t="shared" si="48"/>
        <v>8348.6102762668943</v>
      </c>
      <c r="AE71" s="9">
        <f t="shared" si="48"/>
        <v>8563.3436171172707</v>
      </c>
      <c r="AF71" s="9">
        <f t="shared" si="48"/>
        <v>8856.5495537630832</v>
      </c>
      <c r="AG71" s="9">
        <f t="shared" si="48"/>
        <v>8049.887154584073</v>
      </c>
      <c r="AH71" s="9">
        <f t="shared" ref="AH71:AI71" si="49">IF(AH66=0,0,100*AH66/AH12)</f>
        <v>9068.1679604653127</v>
      </c>
      <c r="AI71" s="9">
        <f t="shared" si="49"/>
        <v>8535.4182693767598</v>
      </c>
    </row>
    <row r="72" spans="1:35" x14ac:dyDescent="0.25">
      <c r="A72" s="10" t="s">
        <v>29</v>
      </c>
      <c r="B72" s="11">
        <f t="shared" si="48"/>
        <v>14181.244745636355</v>
      </c>
      <c r="C72" s="11">
        <f t="shared" si="48"/>
        <v>14183.56546333101</v>
      </c>
      <c r="D72" s="11">
        <f t="shared" si="48"/>
        <v>14199.505726043935</v>
      </c>
      <c r="E72" s="11">
        <f t="shared" si="48"/>
        <v>14129.296636281406</v>
      </c>
      <c r="F72" s="11">
        <f t="shared" si="48"/>
        <v>14052.406744990947</v>
      </c>
      <c r="G72" s="11">
        <f t="shared" si="48"/>
        <v>13951.07323954648</v>
      </c>
      <c r="H72" s="11">
        <f t="shared" si="48"/>
        <v>13673.524857963799</v>
      </c>
      <c r="I72" s="11">
        <f t="shared" si="48"/>
        <v>13766.936814431054</v>
      </c>
      <c r="J72" s="11">
        <f t="shared" si="48"/>
        <v>14316.480012200858</v>
      </c>
      <c r="K72" s="11">
        <f t="shared" si="48"/>
        <v>12716.85198104102</v>
      </c>
      <c r="L72" s="11">
        <f t="shared" si="48"/>
        <v>12757.629851927994</v>
      </c>
      <c r="M72" s="11">
        <f t="shared" si="48"/>
        <v>11053.201853910676</v>
      </c>
      <c r="N72" s="11">
        <f t="shared" si="48"/>
        <v>12414.19308777562</v>
      </c>
      <c r="O72" s="11">
        <f t="shared" si="48"/>
        <v>12088.867362265913</v>
      </c>
      <c r="P72" s="11">
        <f t="shared" si="48"/>
        <v>9630.6792509170209</v>
      </c>
      <c r="Q72" s="11">
        <f t="shared" si="48"/>
        <v>10318.976135016117</v>
      </c>
      <c r="R72" s="11">
        <f t="shared" si="48"/>
        <v>10423.035310353152</v>
      </c>
      <c r="S72" s="11">
        <f t="shared" si="48"/>
        <v>8692.309486333419</v>
      </c>
      <c r="T72" s="11">
        <f t="shared" si="48"/>
        <v>7572.2200135767134</v>
      </c>
      <c r="U72" s="11">
        <f t="shared" si="48"/>
        <v>6120.3799375077551</v>
      </c>
      <c r="V72" s="11">
        <f t="shared" si="48"/>
        <v>4443.432777352391</v>
      </c>
      <c r="W72" s="11">
        <f t="shared" si="48"/>
        <v>3827.112961070588</v>
      </c>
      <c r="X72" s="11">
        <f t="shared" si="48"/>
        <v>2463.0406794027158</v>
      </c>
      <c r="Y72" s="11">
        <f t="shared" si="48"/>
        <v>2590.2274614653834</v>
      </c>
      <c r="Z72" s="11">
        <f t="shared" si="48"/>
        <v>1957.5811887356904</v>
      </c>
      <c r="AA72" s="11">
        <f t="shared" si="48"/>
        <v>7043.8608690484489</v>
      </c>
      <c r="AB72" s="11">
        <f t="shared" si="48"/>
        <v>6402.3018922020619</v>
      </c>
      <c r="AC72" s="11">
        <f t="shared" si="48"/>
        <v>7707.0195563072584</v>
      </c>
      <c r="AD72" s="11">
        <f t="shared" si="48"/>
        <v>6798.0973025361236</v>
      </c>
      <c r="AE72" s="11">
        <f t="shared" si="48"/>
        <v>6993.1545303834737</v>
      </c>
      <c r="AF72" s="11">
        <f t="shared" si="48"/>
        <v>6826.1643754694351</v>
      </c>
      <c r="AG72" s="11">
        <f t="shared" si="48"/>
        <v>5911.4701666201918</v>
      </c>
      <c r="AH72" s="11">
        <f t="shared" ref="AH72:AI72" si="50">IF(AH67=0,0,100*AH67/AH13)</f>
        <v>7274.9743546504151</v>
      </c>
      <c r="AI72" s="11">
        <f t="shared" si="50"/>
        <v>6900.4228599768576</v>
      </c>
    </row>
    <row r="73" spans="1:35" x14ac:dyDescent="0.25">
      <c r="A73" s="12" t="s">
        <v>30</v>
      </c>
      <c r="B73" s="13">
        <f t="shared" si="48"/>
        <v>25671.695034447115</v>
      </c>
      <c r="C73" s="13">
        <f t="shared" si="48"/>
        <v>25672.465648919435</v>
      </c>
      <c r="D73" s="13">
        <f t="shared" si="48"/>
        <v>25677.783833535446</v>
      </c>
      <c r="E73" s="13">
        <f t="shared" si="48"/>
        <v>25654.371057383883</v>
      </c>
      <c r="F73" s="13">
        <f t="shared" si="48"/>
        <v>25628.719845855485</v>
      </c>
      <c r="G73" s="13">
        <f t="shared" si="48"/>
        <v>25594.917602161731</v>
      </c>
      <c r="H73" s="13">
        <f t="shared" si="48"/>
        <v>25448.850014639174</v>
      </c>
      <c r="I73" s="13">
        <f t="shared" si="48"/>
        <v>25734.38404768211</v>
      </c>
      <c r="J73" s="13">
        <f t="shared" si="48"/>
        <v>26271.434827935886</v>
      </c>
      <c r="K73" s="13">
        <f t="shared" si="48"/>
        <v>23628.773563720828</v>
      </c>
      <c r="L73" s="13">
        <f t="shared" si="48"/>
        <v>23314.087496414679</v>
      </c>
      <c r="M73" s="13">
        <f t="shared" si="48"/>
        <v>18613.895259292913</v>
      </c>
      <c r="N73" s="13">
        <f t="shared" si="48"/>
        <v>19871.995204630934</v>
      </c>
      <c r="O73" s="13">
        <f t="shared" si="48"/>
        <v>18416.088121981618</v>
      </c>
      <c r="P73" s="13">
        <f t="shared" si="48"/>
        <v>14773.707224625874</v>
      </c>
      <c r="Q73" s="13">
        <f t="shared" si="48"/>
        <v>15920.390984869129</v>
      </c>
      <c r="R73" s="13">
        <f t="shared" si="48"/>
        <v>16726.420435771295</v>
      </c>
      <c r="S73" s="13">
        <f t="shared" si="48"/>
        <v>13744.458617925135</v>
      </c>
      <c r="T73" s="13">
        <f t="shared" si="48"/>
        <v>11791.48954626126</v>
      </c>
      <c r="U73" s="13">
        <f t="shared" si="48"/>
        <v>8812.7073164419471</v>
      </c>
      <c r="V73" s="13">
        <f t="shared" si="48"/>
        <v>6932.9933369528617</v>
      </c>
      <c r="W73" s="13">
        <f t="shared" si="48"/>
        <v>6243.9804736537817</v>
      </c>
      <c r="X73" s="13">
        <f t="shared" si="48"/>
        <v>4151.0455107195512</v>
      </c>
      <c r="Y73" s="13">
        <f t="shared" si="48"/>
        <v>4327.8831868590514</v>
      </c>
      <c r="Z73" s="13">
        <f t="shared" si="48"/>
        <v>3245.6895599028876</v>
      </c>
      <c r="AA73" s="13">
        <f t="shared" si="48"/>
        <v>12270.051786411874</v>
      </c>
      <c r="AB73" s="13">
        <f t="shared" si="48"/>
        <v>10722.380285998537</v>
      </c>
      <c r="AC73" s="13">
        <f t="shared" si="48"/>
        <v>13240.255410486527</v>
      </c>
      <c r="AD73" s="13">
        <f t="shared" si="48"/>
        <v>11707.001763973822</v>
      </c>
      <c r="AE73" s="13">
        <f t="shared" si="48"/>
        <v>11817.608766767737</v>
      </c>
      <c r="AF73" s="13">
        <f t="shared" si="48"/>
        <v>13000.9888244426</v>
      </c>
      <c r="AG73" s="13">
        <f t="shared" si="48"/>
        <v>13194.584000782721</v>
      </c>
      <c r="AH73" s="13">
        <f t="shared" ref="AH73:AI73" si="51">IF(AH68=0,0,100*AH68/AH14)</f>
        <v>13632.01116563765</v>
      </c>
      <c r="AI73" s="13">
        <f t="shared" si="51"/>
        <v>13808.322421728053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20.330160894984182</v>
      </c>
      <c r="C75" s="21">
        <f t="shared" si="52"/>
        <v>20.332391110628244</v>
      </c>
      <c r="D75" s="21">
        <f t="shared" si="52"/>
        <v>20.347705794789842</v>
      </c>
      <c r="E75" s="21">
        <f t="shared" si="52"/>
        <v>20.28024874055053</v>
      </c>
      <c r="F75" s="21">
        <f t="shared" si="52"/>
        <v>20.206370768544843</v>
      </c>
      <c r="G75" s="21">
        <f t="shared" si="52"/>
        <v>20.109009816692286</v>
      </c>
      <c r="H75" s="21">
        <f t="shared" si="52"/>
        <v>19.853279152445733</v>
      </c>
      <c r="I75" s="21">
        <f t="shared" si="52"/>
        <v>19.939643356289746</v>
      </c>
      <c r="J75" s="21">
        <f t="shared" si="52"/>
        <v>20.446104660290281</v>
      </c>
      <c r="K75" s="21">
        <f t="shared" si="52"/>
        <v>18.945494820448868</v>
      </c>
      <c r="L75" s="21">
        <f t="shared" si="52"/>
        <v>18.987582265042196</v>
      </c>
      <c r="M75" s="21">
        <f t="shared" si="52"/>
        <v>14.074978571661191</v>
      </c>
      <c r="N75" s="21">
        <f t="shared" si="52"/>
        <v>14.014240907643535</v>
      </c>
      <c r="O75" s="21">
        <f t="shared" si="52"/>
        <v>12.816141726782016</v>
      </c>
      <c r="P75" s="21">
        <f t="shared" si="52"/>
        <v>10.037418801347204</v>
      </c>
      <c r="Q75" s="21">
        <f t="shared" si="52"/>
        <v>10.773194992380736</v>
      </c>
      <c r="R75" s="21">
        <f t="shared" si="52"/>
        <v>11.074656489305051</v>
      </c>
      <c r="S75" s="21">
        <f t="shared" si="52"/>
        <v>8.7865586782841181</v>
      </c>
      <c r="T75" s="21">
        <f t="shared" si="52"/>
        <v>7.0473412261524313</v>
      </c>
      <c r="U75" s="21">
        <f t="shared" si="52"/>
        <v>5.1042172482462318</v>
      </c>
      <c r="V75" s="21">
        <f t="shared" si="52"/>
        <v>3.8374590110189479</v>
      </c>
      <c r="W75" s="21">
        <f t="shared" si="52"/>
        <v>3.3436636647368285</v>
      </c>
      <c r="X75" s="21">
        <f t="shared" si="52"/>
        <v>2.1540972165200403</v>
      </c>
      <c r="Y75" s="21">
        <f t="shared" si="52"/>
        <v>2.2047873861329124</v>
      </c>
      <c r="Z75" s="21">
        <f t="shared" si="52"/>
        <v>1.6556411711068824</v>
      </c>
      <c r="AA75" s="21">
        <f t="shared" si="52"/>
        <v>6.190232226481875</v>
      </c>
      <c r="AB75" s="21">
        <f t="shared" si="52"/>
        <v>5.2514922387981073</v>
      </c>
      <c r="AC75" s="21">
        <f t="shared" si="52"/>
        <v>6.3489009549725388</v>
      </c>
      <c r="AD75" s="21">
        <f t="shared" si="52"/>
        <v>5.5833912090038051</v>
      </c>
      <c r="AE75" s="21">
        <f t="shared" si="52"/>
        <v>5.5305195347353493</v>
      </c>
      <c r="AF75" s="21">
        <f t="shared" si="52"/>
        <v>5.5561466646639133</v>
      </c>
      <c r="AG75" s="21">
        <f t="shared" si="52"/>
        <v>5.3342453940302779</v>
      </c>
      <c r="AH75" s="21">
        <f t="shared" ref="AH75:AI75" si="53">IF(AH66=0,0,1000*AH66/AH3)</f>
        <v>6.5263841120494694</v>
      </c>
      <c r="AI75" s="21">
        <f t="shared" si="53"/>
        <v>6.5994389042534127</v>
      </c>
    </row>
    <row r="76" spans="1:35" x14ac:dyDescent="0.25">
      <c r="A76" s="10" t="s">
        <v>29</v>
      </c>
      <c r="B76" s="22">
        <f t="shared" si="52"/>
        <v>25.216185901441033</v>
      </c>
      <c r="C76" s="22">
        <f t="shared" si="52"/>
        <v>25.220313117707221</v>
      </c>
      <c r="D76" s="22">
        <f t="shared" si="52"/>
        <v>25.24865561692452</v>
      </c>
      <c r="E76" s="22">
        <f t="shared" si="52"/>
        <v>25.123815047472736</v>
      </c>
      <c r="F76" s="22">
        <f t="shared" si="52"/>
        <v>24.987090857942157</v>
      </c>
      <c r="G76" s="22">
        <f t="shared" si="52"/>
        <v>24.806907776280049</v>
      </c>
      <c r="H76" s="22">
        <f t="shared" si="52"/>
        <v>24.313392687020155</v>
      </c>
      <c r="I76" s="22">
        <f t="shared" si="52"/>
        <v>24.479492787289701</v>
      </c>
      <c r="J76" s="22">
        <f t="shared" si="52"/>
        <v>25.456653217565776</v>
      </c>
      <c r="K76" s="22">
        <f t="shared" si="52"/>
        <v>22.612295489783047</v>
      </c>
      <c r="L76" s="22">
        <f t="shared" si="52"/>
        <v>22.68480413013663</v>
      </c>
      <c r="M76" s="22">
        <f t="shared" si="52"/>
        <v>19.307621470104056</v>
      </c>
      <c r="N76" s="22">
        <f t="shared" si="52"/>
        <v>20.894908056443377</v>
      </c>
      <c r="O76" s="22">
        <f t="shared" si="52"/>
        <v>19.715628750061114</v>
      </c>
      <c r="P76" s="22">
        <f t="shared" si="52"/>
        <v>15.50590995256214</v>
      </c>
      <c r="Q76" s="22">
        <f t="shared" si="52"/>
        <v>16.444454347159443</v>
      </c>
      <c r="R76" s="22">
        <f t="shared" si="52"/>
        <v>16.035040871180275</v>
      </c>
      <c r="S76" s="22">
        <f t="shared" si="52"/>
        <v>13.019382813033973</v>
      </c>
      <c r="T76" s="22">
        <f t="shared" si="52"/>
        <v>11.095718901722078</v>
      </c>
      <c r="U76" s="22">
        <f t="shared" si="52"/>
        <v>8.8887292405726566</v>
      </c>
      <c r="V76" s="22">
        <f t="shared" si="52"/>
        <v>6.5231449906524732</v>
      </c>
      <c r="W76" s="22">
        <f t="shared" si="52"/>
        <v>6.0050904406598002</v>
      </c>
      <c r="X76" s="22">
        <f t="shared" si="52"/>
        <v>3.8248007011837308</v>
      </c>
      <c r="Y76" s="22">
        <f t="shared" si="52"/>
        <v>3.9263969923694972</v>
      </c>
      <c r="Z76" s="22">
        <f t="shared" si="52"/>
        <v>2.9628231072218578</v>
      </c>
      <c r="AA76" s="22">
        <f t="shared" si="52"/>
        <v>10.107987176316071</v>
      </c>
      <c r="AB76" s="22">
        <f t="shared" si="52"/>
        <v>8.8277208831764895</v>
      </c>
      <c r="AC76" s="22">
        <f t="shared" si="52"/>
        <v>10.540264054518856</v>
      </c>
      <c r="AD76" s="22">
        <f t="shared" si="52"/>
        <v>9.504102183615613</v>
      </c>
      <c r="AE76" s="22">
        <f t="shared" si="52"/>
        <v>9.8736931135264285</v>
      </c>
      <c r="AF76" s="22">
        <f t="shared" si="52"/>
        <v>8.7162943439078884</v>
      </c>
      <c r="AG76" s="22">
        <f t="shared" si="52"/>
        <v>7.953604321580773</v>
      </c>
      <c r="AH76" s="22">
        <f t="shared" ref="AH76:AI76" si="54">IF(AH67=0,0,1000*AH67/AH4)</f>
        <v>10.001569603711404</v>
      </c>
      <c r="AI76" s="22">
        <f t="shared" si="54"/>
        <v>9.0220045242967117</v>
      </c>
    </row>
    <row r="77" spans="1:35" x14ac:dyDescent="0.25">
      <c r="A77" s="12" t="s">
        <v>30</v>
      </c>
      <c r="B77" s="23">
        <f t="shared" si="52"/>
        <v>15.814693269424959</v>
      </c>
      <c r="C77" s="23">
        <f t="shared" si="52"/>
        <v>15.815170353457221</v>
      </c>
      <c r="D77" s="23">
        <f t="shared" si="52"/>
        <v>15.818445255374964</v>
      </c>
      <c r="E77" s="23">
        <f t="shared" si="52"/>
        <v>15.804019735939567</v>
      </c>
      <c r="F77" s="23">
        <f t="shared" si="52"/>
        <v>15.78822170831555</v>
      </c>
      <c r="G77" s="23">
        <f t="shared" si="52"/>
        <v>15.76740163485406</v>
      </c>
      <c r="H77" s="23">
        <f t="shared" si="52"/>
        <v>15.563735086029839</v>
      </c>
      <c r="I77" s="23">
        <f t="shared" si="52"/>
        <v>15.548189298209392</v>
      </c>
      <c r="J77" s="23">
        <f t="shared" si="52"/>
        <v>15.785212640946302</v>
      </c>
      <c r="K77" s="23">
        <f t="shared" si="52"/>
        <v>15.258836909555701</v>
      </c>
      <c r="L77" s="23">
        <f t="shared" si="52"/>
        <v>15.372288931171779</v>
      </c>
      <c r="M77" s="23">
        <f t="shared" si="52"/>
        <v>10.403575683400065</v>
      </c>
      <c r="N77" s="23">
        <f t="shared" si="52"/>
        <v>9.8971671433687654</v>
      </c>
      <c r="O77" s="23">
        <f t="shared" si="52"/>
        <v>9.0339884046606933</v>
      </c>
      <c r="P77" s="23">
        <f t="shared" si="52"/>
        <v>7.0224881541020556</v>
      </c>
      <c r="Q77" s="23">
        <f t="shared" si="52"/>
        <v>7.5421801624834854</v>
      </c>
      <c r="R77" s="23">
        <f t="shared" si="52"/>
        <v>7.9048715317976717</v>
      </c>
      <c r="S77" s="23">
        <f t="shared" si="52"/>
        <v>6.2055800042690041</v>
      </c>
      <c r="T77" s="23">
        <f t="shared" si="52"/>
        <v>4.8206526729160633</v>
      </c>
      <c r="U77" s="23">
        <f t="shared" si="52"/>
        <v>3.4247323171054163</v>
      </c>
      <c r="V77" s="23">
        <f t="shared" si="52"/>
        <v>2.5534084967301096</v>
      </c>
      <c r="W77" s="23">
        <f t="shared" si="52"/>
        <v>2.1996235599386029</v>
      </c>
      <c r="X77" s="23">
        <f t="shared" si="52"/>
        <v>1.4082786786756654</v>
      </c>
      <c r="Y77" s="23">
        <f t="shared" si="52"/>
        <v>1.45266211822411</v>
      </c>
      <c r="Z77" s="23">
        <f t="shared" si="52"/>
        <v>1.1012931873337597</v>
      </c>
      <c r="AA77" s="23">
        <f t="shared" si="52"/>
        <v>4.1106087453141358</v>
      </c>
      <c r="AB77" s="23">
        <f t="shared" si="52"/>
        <v>3.4910671953239003</v>
      </c>
      <c r="AC77" s="23">
        <f t="shared" si="52"/>
        <v>4.2052372866804255</v>
      </c>
      <c r="AD77" s="23">
        <f t="shared" si="52"/>
        <v>3.6760373993510966</v>
      </c>
      <c r="AE77" s="23">
        <f t="shared" si="52"/>
        <v>3.592469023725271</v>
      </c>
      <c r="AF77" s="23">
        <f t="shared" si="52"/>
        <v>4.0013599669088737</v>
      </c>
      <c r="AG77" s="23">
        <f t="shared" si="52"/>
        <v>3.9367840181705129</v>
      </c>
      <c r="AH77" s="23">
        <f t="shared" ref="AH77:AI77" si="55">IF(AH68=0,0,1000*AH68/AH5)</f>
        <v>4.4338717801196781</v>
      </c>
      <c r="AI77" s="23">
        <f t="shared" si="55"/>
        <v>4.6061228921780746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0.59572318767464083</v>
      </c>
      <c r="C80" s="37">
        <f t="shared" si="56"/>
        <v>0.59575533738002073</v>
      </c>
      <c r="D80" s="37">
        <f t="shared" si="56"/>
        <v>0.59597594646076013</v>
      </c>
      <c r="E80" s="37">
        <f t="shared" si="56"/>
        <v>0.59500173633223008</v>
      </c>
      <c r="F80" s="37">
        <f t="shared" si="56"/>
        <v>0.5939273178108474</v>
      </c>
      <c r="G80" s="37">
        <f t="shared" si="56"/>
        <v>0.59249933714413761</v>
      </c>
      <c r="H80" s="37">
        <f t="shared" si="56"/>
        <v>0.60038991806195263</v>
      </c>
      <c r="I80" s="37">
        <f t="shared" si="56"/>
        <v>0.60364071577489264</v>
      </c>
      <c r="J80" s="37">
        <f t="shared" si="56"/>
        <v>0.60002397084546122</v>
      </c>
      <c r="K80" s="37">
        <f t="shared" si="56"/>
        <v>0.59838388573589785</v>
      </c>
      <c r="L80" s="37">
        <f t="shared" si="56"/>
        <v>0.59066620567083983</v>
      </c>
      <c r="M80" s="37">
        <f t="shared" si="56"/>
        <v>0.56562121989056158</v>
      </c>
      <c r="N80" s="37">
        <f t="shared" si="56"/>
        <v>0.55815658079612218</v>
      </c>
      <c r="O80" s="37">
        <f t="shared" si="56"/>
        <v>0.54469640595687996</v>
      </c>
      <c r="P80" s="37">
        <f t="shared" si="56"/>
        <v>0.54901154627050197</v>
      </c>
      <c r="Q80" s="37">
        <f t="shared" si="56"/>
        <v>0.55400404047607621</v>
      </c>
      <c r="R80" s="37">
        <f t="shared" si="56"/>
        <v>0.56450788909437977</v>
      </c>
      <c r="S80" s="37">
        <f t="shared" si="56"/>
        <v>0.56126303240841102</v>
      </c>
      <c r="T80" s="37">
        <f t="shared" si="56"/>
        <v>0.55869052790092077</v>
      </c>
      <c r="U80" s="37">
        <f t="shared" si="56"/>
        <v>0.53527405327964284</v>
      </c>
      <c r="V80" s="37">
        <f t="shared" si="56"/>
        <v>0.54983668355154147</v>
      </c>
      <c r="W80" s="37">
        <f t="shared" si="56"/>
        <v>0.53992106187345745</v>
      </c>
      <c r="X80" s="37">
        <f t="shared" si="56"/>
        <v>0.54800677446117674</v>
      </c>
      <c r="Y80" s="37">
        <f t="shared" si="56"/>
        <v>0.54145768274378492</v>
      </c>
      <c r="Z80" s="37">
        <f t="shared" si="56"/>
        <v>0.53290765275519358</v>
      </c>
      <c r="AA80" s="37">
        <f t="shared" si="56"/>
        <v>0.56621451633825171</v>
      </c>
      <c r="AB80" s="37">
        <f t="shared" si="56"/>
        <v>0.55451638362395816</v>
      </c>
      <c r="AC80" s="37">
        <f t="shared" si="56"/>
        <v>0.56177334904917342</v>
      </c>
      <c r="AD80" s="37">
        <f t="shared" si="56"/>
        <v>0.557083029871839</v>
      </c>
      <c r="AE80" s="37">
        <f t="shared" si="56"/>
        <v>0.5508514515534888</v>
      </c>
      <c r="AF80" s="37">
        <f t="shared" si="56"/>
        <v>0.51731294985380372</v>
      </c>
      <c r="AG80" s="37">
        <f t="shared" si="56"/>
        <v>0.51873840300860141</v>
      </c>
      <c r="AH80" s="37">
        <f t="shared" ref="AH80:AI80" si="58">IF(AH67=0,0,AH67/AH$66)</f>
        <v>0.57595413469110068</v>
      </c>
      <c r="AI80" s="37">
        <f t="shared" si="58"/>
        <v>0.61709888216841935</v>
      </c>
    </row>
    <row r="81" spans="1:35" x14ac:dyDescent="0.25">
      <c r="A81" s="12" t="s">
        <v>30</v>
      </c>
      <c r="B81" s="38">
        <f t="shared" si="56"/>
        <v>0.40427681232535922</v>
      </c>
      <c r="C81" s="38">
        <f t="shared" si="56"/>
        <v>0.40424466261997927</v>
      </c>
      <c r="D81" s="38">
        <f t="shared" si="56"/>
        <v>0.40402405353923998</v>
      </c>
      <c r="E81" s="38">
        <f t="shared" si="56"/>
        <v>0.40499826366776981</v>
      </c>
      <c r="F81" s="38">
        <f t="shared" si="56"/>
        <v>0.40607268218915266</v>
      </c>
      <c r="G81" s="38">
        <f t="shared" si="56"/>
        <v>0.40750066285586245</v>
      </c>
      <c r="H81" s="38">
        <f t="shared" si="56"/>
        <v>0.39961008193804737</v>
      </c>
      <c r="I81" s="38">
        <f t="shared" si="56"/>
        <v>0.3963592842251073</v>
      </c>
      <c r="J81" s="38">
        <f t="shared" si="56"/>
        <v>0.39997602915453878</v>
      </c>
      <c r="K81" s="38">
        <f t="shared" si="56"/>
        <v>0.4016161142641021</v>
      </c>
      <c r="L81" s="38">
        <f t="shared" si="56"/>
        <v>0.40933379432916012</v>
      </c>
      <c r="M81" s="38">
        <f t="shared" si="56"/>
        <v>0.43437878010943837</v>
      </c>
      <c r="N81" s="38">
        <f t="shared" si="56"/>
        <v>0.44184341920387776</v>
      </c>
      <c r="O81" s="38">
        <f t="shared" si="56"/>
        <v>0.4553035940431201</v>
      </c>
      <c r="P81" s="38">
        <f t="shared" si="56"/>
        <v>0.45098845372949797</v>
      </c>
      <c r="Q81" s="38">
        <f t="shared" si="56"/>
        <v>0.44599595952392374</v>
      </c>
      <c r="R81" s="38">
        <f t="shared" si="56"/>
        <v>0.43549211090562012</v>
      </c>
      <c r="S81" s="38">
        <f t="shared" si="56"/>
        <v>0.43873696759158898</v>
      </c>
      <c r="T81" s="38">
        <f t="shared" si="56"/>
        <v>0.44130947209907911</v>
      </c>
      <c r="U81" s="38">
        <f t="shared" si="56"/>
        <v>0.46472594672035716</v>
      </c>
      <c r="V81" s="38">
        <f t="shared" si="56"/>
        <v>0.45016331644845853</v>
      </c>
      <c r="W81" s="38">
        <f t="shared" si="56"/>
        <v>0.46007893812654249</v>
      </c>
      <c r="X81" s="38">
        <f t="shared" si="56"/>
        <v>0.45199322553882332</v>
      </c>
      <c r="Y81" s="38">
        <f t="shared" si="56"/>
        <v>0.45854231725621503</v>
      </c>
      <c r="Z81" s="38">
        <f t="shared" si="56"/>
        <v>0.46709234724480647</v>
      </c>
      <c r="AA81" s="38">
        <f t="shared" si="56"/>
        <v>0.43378548366174829</v>
      </c>
      <c r="AB81" s="38">
        <f t="shared" si="56"/>
        <v>0.44548361637604178</v>
      </c>
      <c r="AC81" s="38">
        <f t="shared" si="56"/>
        <v>0.43822665095082658</v>
      </c>
      <c r="AD81" s="38">
        <f t="shared" si="56"/>
        <v>0.44291697012816106</v>
      </c>
      <c r="AE81" s="38">
        <f t="shared" si="56"/>
        <v>0.44914854844651131</v>
      </c>
      <c r="AF81" s="38">
        <f t="shared" si="56"/>
        <v>0.48268705014619623</v>
      </c>
      <c r="AG81" s="38">
        <f t="shared" si="56"/>
        <v>0.48126159699139859</v>
      </c>
      <c r="AH81" s="38">
        <f t="shared" ref="AH81:AI81" si="59">IF(AH68=0,0,AH68/AH$66)</f>
        <v>0.42404586530889926</v>
      </c>
      <c r="AI81" s="38">
        <f t="shared" si="59"/>
        <v>0.38290111783158065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1047.433342480997</v>
      </c>
      <c r="AE83" s="9">
        <f t="shared" ref="AE83:AG83" si="60">SUM(AE84:AE85)</f>
        <v>1084.7301618564338</v>
      </c>
      <c r="AF83" s="9">
        <f t="shared" si="60"/>
        <v>989.41660720378127</v>
      </c>
      <c r="AG83" s="9">
        <f t="shared" si="60"/>
        <v>893.81261930177573</v>
      </c>
      <c r="AH83" s="9">
        <f t="shared" ref="AH83:AI83" si="61">SUM(AH84:AH85)</f>
        <v>1093.1941877496868</v>
      </c>
      <c r="AI83" s="9">
        <f t="shared" si="61"/>
        <v>910.79357679357668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583.50734001810144</v>
      </c>
      <c r="AE84" s="11">
        <v>593.62909745693207</v>
      </c>
      <c r="AF84" s="11">
        <v>511.83802370693036</v>
      </c>
      <c r="AG84" s="11">
        <v>463.65493072553818</v>
      </c>
      <c r="AH84" s="11">
        <v>617.41426952431652</v>
      </c>
      <c r="AI84" s="11">
        <v>551.89975358197921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463.92600246289567</v>
      </c>
      <c r="AE85" s="13">
        <v>491.10106439950181</v>
      </c>
      <c r="AF85" s="13">
        <v>477.57858349685091</v>
      </c>
      <c r="AG85" s="13">
        <v>430.15768857623755</v>
      </c>
      <c r="AH85" s="13">
        <v>475.77991822537024</v>
      </c>
      <c r="AI85" s="13">
        <v>358.89382321159741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1831.99523</v>
      </c>
      <c r="C89" s="9">
        <v>1745.4768200000001</v>
      </c>
      <c r="D89" s="9">
        <v>2204.9542999999999</v>
      </c>
      <c r="E89" s="9">
        <v>1724.7412999999999</v>
      </c>
      <c r="F89" s="9">
        <v>1340.0138199999999</v>
      </c>
      <c r="G89" s="9">
        <v>1058.7417399999999</v>
      </c>
      <c r="H89" s="9">
        <v>1199.0037299999999</v>
      </c>
      <c r="I89" s="9">
        <v>1297.1389799999999</v>
      </c>
      <c r="J89" s="9">
        <v>1658.5345</v>
      </c>
      <c r="K89" s="9">
        <v>1769.7665</v>
      </c>
      <c r="L89" s="9">
        <v>2046.8786399999999</v>
      </c>
      <c r="M89" s="9">
        <v>1832.8237999999999</v>
      </c>
      <c r="N89" s="9">
        <v>2069.1814300000001</v>
      </c>
      <c r="O89" s="9">
        <v>2054.3813500000001</v>
      </c>
      <c r="P89" s="9">
        <v>1648.78584</v>
      </c>
      <c r="Q89" s="9">
        <v>1614.1454000000001</v>
      </c>
      <c r="R89" s="9">
        <v>1787.85528</v>
      </c>
      <c r="S89" s="9">
        <v>1458.1341</v>
      </c>
      <c r="T89" s="9">
        <v>1275.98161</v>
      </c>
      <c r="U89" s="9">
        <v>780.74086999999997</v>
      </c>
      <c r="V89" s="9">
        <v>655.15518999999995</v>
      </c>
      <c r="W89" s="9">
        <v>610.18066999999996</v>
      </c>
      <c r="X89" s="9">
        <v>348.24966999999998</v>
      </c>
      <c r="Y89" s="9">
        <v>368.46798999999999</v>
      </c>
      <c r="Z89" s="9">
        <v>269.18639000000002</v>
      </c>
      <c r="AA89" s="9">
        <v>918.54876000000002</v>
      </c>
      <c r="AB89" s="9">
        <v>886.03921000000003</v>
      </c>
      <c r="AC89" s="9">
        <v>1094.3742500000001</v>
      </c>
      <c r="AD89" s="9">
        <v>1011.4736</v>
      </c>
      <c r="AE89" s="9">
        <v>1045.2215100000001</v>
      </c>
      <c r="AF89" s="9">
        <v>979.85443999999995</v>
      </c>
      <c r="AG89" s="9">
        <v>877.39482999999996</v>
      </c>
      <c r="AH89" s="9">
        <v>1058.23507</v>
      </c>
      <c r="AI89" s="9">
        <v>884.18831999999998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14.305128800000148</v>
      </c>
      <c r="C91" s="9">
        <f t="shared" ref="C91:AG91" si="62">C89-C$66</f>
        <v>12.630143959999941</v>
      </c>
      <c r="D91" s="9">
        <f t="shared" si="62"/>
        <v>20.757263959999818</v>
      </c>
      <c r="E91" s="9">
        <f t="shared" si="62"/>
        <v>12.003170959999579</v>
      </c>
      <c r="F91" s="9">
        <f t="shared" si="62"/>
        <v>5.45976507999967</v>
      </c>
      <c r="G91" s="9">
        <f t="shared" si="62"/>
        <v>2.1312438400000246</v>
      </c>
      <c r="H91" s="9">
        <f t="shared" si="62"/>
        <v>1.8578720400000748</v>
      </c>
      <c r="I91" s="9">
        <f t="shared" si="62"/>
        <v>-3.4931367600004251</v>
      </c>
      <c r="J91" s="9">
        <f t="shared" si="62"/>
        <v>-5.1217103600004066</v>
      </c>
      <c r="K91" s="9">
        <f t="shared" si="62"/>
        <v>-12.714066520001097</v>
      </c>
      <c r="L91" s="9">
        <f t="shared" si="62"/>
        <v>-123.62894568000047</v>
      </c>
      <c r="M91" s="9">
        <f t="shared" si="62"/>
        <v>-25.694743240000207</v>
      </c>
      <c r="N91" s="9">
        <f t="shared" si="62"/>
        <v>-24.535013960000015</v>
      </c>
      <c r="O91" s="9">
        <f t="shared" si="62"/>
        <v>-26.569216399999732</v>
      </c>
      <c r="P91" s="9">
        <f t="shared" si="62"/>
        <v>-27.201811440000483</v>
      </c>
      <c r="Q91" s="9">
        <f t="shared" si="62"/>
        <v>-33.211991440000247</v>
      </c>
      <c r="R91" s="9">
        <f t="shared" si="62"/>
        <v>-24.68319852000036</v>
      </c>
      <c r="S91" s="9">
        <f t="shared" si="62"/>
        <v>-26.589084120000052</v>
      </c>
      <c r="T91" s="9">
        <f t="shared" si="62"/>
        <v>-19.985360359999731</v>
      </c>
      <c r="U91" s="9">
        <f t="shared" si="62"/>
        <v>-24.106608760000086</v>
      </c>
      <c r="V91" s="9">
        <f t="shared" si="62"/>
        <v>-26.174874680000016</v>
      </c>
      <c r="W91" s="9">
        <f t="shared" si="62"/>
        <v>-33.284391640000194</v>
      </c>
      <c r="X91" s="9">
        <f t="shared" si="62"/>
        <v>-45.153380720000087</v>
      </c>
      <c r="Y91" s="9">
        <f t="shared" si="62"/>
        <v>-47.611883360000093</v>
      </c>
      <c r="Z91" s="9">
        <f t="shared" si="62"/>
        <v>-39.587210560000017</v>
      </c>
      <c r="AA91" s="9">
        <f t="shared" si="62"/>
        <v>-34.262262239999814</v>
      </c>
      <c r="AB91" s="9">
        <f t="shared" si="62"/>
        <v>-36.519435817615431</v>
      </c>
      <c r="AC91" s="9">
        <f t="shared" si="62"/>
        <v>-40.141187728157774</v>
      </c>
      <c r="AD91" s="9">
        <f t="shared" si="62"/>
        <v>-35.959742480996965</v>
      </c>
      <c r="AE91" s="9">
        <f t="shared" si="62"/>
        <v>-32.435807200133468</v>
      </c>
      <c r="AF91" s="9">
        <f t="shared" si="62"/>
        <v>-9.5621672037813141</v>
      </c>
      <c r="AG91" s="9">
        <f t="shared" si="62"/>
        <v>-16.41778930177577</v>
      </c>
      <c r="AH91" s="9">
        <f t="shared" ref="AH91:AI91" si="63">AH89-AH$66</f>
        <v>-13.75006273188319</v>
      </c>
      <c r="AI91" s="9">
        <f t="shared" si="63"/>
        <v>-10.157415391162317</v>
      </c>
    </row>
    <row r="92" spans="1:35" x14ac:dyDescent="0.25">
      <c r="A92" s="10" t="s">
        <v>29</v>
      </c>
      <c r="B92" s="11">
        <f>IF(B$66=0,50%,B$67/B$66)*B91</f>
        <v>8.5218969288323976</v>
      </c>
      <c r="C92" s="11">
        <f t="shared" ref="C92:AG92" si="64">IF(C$66=0,50%,C$67/C$66)*C91</f>
        <v>7.5244756760479961</v>
      </c>
      <c r="D92" s="11">
        <f t="shared" si="64"/>
        <v>12.370830034496718</v>
      </c>
      <c r="E92" s="11">
        <f t="shared" si="64"/>
        <v>7.1419075626923503</v>
      </c>
      <c r="F92" s="11">
        <f t="shared" si="64"/>
        <v>3.2427036298415306</v>
      </c>
      <c r="G92" s="11">
        <f t="shared" si="64"/>
        <v>1.2627605624925411</v>
      </c>
      <c r="H92" s="11">
        <f t="shared" si="64"/>
        <v>1.1154476418652377</v>
      </c>
      <c r="I92" s="11">
        <f t="shared" si="64"/>
        <v>-2.108599574106246</v>
      </c>
      <c r="J92" s="11">
        <f t="shared" si="64"/>
        <v>-3.0731489877277807</v>
      </c>
      <c r="K92" s="11">
        <f t="shared" si="64"/>
        <v>-7.6078925277429406</v>
      </c>
      <c r="L92" s="11">
        <f t="shared" si="64"/>
        <v>-73.02344025589224</v>
      </c>
      <c r="M92" s="11">
        <f t="shared" si="64"/>
        <v>-14.533492016183677</v>
      </c>
      <c r="N92" s="11">
        <f t="shared" si="64"/>
        <v>-13.694379501698734</v>
      </c>
      <c r="O92" s="11">
        <f t="shared" si="64"/>
        <v>-14.472156682170446</v>
      </c>
      <c r="P92" s="11">
        <f t="shared" si="64"/>
        <v>-14.934108560033295</v>
      </c>
      <c r="Q92" s="11">
        <f t="shared" si="64"/>
        <v>-18.399577450016995</v>
      </c>
      <c r="R92" s="11">
        <f t="shared" si="64"/>
        <v>-13.933860292622922</v>
      </c>
      <c r="S92" s="11">
        <f t="shared" si="64"/>
        <v>-14.923469982153556</v>
      </c>
      <c r="T92" s="11">
        <f t="shared" si="64"/>
        <v>-11.165631529818386</v>
      </c>
      <c r="U92" s="11">
        <f t="shared" si="64"/>
        <v>-12.90364218179179</v>
      </c>
      <c r="V92" s="11">
        <f t="shared" si="64"/>
        <v>-14.391906286428425</v>
      </c>
      <c r="W92" s="11">
        <f t="shared" si="64"/>
        <v>-17.970944078080937</v>
      </c>
      <c r="X92" s="11">
        <f t="shared" si="64"/>
        <v>-24.744358524384733</v>
      </c>
      <c r="Y92" s="11">
        <f t="shared" si="64"/>
        <v>-25.779820035173021</v>
      </c>
      <c r="Z92" s="11">
        <f t="shared" si="64"/>
        <v>-21.096327458655221</v>
      </c>
      <c r="AA92" s="11">
        <f t="shared" si="64"/>
        <v>-19.399790242875838</v>
      </c>
      <c r="AB92" s="11">
        <f t="shared" si="64"/>
        <v>-20.250625481571358</v>
      </c>
      <c r="AC92" s="11">
        <f t="shared" si="64"/>
        <v>-22.550249464858773</v>
      </c>
      <c r="AD92" s="11">
        <f t="shared" si="64"/>
        <v>-20.032562294724869</v>
      </c>
      <c r="AE92" s="11">
        <f t="shared" si="64"/>
        <v>-17.867311478502625</v>
      </c>
      <c r="AF92" s="11">
        <f t="shared" si="64"/>
        <v>-4.9466329231834099</v>
      </c>
      <c r="AG92" s="11">
        <f t="shared" si="64"/>
        <v>-8.5165378033348649</v>
      </c>
      <c r="AH92" s="11">
        <f t="shared" ref="AH92:AI92" si="65">IF(AH$66=0,50%,AH$67/AH$66)*AH91</f>
        <v>-7.9194054826901352</v>
      </c>
      <c r="AI92" s="11">
        <f t="shared" si="65"/>
        <v>-6.2681296836065634</v>
      </c>
    </row>
    <row r="93" spans="1:35" x14ac:dyDescent="0.25">
      <c r="A93" s="12" t="s">
        <v>30</v>
      </c>
      <c r="B93" s="13">
        <f>B91-B92</f>
        <v>5.7832318711677502</v>
      </c>
      <c r="C93" s="13">
        <f t="shared" ref="C93:AG93" si="66">C91-C92</f>
        <v>5.1056682839519452</v>
      </c>
      <c r="D93" s="13">
        <f t="shared" si="66"/>
        <v>8.3864339255031002</v>
      </c>
      <c r="E93" s="13">
        <f t="shared" si="66"/>
        <v>4.861263397307229</v>
      </c>
      <c r="F93" s="13">
        <f t="shared" si="66"/>
        <v>2.2170614501581394</v>
      </c>
      <c r="G93" s="13">
        <f t="shared" si="66"/>
        <v>0.86848327750748355</v>
      </c>
      <c r="H93" s="13">
        <f t="shared" si="66"/>
        <v>0.74242439813483707</v>
      </c>
      <c r="I93" s="13">
        <f t="shared" si="66"/>
        <v>-1.3845371858941791</v>
      </c>
      <c r="J93" s="13">
        <f t="shared" si="66"/>
        <v>-2.0485613722726259</v>
      </c>
      <c r="K93" s="13">
        <f t="shared" si="66"/>
        <v>-5.1061739922581566</v>
      </c>
      <c r="L93" s="13">
        <f t="shared" si="66"/>
        <v>-50.60550542410823</v>
      </c>
      <c r="M93" s="13">
        <f t="shared" si="66"/>
        <v>-11.16125122381653</v>
      </c>
      <c r="N93" s="13">
        <f t="shared" si="66"/>
        <v>-10.840634458301281</v>
      </c>
      <c r="O93" s="13">
        <f t="shared" si="66"/>
        <v>-12.097059717829286</v>
      </c>
      <c r="P93" s="13">
        <f t="shared" si="66"/>
        <v>-12.267702879967189</v>
      </c>
      <c r="Q93" s="13">
        <f t="shared" si="66"/>
        <v>-14.812413989983252</v>
      </c>
      <c r="R93" s="13">
        <f t="shared" si="66"/>
        <v>-10.749338227377438</v>
      </c>
      <c r="S93" s="13">
        <f t="shared" si="66"/>
        <v>-11.665614137846497</v>
      </c>
      <c r="T93" s="13">
        <f t="shared" si="66"/>
        <v>-8.8197288301813455</v>
      </c>
      <c r="U93" s="13">
        <f t="shared" si="66"/>
        <v>-11.202966578208295</v>
      </c>
      <c r="V93" s="13">
        <f t="shared" si="66"/>
        <v>-11.782968393571592</v>
      </c>
      <c r="W93" s="13">
        <f t="shared" si="66"/>
        <v>-15.313447561919258</v>
      </c>
      <c r="X93" s="13">
        <f t="shared" si="66"/>
        <v>-20.409022195615353</v>
      </c>
      <c r="Y93" s="13">
        <f t="shared" si="66"/>
        <v>-21.832063324827072</v>
      </c>
      <c r="Z93" s="13">
        <f t="shared" si="66"/>
        <v>-18.490883101344796</v>
      </c>
      <c r="AA93" s="13">
        <f t="shared" si="66"/>
        <v>-14.862471997123976</v>
      </c>
      <c r="AB93" s="13">
        <f t="shared" si="66"/>
        <v>-16.268810336044073</v>
      </c>
      <c r="AC93" s="13">
        <f t="shared" si="66"/>
        <v>-17.590938263299002</v>
      </c>
      <c r="AD93" s="13">
        <f t="shared" si="66"/>
        <v>-15.927180186272096</v>
      </c>
      <c r="AE93" s="13">
        <f t="shared" si="66"/>
        <v>-14.568495721630843</v>
      </c>
      <c r="AF93" s="13">
        <f t="shared" si="66"/>
        <v>-4.6155342805979043</v>
      </c>
      <c r="AG93" s="13">
        <f t="shared" si="66"/>
        <v>-7.9012514984409048</v>
      </c>
      <c r="AH93" s="13">
        <f t="shared" ref="AH93:AI93" si="67">AH91-AH92</f>
        <v>-5.8306572491930551</v>
      </c>
      <c r="AI93" s="13">
        <f t="shared" si="67"/>
        <v>-3.8892857075557536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91.288791304347825</v>
      </c>
      <c r="C97" s="9">
        <f t="shared" si="68"/>
        <v>87.018208695652177</v>
      </c>
      <c r="D97" s="9">
        <f t="shared" si="68"/>
        <v>109.6010695652174</v>
      </c>
      <c r="E97" s="9">
        <f t="shared" si="68"/>
        <v>86.229547826086957</v>
      </c>
      <c r="F97" s="9">
        <f t="shared" si="68"/>
        <v>67.435139130434777</v>
      </c>
      <c r="G97" s="9">
        <f t="shared" si="68"/>
        <v>53.649130434782606</v>
      </c>
      <c r="H97" s="9">
        <f t="shared" si="68"/>
        <v>62.055269565217387</v>
      </c>
      <c r="I97" s="9">
        <f t="shared" si="68"/>
        <v>67.009773913043475</v>
      </c>
      <c r="J97" s="9">
        <f t="shared" si="68"/>
        <v>82.656469565217378</v>
      </c>
      <c r="K97" s="9">
        <f t="shared" si="68"/>
        <v>99.278452173913053</v>
      </c>
      <c r="L97" s="9">
        <f t="shared" si="68"/>
        <v>120.52246086956524</v>
      </c>
      <c r="M97" s="9">
        <f t="shared" si="68"/>
        <v>120.41402608695653</v>
      </c>
      <c r="N97" s="9">
        <f t="shared" si="68"/>
        <v>122.33793043478261</v>
      </c>
      <c r="O97" s="9">
        <f t="shared" si="68"/>
        <v>126.74711739130436</v>
      </c>
      <c r="P97" s="9">
        <f t="shared" si="68"/>
        <v>128.01561739130435</v>
      </c>
      <c r="Q97" s="9">
        <f t="shared" si="68"/>
        <v>118.87248434782609</v>
      </c>
      <c r="R97" s="9">
        <f t="shared" si="68"/>
        <v>127.01575130434784</v>
      </c>
      <c r="S97" s="9">
        <f t="shared" si="68"/>
        <v>124.8946391304348</v>
      </c>
      <c r="T97" s="9">
        <f t="shared" si="68"/>
        <v>125.51496521739131</v>
      </c>
      <c r="U97" s="9">
        <f t="shared" si="68"/>
        <v>113.57455217391305</v>
      </c>
      <c r="V97" s="9">
        <f t="shared" si="68"/>
        <v>111.78079130434783</v>
      </c>
      <c r="W97" s="9">
        <f t="shared" si="68"/>
        <v>120.16653913043477</v>
      </c>
      <c r="X97" s="9">
        <f t="shared" si="68"/>
        <v>114.67058434782609</v>
      </c>
      <c r="Y97" s="9">
        <f t="shared" si="68"/>
        <v>114.85861304347826</v>
      </c>
      <c r="Z97" s="9">
        <f t="shared" si="68"/>
        <v>111.7328695652174</v>
      </c>
      <c r="AA97" s="9">
        <f t="shared" si="68"/>
        <v>102.41663217391303</v>
      </c>
      <c r="AB97" s="9">
        <f t="shared" si="68"/>
        <v>104.31110978602963</v>
      </c>
      <c r="AC97" s="9">
        <f t="shared" si="68"/>
        <v>105.13203033435033</v>
      </c>
      <c r="AD97" s="9">
        <f t="shared" si="68"/>
        <v>109.99006224694213</v>
      </c>
      <c r="AE97" s="9">
        <f t="shared" si="68"/>
        <v>111.16271794901211</v>
      </c>
      <c r="AF97" s="9">
        <f t="shared" si="68"/>
        <v>99.78010039397202</v>
      </c>
      <c r="AG97" s="9">
        <f t="shared" si="68"/>
        <v>99.995029379937819</v>
      </c>
      <c r="AH97" s="9">
        <f t="shared" ref="AH97:AI97" si="69">SUM(AH98:AH99)</f>
        <v>104.20856343207294</v>
      </c>
      <c r="AI97" s="9">
        <f t="shared" si="69"/>
        <v>98.795463365730797</v>
      </c>
    </row>
    <row r="98" spans="1:35" x14ac:dyDescent="0.25">
      <c r="A98" s="10" t="s">
        <v>29</v>
      </c>
      <c r="B98" s="11">
        <v>66.397565217391303</v>
      </c>
      <c r="C98" s="11">
        <v>63.29141739130435</v>
      </c>
      <c r="D98" s="11">
        <v>79.716730434782619</v>
      </c>
      <c r="E98" s="11">
        <v>62.717799999999997</v>
      </c>
      <c r="F98" s="11">
        <v>49.047956521739131</v>
      </c>
      <c r="G98" s="11">
        <v>39.020904347826082</v>
      </c>
      <c r="H98" s="11">
        <v>45.709043478260867</v>
      </c>
      <c r="I98" s="11">
        <v>49.590426086956519</v>
      </c>
      <c r="J98" s="11">
        <v>60.631469565217387</v>
      </c>
      <c r="K98" s="11">
        <v>72.933530434782611</v>
      </c>
      <c r="L98" s="11">
        <v>87.384739130434795</v>
      </c>
      <c r="M98" s="11">
        <v>82.700217391304349</v>
      </c>
      <c r="N98" s="11">
        <v>81.857330434782611</v>
      </c>
      <c r="O98" s="11">
        <v>82.010039130434791</v>
      </c>
      <c r="P98" s="11">
        <v>83.527000000000001</v>
      </c>
      <c r="Q98" s="11">
        <v>77.490986956521738</v>
      </c>
      <c r="R98" s="11">
        <v>85.362121739130444</v>
      </c>
      <c r="S98" s="11">
        <v>83.682586956521746</v>
      </c>
      <c r="T98" s="11">
        <v>83.146539130434789</v>
      </c>
      <c r="U98" s="11">
        <v>74.408065217391311</v>
      </c>
      <c r="V98" s="11">
        <v>73.311956521739134</v>
      </c>
      <c r="W98" s="11">
        <v>78.937999999999988</v>
      </c>
      <c r="X98" s="11">
        <v>76.112191304347832</v>
      </c>
      <c r="Y98" s="11">
        <v>76.524734782608689</v>
      </c>
      <c r="Z98" s="11">
        <v>73.092782608695657</v>
      </c>
      <c r="AA98" s="11">
        <v>67.071613043478251</v>
      </c>
      <c r="AB98" s="11">
        <v>69.482330434782597</v>
      </c>
      <c r="AC98" s="11">
        <v>71.909660869565201</v>
      </c>
      <c r="AD98" s="11">
        <v>75.253475681888915</v>
      </c>
      <c r="AE98" s="11">
        <v>75.190169822412557</v>
      </c>
      <c r="AF98" s="11">
        <v>66.451695909369079</v>
      </c>
      <c r="AG98" s="11">
        <v>68.879590980439204</v>
      </c>
      <c r="AH98" s="11">
        <v>74.338703439616239</v>
      </c>
      <c r="AI98" s="11">
        <v>70.576054295688593</v>
      </c>
    </row>
    <row r="99" spans="1:35" x14ac:dyDescent="0.25">
      <c r="A99" s="12" t="s">
        <v>30</v>
      </c>
      <c r="B99" s="13">
        <v>24.891226086956522</v>
      </c>
      <c r="C99" s="13">
        <v>23.726791304347827</v>
      </c>
      <c r="D99" s="13">
        <v>29.884339130434782</v>
      </c>
      <c r="E99" s="13">
        <v>23.511747826086957</v>
      </c>
      <c r="F99" s="13">
        <v>18.387182608695653</v>
      </c>
      <c r="G99" s="13">
        <v>14.628226086956522</v>
      </c>
      <c r="H99" s="13">
        <v>16.34622608695652</v>
      </c>
      <c r="I99" s="13">
        <v>17.419347826086955</v>
      </c>
      <c r="J99" s="13">
        <v>22.024999999999999</v>
      </c>
      <c r="K99" s="13">
        <v>26.344921739130434</v>
      </c>
      <c r="L99" s="13">
        <v>33.137721739130434</v>
      </c>
      <c r="M99" s="13">
        <v>37.713808695652176</v>
      </c>
      <c r="N99" s="13">
        <v>40.480599999999995</v>
      </c>
      <c r="O99" s="13">
        <v>44.737078260869566</v>
      </c>
      <c r="P99" s="13">
        <v>44.488617391304345</v>
      </c>
      <c r="Q99" s="13">
        <v>41.38149739130435</v>
      </c>
      <c r="R99" s="13">
        <v>41.653629565217393</v>
      </c>
      <c r="S99" s="13">
        <v>41.212052173913044</v>
      </c>
      <c r="T99" s="13">
        <v>42.368426086956518</v>
      </c>
      <c r="U99" s="13">
        <v>39.166486956521737</v>
      </c>
      <c r="V99" s="13">
        <v>38.468834782608695</v>
      </c>
      <c r="W99" s="13">
        <v>41.228539130434783</v>
      </c>
      <c r="X99" s="13">
        <v>38.558393043478262</v>
      </c>
      <c r="Y99" s="13">
        <v>38.333878260869568</v>
      </c>
      <c r="Z99" s="13">
        <v>38.640086956521742</v>
      </c>
      <c r="AA99" s="13">
        <v>35.345019130434778</v>
      </c>
      <c r="AB99" s="13">
        <v>34.828779351247036</v>
      </c>
      <c r="AC99" s="13">
        <v>33.222369464785132</v>
      </c>
      <c r="AD99" s="13">
        <v>34.736586565053209</v>
      </c>
      <c r="AE99" s="13">
        <v>35.972548126599548</v>
      </c>
      <c r="AF99" s="13">
        <v>33.328404484602935</v>
      </c>
      <c r="AG99" s="13">
        <v>31.115438399498608</v>
      </c>
      <c r="AH99" s="13">
        <v>29.869859992456703</v>
      </c>
      <c r="AI99" s="13">
        <v>28.2194090700422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25.191112049688229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11.014390310557785</v>
      </c>
      <c r="I101" s="9">
        <f t="shared" si="70"/>
        <v>7.5627555279490819</v>
      </c>
      <c r="J101" s="9">
        <f t="shared" si="70"/>
        <v>18.254946832296916</v>
      </c>
      <c r="K101" s="9">
        <f t="shared" si="70"/>
        <v>19.230233788818659</v>
      </c>
      <c r="L101" s="9">
        <f t="shared" si="70"/>
        <v>23.852259875775175</v>
      </c>
      <c r="M101" s="9">
        <f t="shared" si="70"/>
        <v>5.8889669565212603</v>
      </c>
      <c r="N101" s="9">
        <f t="shared" si="70"/>
        <v>5.8577617391296926</v>
      </c>
      <c r="O101" s="9">
        <f t="shared" si="70"/>
        <v>7.3742074534151385</v>
      </c>
      <c r="P101" s="9">
        <f t="shared" si="70"/>
        <v>4.291439999999259</v>
      </c>
      <c r="Q101" s="9">
        <f t="shared" si="70"/>
        <v>0</v>
      </c>
      <c r="R101" s="9">
        <f t="shared" si="70"/>
        <v>11.89539291925392</v>
      </c>
      <c r="S101" s="9">
        <f t="shared" si="70"/>
        <v>1.390306086955782</v>
      </c>
      <c r="T101" s="9">
        <f t="shared" si="70"/>
        <v>4.6872967701853909</v>
      </c>
      <c r="U101" s="9">
        <f t="shared" si="70"/>
        <v>0</v>
      </c>
      <c r="V101" s="9">
        <f t="shared" si="70"/>
        <v>2.1357315527940899</v>
      </c>
      <c r="W101" s="9">
        <f t="shared" si="70"/>
        <v>10.993999006209943</v>
      </c>
      <c r="X101" s="9">
        <f t="shared" si="70"/>
        <v>0.20651329192526058</v>
      </c>
      <c r="Y101" s="9">
        <f t="shared" si="70"/>
        <v>3.7754578881982077</v>
      </c>
      <c r="Z101" s="9">
        <f t="shared" si="70"/>
        <v>1.4138329192541734</v>
      </c>
      <c r="AA101" s="9">
        <f t="shared" si="70"/>
        <v>0</v>
      </c>
      <c r="AB101" s="9">
        <f t="shared" si="70"/>
        <v>5.646603574848772</v>
      </c>
      <c r="AC101" s="9">
        <f t="shared" si="70"/>
        <v>4.7001203656857049</v>
      </c>
      <c r="AD101" s="9">
        <f t="shared" si="70"/>
        <v>7.4662830927147912</v>
      </c>
      <c r="AE101" s="9">
        <f t="shared" si="70"/>
        <v>4.486980942017496</v>
      </c>
      <c r="AF101" s="9">
        <f t="shared" si="70"/>
        <v>0</v>
      </c>
      <c r="AG101" s="9">
        <f t="shared" si="70"/>
        <v>4.6817376797655044</v>
      </c>
      <c r="AH101" s="9">
        <f t="shared" ref="AH101:AI101" si="71">SUM(AH102:AH103)</f>
        <v>7.9656600148673187</v>
      </c>
      <c r="AI101" s="9">
        <f t="shared" si="71"/>
        <v>5.7908046675695513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18.322386335403269</v>
      </c>
      <c r="E102" s="11">
        <v>0</v>
      </c>
      <c r="F102" s="11">
        <v>0</v>
      </c>
      <c r="G102" s="11">
        <v>0</v>
      </c>
      <c r="H102" s="11">
        <v>8.5852124223597848</v>
      </c>
      <c r="I102" s="11">
        <v>5.7784559006206484</v>
      </c>
      <c r="J102" s="11">
        <v>12.938116770185871</v>
      </c>
      <c r="K102" s="11">
        <v>14.199134161490225</v>
      </c>
      <c r="L102" s="11">
        <v>16.348281987577174</v>
      </c>
      <c r="M102" s="11">
        <v>0</v>
      </c>
      <c r="N102" s="11">
        <v>1.0896208695649534</v>
      </c>
      <c r="O102" s="11">
        <v>2.4065513043475733</v>
      </c>
      <c r="P102" s="11">
        <v>3.7708034782606035</v>
      </c>
      <c r="Q102" s="11">
        <v>0</v>
      </c>
      <c r="R102" s="11">
        <v>9.7682080745336997</v>
      </c>
      <c r="S102" s="11">
        <v>0.57430782608669517</v>
      </c>
      <c r="T102" s="11">
        <v>1.3610254658380434</v>
      </c>
      <c r="U102" s="11">
        <v>0</v>
      </c>
      <c r="V102" s="11">
        <v>0.80096459627282579</v>
      </c>
      <c r="W102" s="11">
        <v>7.523116770185859</v>
      </c>
      <c r="X102" s="11">
        <v>0.20651329192526058</v>
      </c>
      <c r="Y102" s="11">
        <v>2.6663860869562512</v>
      </c>
      <c r="Z102" s="11">
        <v>0.21076111801221753</v>
      </c>
      <c r="AA102" s="11">
        <v>0</v>
      </c>
      <c r="AB102" s="11">
        <v>4.307790683229344</v>
      </c>
      <c r="AC102" s="11">
        <v>4.3244037267076054</v>
      </c>
      <c r="AD102" s="11">
        <v>5.2408881042487145</v>
      </c>
      <c r="AE102" s="11">
        <v>2.1905367492190351</v>
      </c>
      <c r="AF102" s="11">
        <v>0</v>
      </c>
      <c r="AG102" s="11">
        <v>4.6817376797655044</v>
      </c>
      <c r="AH102" s="11">
        <v>7.3561857511020445</v>
      </c>
      <c r="AI102" s="11">
        <v>4.6190554523454335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6.8687257142849578</v>
      </c>
      <c r="E103" s="13">
        <v>0</v>
      </c>
      <c r="F103" s="13">
        <v>0</v>
      </c>
      <c r="G103" s="13">
        <v>0</v>
      </c>
      <c r="H103" s="13">
        <v>2.4291778881979997</v>
      </c>
      <c r="I103" s="13">
        <v>1.7842996273284335</v>
      </c>
      <c r="J103" s="13">
        <v>5.3168300621110429</v>
      </c>
      <c r="K103" s="13">
        <v>5.0310996273284356</v>
      </c>
      <c r="L103" s="13">
        <v>7.503977888198003</v>
      </c>
      <c r="M103" s="13">
        <v>5.8889669565212603</v>
      </c>
      <c r="N103" s="13">
        <v>4.7681408695647391</v>
      </c>
      <c r="O103" s="13">
        <v>4.9676561490675653</v>
      </c>
      <c r="P103" s="13">
        <v>0.52063652173865549</v>
      </c>
      <c r="Q103" s="13">
        <v>0</v>
      </c>
      <c r="R103" s="13">
        <v>2.1271848447202206</v>
      </c>
      <c r="S103" s="13">
        <v>0.81599826086908678</v>
      </c>
      <c r="T103" s="13">
        <v>3.3262713043473475</v>
      </c>
      <c r="U103" s="13">
        <v>0</v>
      </c>
      <c r="V103" s="13">
        <v>1.3347669565212641</v>
      </c>
      <c r="W103" s="13">
        <v>3.4708822360240852</v>
      </c>
      <c r="X103" s="13">
        <v>0</v>
      </c>
      <c r="Y103" s="13">
        <v>1.1090718012419565</v>
      </c>
      <c r="Z103" s="13">
        <v>1.2030718012419559</v>
      </c>
      <c r="AA103" s="13">
        <v>0</v>
      </c>
      <c r="AB103" s="13">
        <v>1.3388128916194282</v>
      </c>
      <c r="AC103" s="13">
        <v>0.37571663897809959</v>
      </c>
      <c r="AD103" s="13">
        <v>2.2253949884660766</v>
      </c>
      <c r="AE103" s="13">
        <v>2.2964441927984609</v>
      </c>
      <c r="AF103" s="13">
        <v>0</v>
      </c>
      <c r="AG103" s="13">
        <v>0</v>
      </c>
      <c r="AH103" s="13">
        <v>0.60947426376527414</v>
      </c>
      <c r="AI103" s="13">
        <v>1.1717492152241173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541916.40975935746</v>
      </c>
      <c r="C3" s="9">
        <f t="shared" ref="C3:AG3" si="0">SUM(C4:C5)</f>
        <v>545400.16488530743</v>
      </c>
      <c r="D3" s="9">
        <f t="shared" si="0"/>
        <v>527369.06879576296</v>
      </c>
      <c r="E3" s="9">
        <f t="shared" si="0"/>
        <v>509055.98825396178</v>
      </c>
      <c r="F3" s="9">
        <f t="shared" si="0"/>
        <v>455898.12171152711</v>
      </c>
      <c r="G3" s="9">
        <f t="shared" si="0"/>
        <v>468597.30828</v>
      </c>
      <c r="H3" s="9">
        <f t="shared" si="0"/>
        <v>495150.80533100001</v>
      </c>
      <c r="I3" s="9">
        <f t="shared" si="0"/>
        <v>540302.65289599996</v>
      </c>
      <c r="J3" s="9">
        <f t="shared" si="0"/>
        <v>596531.27347599994</v>
      </c>
      <c r="K3" s="9">
        <f t="shared" si="0"/>
        <v>609465.81156400009</v>
      </c>
      <c r="L3" s="9">
        <f t="shared" si="0"/>
        <v>629698.70243099995</v>
      </c>
      <c r="M3" s="9">
        <f t="shared" si="0"/>
        <v>609438.75625800004</v>
      </c>
      <c r="N3" s="9">
        <f t="shared" si="0"/>
        <v>625057.79376200004</v>
      </c>
      <c r="O3" s="9">
        <f t="shared" si="0"/>
        <v>631193.97719400004</v>
      </c>
      <c r="P3" s="9">
        <f t="shared" si="0"/>
        <v>642336.31101399998</v>
      </c>
      <c r="Q3" s="9">
        <f t="shared" si="0"/>
        <v>653949.800132</v>
      </c>
      <c r="R3" s="9">
        <f t="shared" si="0"/>
        <v>673747.92134100001</v>
      </c>
      <c r="S3" s="9">
        <f t="shared" si="0"/>
        <v>486434.79080299998</v>
      </c>
      <c r="T3" s="9">
        <f t="shared" si="0"/>
        <v>608205.83284200006</v>
      </c>
      <c r="U3" s="9">
        <f t="shared" si="0"/>
        <v>541179.23916399991</v>
      </c>
      <c r="V3" s="9">
        <f t="shared" si="0"/>
        <v>575328.67482000007</v>
      </c>
      <c r="W3" s="9">
        <f t="shared" si="0"/>
        <v>573422.37101400003</v>
      </c>
      <c r="X3" s="9">
        <f t="shared" si="0"/>
        <v>541728.47733699996</v>
      </c>
      <c r="Y3" s="9">
        <f t="shared" si="0"/>
        <v>430022.32993399998</v>
      </c>
      <c r="Z3" s="9">
        <f t="shared" si="0"/>
        <v>581281.82818900002</v>
      </c>
      <c r="AA3" s="9">
        <f t="shared" si="0"/>
        <v>597386.25127199991</v>
      </c>
      <c r="AB3" s="9">
        <f t="shared" si="0"/>
        <v>559507.40940699994</v>
      </c>
      <c r="AC3" s="9">
        <f t="shared" si="0"/>
        <v>593639.69502099999</v>
      </c>
      <c r="AD3" s="9">
        <f t="shared" si="0"/>
        <v>595265.01087500004</v>
      </c>
      <c r="AE3" s="9">
        <f t="shared" si="0"/>
        <v>588555.93311099999</v>
      </c>
      <c r="AF3" s="9">
        <f t="shared" si="0"/>
        <v>527751.60851399996</v>
      </c>
      <c r="AG3" s="9">
        <f t="shared" si="0"/>
        <v>557485.26156700007</v>
      </c>
      <c r="AH3" s="9">
        <f t="shared" ref="AH3:AI3" si="1">SUM(AH4:AH5)</f>
        <v>426807.80675800005</v>
      </c>
      <c r="AI3" s="9">
        <f t="shared" si="1"/>
        <v>528330.80364699999</v>
      </c>
    </row>
    <row r="4" spans="1:35" x14ac:dyDescent="0.25">
      <c r="A4" s="10" t="s">
        <v>29</v>
      </c>
      <c r="B4" s="11">
        <v>61343.053806931646</v>
      </c>
      <c r="C4" s="11">
        <v>61737.402777165305</v>
      </c>
      <c r="D4" s="11">
        <v>59696.345378460479</v>
      </c>
      <c r="E4" s="11">
        <v>57623.368319977919</v>
      </c>
      <c r="F4" s="11">
        <v>51606.082611611433</v>
      </c>
      <c r="G4" s="11">
        <v>53043.586387000003</v>
      </c>
      <c r="H4" s="11">
        <v>57683.349733000003</v>
      </c>
      <c r="I4" s="11">
        <v>62960.953352000004</v>
      </c>
      <c r="J4" s="11">
        <v>67283.393324000004</v>
      </c>
      <c r="K4" s="11">
        <v>75003.659543000002</v>
      </c>
      <c r="L4" s="11">
        <v>76433.554713000005</v>
      </c>
      <c r="M4" s="11">
        <v>74473.830054999999</v>
      </c>
      <c r="N4" s="11">
        <v>69701.475741999995</v>
      </c>
      <c r="O4" s="11">
        <v>68548.883612000005</v>
      </c>
      <c r="P4" s="11">
        <v>72426.036634000004</v>
      </c>
      <c r="Q4" s="11">
        <v>68388.029804000005</v>
      </c>
      <c r="R4" s="11">
        <v>61751.805134000002</v>
      </c>
      <c r="S4" s="11">
        <v>45711.712378999997</v>
      </c>
      <c r="T4" s="11">
        <v>54243.635997000005</v>
      </c>
      <c r="U4" s="11">
        <v>53625.922923999999</v>
      </c>
      <c r="V4" s="11">
        <v>56614.226630999998</v>
      </c>
      <c r="W4" s="11">
        <v>54183.993490000001</v>
      </c>
      <c r="X4" s="11">
        <v>51150.622532000001</v>
      </c>
      <c r="Y4" s="11">
        <v>37014.200434999999</v>
      </c>
      <c r="Z4" s="11">
        <v>51010.787750000003</v>
      </c>
      <c r="AA4" s="11">
        <v>48614.066458999994</v>
      </c>
      <c r="AB4" s="11">
        <v>53310.180974000003</v>
      </c>
      <c r="AC4" s="11">
        <v>55060.754866000003</v>
      </c>
      <c r="AD4" s="11">
        <v>54861.794654999998</v>
      </c>
      <c r="AE4" s="11">
        <v>51765.250401000005</v>
      </c>
      <c r="AF4" s="11">
        <v>49731.776128999998</v>
      </c>
      <c r="AG4" s="11">
        <v>48208.944403000001</v>
      </c>
      <c r="AH4" s="11">
        <v>34048.251767000002</v>
      </c>
      <c r="AI4" s="11">
        <v>43983.552491999995</v>
      </c>
    </row>
    <row r="5" spans="1:35" x14ac:dyDescent="0.25">
      <c r="A5" s="12" t="s">
        <v>30</v>
      </c>
      <c r="B5" s="13">
        <v>480573.3559524258</v>
      </c>
      <c r="C5" s="13">
        <v>483662.76210814214</v>
      </c>
      <c r="D5" s="13">
        <v>467672.72341730242</v>
      </c>
      <c r="E5" s="13">
        <v>451432.61993398383</v>
      </c>
      <c r="F5" s="13">
        <v>404292.03909991565</v>
      </c>
      <c r="G5" s="13">
        <v>415553.72189300001</v>
      </c>
      <c r="H5" s="13">
        <v>437467.45559800003</v>
      </c>
      <c r="I5" s="13">
        <v>477341.69954399997</v>
      </c>
      <c r="J5" s="13">
        <v>529247.880152</v>
      </c>
      <c r="K5" s="13">
        <v>534462.15202100005</v>
      </c>
      <c r="L5" s="13">
        <v>553265.14771799999</v>
      </c>
      <c r="M5" s="13">
        <v>534964.92620300001</v>
      </c>
      <c r="N5" s="13">
        <v>555356.31802000001</v>
      </c>
      <c r="O5" s="13">
        <v>562645.093582</v>
      </c>
      <c r="P5" s="13">
        <v>569910.27437999996</v>
      </c>
      <c r="Q5" s="13">
        <v>585561.77032799996</v>
      </c>
      <c r="R5" s="13">
        <v>611996.11620699998</v>
      </c>
      <c r="S5" s="13">
        <v>440723.07842400001</v>
      </c>
      <c r="T5" s="13">
        <v>553962.19684500003</v>
      </c>
      <c r="U5" s="13">
        <v>487553.31623999996</v>
      </c>
      <c r="V5" s="13">
        <v>518714.44818900002</v>
      </c>
      <c r="W5" s="13">
        <v>519238.37752400001</v>
      </c>
      <c r="X5" s="13">
        <v>490577.85480500001</v>
      </c>
      <c r="Y5" s="13">
        <v>393008.12949899997</v>
      </c>
      <c r="Z5" s="13">
        <v>530271.040439</v>
      </c>
      <c r="AA5" s="13">
        <v>548772.18481299991</v>
      </c>
      <c r="AB5" s="13">
        <v>506197.22843299998</v>
      </c>
      <c r="AC5" s="13">
        <v>538578.94015499996</v>
      </c>
      <c r="AD5" s="13">
        <v>540403.21622000006</v>
      </c>
      <c r="AE5" s="13">
        <v>536790.68270999996</v>
      </c>
      <c r="AF5" s="13">
        <v>478019.83238500002</v>
      </c>
      <c r="AG5" s="13">
        <v>509276.31716400001</v>
      </c>
      <c r="AH5" s="13">
        <v>392759.55499100004</v>
      </c>
      <c r="AI5" s="13">
        <v>484347.25115500001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Q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ref="C8:AG10" si="3">IF(R3=0,0,R3/R$3)</f>
        <v>1</v>
      </c>
      <c r="S8" s="15">
        <f t="shared" si="3"/>
        <v>1</v>
      </c>
      <c r="T8" s="15">
        <f t="shared" si="3"/>
        <v>1</v>
      </c>
      <c r="U8" s="15">
        <f t="shared" si="3"/>
        <v>1</v>
      </c>
      <c r="V8" s="15">
        <f t="shared" si="3"/>
        <v>1</v>
      </c>
      <c r="W8" s="15">
        <f t="shared" si="3"/>
        <v>1</v>
      </c>
      <c r="X8" s="15">
        <f t="shared" si="3"/>
        <v>1</v>
      </c>
      <c r="Y8" s="15">
        <f t="shared" si="3"/>
        <v>1</v>
      </c>
      <c r="Z8" s="15">
        <f t="shared" si="3"/>
        <v>1</v>
      </c>
      <c r="AA8" s="15">
        <f t="shared" si="3"/>
        <v>1</v>
      </c>
      <c r="AB8" s="15">
        <f t="shared" si="3"/>
        <v>1</v>
      </c>
      <c r="AC8" s="15">
        <f t="shared" si="3"/>
        <v>1</v>
      </c>
      <c r="AD8" s="15">
        <f t="shared" si="3"/>
        <v>1</v>
      </c>
      <c r="AE8" s="15">
        <f t="shared" si="3"/>
        <v>1</v>
      </c>
      <c r="AF8" s="15">
        <f t="shared" si="3"/>
        <v>1</v>
      </c>
      <c r="AG8" s="15">
        <f t="shared" si="3"/>
        <v>1</v>
      </c>
      <c r="AH8" s="15">
        <f t="shared" ref="AH8:AI8" si="4">IF(AH3=0,0,AH3/AH$3)</f>
        <v>1</v>
      </c>
      <c r="AI8" s="15">
        <f t="shared" si="4"/>
        <v>1</v>
      </c>
    </row>
    <row r="9" spans="1:35" x14ac:dyDescent="0.25">
      <c r="A9" s="10" t="s">
        <v>29</v>
      </c>
      <c r="B9" s="16">
        <f t="shared" si="2"/>
        <v>0.11319652385904229</v>
      </c>
      <c r="C9" s="16">
        <f t="shared" si="3"/>
        <v>0.1131965238590423</v>
      </c>
      <c r="D9" s="16">
        <f t="shared" si="3"/>
        <v>0.11319652385904226</v>
      </c>
      <c r="E9" s="16">
        <f t="shared" si="3"/>
        <v>0.11319652385904226</v>
      </c>
      <c r="F9" s="16">
        <f t="shared" si="3"/>
        <v>0.11319652385904226</v>
      </c>
      <c r="G9" s="16">
        <f t="shared" si="3"/>
        <v>0.11319652385904226</v>
      </c>
      <c r="H9" s="16">
        <f t="shared" si="3"/>
        <v>0.1164965281525487</v>
      </c>
      <c r="I9" s="16">
        <f t="shared" si="3"/>
        <v>0.11652904721924257</v>
      </c>
      <c r="J9" s="16">
        <f t="shared" si="3"/>
        <v>0.11279105776288692</v>
      </c>
      <c r="K9" s="16">
        <f t="shared" si="3"/>
        <v>0.12306458889060072</v>
      </c>
      <c r="L9" s="16">
        <f t="shared" si="3"/>
        <v>0.12138115326889261</v>
      </c>
      <c r="M9" s="16">
        <f t="shared" si="3"/>
        <v>0.12220067937962288</v>
      </c>
      <c r="N9" s="16">
        <f t="shared" si="3"/>
        <v>0.11151204966582635</v>
      </c>
      <c r="O9" s="16">
        <f t="shared" si="3"/>
        <v>0.1086019291830651</v>
      </c>
      <c r="P9" s="16">
        <f t="shared" si="3"/>
        <v>0.11275407507270976</v>
      </c>
      <c r="Q9" s="16">
        <f t="shared" si="3"/>
        <v>0.10457688004522038</v>
      </c>
      <c r="R9" s="16">
        <f t="shared" si="3"/>
        <v>9.1654167943244658E-2</v>
      </c>
      <c r="S9" s="16">
        <f t="shared" si="3"/>
        <v>9.3972950215052919E-2</v>
      </c>
      <c r="T9" s="16">
        <f t="shared" si="3"/>
        <v>8.9186313362916131E-2</v>
      </c>
      <c r="U9" s="16">
        <f t="shared" si="3"/>
        <v>9.9090872382392156E-2</v>
      </c>
      <c r="V9" s="16">
        <f t="shared" si="3"/>
        <v>9.8403276437964052E-2</v>
      </c>
      <c r="W9" s="16">
        <f t="shared" si="3"/>
        <v>9.449229089926299E-2</v>
      </c>
      <c r="X9" s="16">
        <f t="shared" si="3"/>
        <v>9.4421143934399598E-2</v>
      </c>
      <c r="Y9" s="16">
        <f t="shared" si="3"/>
        <v>8.6075066010364978E-2</v>
      </c>
      <c r="Z9" s="16">
        <f t="shared" si="3"/>
        <v>8.7755689712381957E-2</v>
      </c>
      <c r="AA9" s="16">
        <f t="shared" si="3"/>
        <v>8.1377946605713222E-2</v>
      </c>
      <c r="AB9" s="16">
        <f t="shared" si="3"/>
        <v>9.5280563005414681E-2</v>
      </c>
      <c r="AC9" s="16">
        <f t="shared" si="3"/>
        <v>9.2751133941695443E-2</v>
      </c>
      <c r="AD9" s="16">
        <f t="shared" si="3"/>
        <v>9.2163647539701354E-2</v>
      </c>
      <c r="AE9" s="16">
        <f t="shared" si="3"/>
        <v>8.7952983716226035E-2</v>
      </c>
      <c r="AF9" s="16">
        <f t="shared" si="3"/>
        <v>9.4233300906520559E-2</v>
      </c>
      <c r="AG9" s="16">
        <f t="shared" si="3"/>
        <v>8.6475729004014429E-2</v>
      </c>
      <c r="AH9" s="16">
        <f t="shared" ref="AH9:AI9" si="5">IF(AH4=0,0,AH4/AH$3)</f>
        <v>7.9774201005431367E-2</v>
      </c>
      <c r="AI9" s="16">
        <f t="shared" si="5"/>
        <v>8.3250024773091319E-2</v>
      </c>
    </row>
    <row r="10" spans="1:35" x14ac:dyDescent="0.25">
      <c r="A10" s="12" t="s">
        <v>30</v>
      </c>
      <c r="B10" s="17">
        <f t="shared" si="2"/>
        <v>0.88680347614095767</v>
      </c>
      <c r="C10" s="17">
        <f t="shared" si="3"/>
        <v>0.88680347614095778</v>
      </c>
      <c r="D10" s="17">
        <f t="shared" si="3"/>
        <v>0.88680347614095767</v>
      </c>
      <c r="E10" s="17">
        <f t="shared" si="3"/>
        <v>0.88680347614095767</v>
      </c>
      <c r="F10" s="17">
        <f t="shared" si="3"/>
        <v>0.88680347614095767</v>
      </c>
      <c r="G10" s="17">
        <f t="shared" si="3"/>
        <v>0.88680347614095778</v>
      </c>
      <c r="H10" s="17">
        <f t="shared" si="3"/>
        <v>0.88350347184745137</v>
      </c>
      <c r="I10" s="17">
        <f t="shared" si="3"/>
        <v>0.88347095278075749</v>
      </c>
      <c r="J10" s="17">
        <f t="shared" si="3"/>
        <v>0.88720894223711322</v>
      </c>
      <c r="K10" s="17">
        <f t="shared" si="3"/>
        <v>0.87693541110939921</v>
      </c>
      <c r="L10" s="17">
        <f t="shared" si="3"/>
        <v>0.87861884673110746</v>
      </c>
      <c r="M10" s="17">
        <f t="shared" si="3"/>
        <v>0.87779932062037702</v>
      </c>
      <c r="N10" s="17">
        <f t="shared" si="3"/>
        <v>0.8884879503341736</v>
      </c>
      <c r="O10" s="17">
        <f t="shared" si="3"/>
        <v>0.8913980708169349</v>
      </c>
      <c r="P10" s="17">
        <f t="shared" si="3"/>
        <v>0.88724592492729026</v>
      </c>
      <c r="Q10" s="17">
        <f t="shared" si="3"/>
        <v>0.89542311995477952</v>
      </c>
      <c r="R10" s="17">
        <f t="shared" si="3"/>
        <v>0.90834583205675534</v>
      </c>
      <c r="S10" s="17">
        <f t="shared" si="3"/>
        <v>0.90602704978494708</v>
      </c>
      <c r="T10" s="17">
        <f t="shared" si="3"/>
        <v>0.91081368663708384</v>
      </c>
      <c r="U10" s="17">
        <f t="shared" si="3"/>
        <v>0.90090912761760789</v>
      </c>
      <c r="V10" s="17">
        <f t="shared" si="3"/>
        <v>0.9015967235620358</v>
      </c>
      <c r="W10" s="17">
        <f t="shared" si="3"/>
        <v>0.90550770910073697</v>
      </c>
      <c r="X10" s="17">
        <f t="shared" si="3"/>
        <v>0.90557885606560051</v>
      </c>
      <c r="Y10" s="17">
        <f t="shared" si="3"/>
        <v>0.91392493398963504</v>
      </c>
      <c r="Z10" s="17">
        <f t="shared" si="3"/>
        <v>0.91224431028761799</v>
      </c>
      <c r="AA10" s="17">
        <f t="shared" si="3"/>
        <v>0.91862205339428682</v>
      </c>
      <c r="AB10" s="17">
        <f t="shared" si="3"/>
        <v>0.90471943699458535</v>
      </c>
      <c r="AC10" s="17">
        <f t="shared" si="3"/>
        <v>0.90724886605830446</v>
      </c>
      <c r="AD10" s="17">
        <f t="shared" si="3"/>
        <v>0.9078363524602987</v>
      </c>
      <c r="AE10" s="17">
        <f t="shared" si="3"/>
        <v>0.91204701628377394</v>
      </c>
      <c r="AF10" s="17">
        <f t="shared" si="3"/>
        <v>0.90576669909347951</v>
      </c>
      <c r="AG10" s="17">
        <f t="shared" si="3"/>
        <v>0.91352427099598543</v>
      </c>
      <c r="AH10" s="17">
        <f t="shared" ref="AH10:AI10" si="6">IF(AH5=0,0,AH5/AH$3)</f>
        <v>0.92022579899456858</v>
      </c>
      <c r="AI10" s="17">
        <f t="shared" si="6"/>
        <v>0.91674997522690871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7">SUM(B13:B14)</f>
        <v>32.542155000000001</v>
      </c>
      <c r="C12" s="18">
        <f t="shared" si="7"/>
        <v>32.751353999999999</v>
      </c>
      <c r="D12" s="18">
        <f t="shared" si="7"/>
        <v>31.668585</v>
      </c>
      <c r="E12" s="18">
        <f t="shared" si="7"/>
        <v>30.568881999999999</v>
      </c>
      <c r="F12" s="18">
        <f t="shared" si="7"/>
        <v>27.376745</v>
      </c>
      <c r="G12" s="18">
        <f t="shared" si="7"/>
        <v>28.139332</v>
      </c>
      <c r="H12" s="18">
        <f t="shared" si="7"/>
        <v>29.940818999999998</v>
      </c>
      <c r="I12" s="18">
        <f t="shared" si="7"/>
        <v>32.617259000000004</v>
      </c>
      <c r="J12" s="18">
        <f t="shared" si="7"/>
        <v>35.657943000000003</v>
      </c>
      <c r="K12" s="18">
        <f t="shared" si="7"/>
        <v>37.739142999999999</v>
      </c>
      <c r="L12" s="18">
        <f t="shared" si="7"/>
        <v>38.966335999999998</v>
      </c>
      <c r="M12" s="18">
        <f t="shared" si="7"/>
        <v>31.554476000000001</v>
      </c>
      <c r="N12" s="18">
        <f t="shared" si="7"/>
        <v>28.576267000000001</v>
      </c>
      <c r="O12" s="18">
        <f t="shared" si="7"/>
        <v>29.463080000000001</v>
      </c>
      <c r="P12" s="18">
        <f t="shared" si="7"/>
        <v>29.456688000000003</v>
      </c>
      <c r="Q12" s="18">
        <f t="shared" si="7"/>
        <v>29.321064999999997</v>
      </c>
      <c r="R12" s="18">
        <f t="shared" si="7"/>
        <v>28.359282999999998</v>
      </c>
      <c r="S12" s="18">
        <f t="shared" si="7"/>
        <v>20.286216</v>
      </c>
      <c r="T12" s="18">
        <f t="shared" si="7"/>
        <v>24.159724999999998</v>
      </c>
      <c r="U12" s="18">
        <f t="shared" si="7"/>
        <v>22.460923999999999</v>
      </c>
      <c r="V12" s="18">
        <f t="shared" si="7"/>
        <v>22.727246999999998</v>
      </c>
      <c r="W12" s="18">
        <f t="shared" si="7"/>
        <v>22.348714999999999</v>
      </c>
      <c r="X12" s="18">
        <f t="shared" si="7"/>
        <v>20.381093</v>
      </c>
      <c r="Y12" s="18">
        <f t="shared" si="7"/>
        <v>15.573176999999999</v>
      </c>
      <c r="Z12" s="18">
        <f t="shared" si="7"/>
        <v>21.928470999999998</v>
      </c>
      <c r="AA12" s="18">
        <f t="shared" si="7"/>
        <v>19.300878999999998</v>
      </c>
      <c r="AB12" s="18">
        <f t="shared" si="7"/>
        <v>18.899506000000002</v>
      </c>
      <c r="AC12" s="18">
        <f t="shared" si="7"/>
        <v>19.862470000000002</v>
      </c>
      <c r="AD12" s="18">
        <f t="shared" si="7"/>
        <v>19.969825999999998</v>
      </c>
      <c r="AE12" s="18">
        <f t="shared" si="7"/>
        <v>19.475859</v>
      </c>
      <c r="AF12" s="18">
        <f t="shared" si="7"/>
        <v>17.342742000000001</v>
      </c>
      <c r="AG12" s="18">
        <f t="shared" si="7"/>
        <v>17.916053999999999</v>
      </c>
      <c r="AH12" s="18">
        <f t="shared" ref="AH12:AI12" si="8">SUM(AH13:AH14)</f>
        <v>14.317213000000001</v>
      </c>
      <c r="AI12" s="18">
        <f t="shared" si="8"/>
        <v>17.464707000000001</v>
      </c>
    </row>
    <row r="13" spans="1:35" x14ac:dyDescent="0.25">
      <c r="A13" s="10" t="s">
        <v>29</v>
      </c>
      <c r="B13" s="19">
        <v>11.622227000000001</v>
      </c>
      <c r="C13" s="19">
        <v>11.696940999999999</v>
      </c>
      <c r="D13" s="19">
        <v>11.310237000000001</v>
      </c>
      <c r="E13" s="19">
        <v>10.917484999999999</v>
      </c>
      <c r="F13" s="19">
        <v>9.7774330000000003</v>
      </c>
      <c r="G13" s="19">
        <v>10.049786000000001</v>
      </c>
      <c r="H13" s="19">
        <v>10.928849000000001</v>
      </c>
      <c r="I13" s="19">
        <v>11.928758</v>
      </c>
      <c r="J13" s="19">
        <v>12.747700999999999</v>
      </c>
      <c r="K13" s="19">
        <v>14.210404</v>
      </c>
      <c r="L13" s="19">
        <v>14.481316</v>
      </c>
      <c r="M13" s="19">
        <v>11.687996999999999</v>
      </c>
      <c r="N13" s="19">
        <v>9.2186339999999998</v>
      </c>
      <c r="O13" s="19">
        <v>9.2038189999999993</v>
      </c>
      <c r="P13" s="19">
        <v>9.4389280000000007</v>
      </c>
      <c r="Q13" s="19">
        <v>8.9206330000000005</v>
      </c>
      <c r="R13" s="19">
        <v>7.9799610000000003</v>
      </c>
      <c r="S13" s="19">
        <v>5.7910130000000004</v>
      </c>
      <c r="T13" s="19">
        <v>6.7237049999999998</v>
      </c>
      <c r="U13" s="19">
        <v>6.554805</v>
      </c>
      <c r="V13" s="19">
        <v>6.9679659999999997</v>
      </c>
      <c r="W13" s="19">
        <v>7.1310000000000002</v>
      </c>
      <c r="X13" s="19">
        <v>6.6431830000000005</v>
      </c>
      <c r="Y13" s="19">
        <v>4.7436790000000002</v>
      </c>
      <c r="Z13" s="19">
        <v>6.8099280000000002</v>
      </c>
      <c r="AA13" s="19">
        <v>5.6385019999999999</v>
      </c>
      <c r="AB13" s="19">
        <v>6.0491669999999997</v>
      </c>
      <c r="AC13" s="19">
        <v>6.3245010000000006</v>
      </c>
      <c r="AD13" s="19">
        <v>6.4299200000000001</v>
      </c>
      <c r="AE13" s="19">
        <v>6.1413189999999993</v>
      </c>
      <c r="AF13" s="19">
        <v>5.4556659999999999</v>
      </c>
      <c r="AG13" s="19">
        <v>5.5520449999999997</v>
      </c>
      <c r="AH13" s="19">
        <v>3.966507</v>
      </c>
      <c r="AI13" s="19">
        <v>4.9223590000000002</v>
      </c>
    </row>
    <row r="14" spans="1:35" x14ac:dyDescent="0.25">
      <c r="A14" s="12" t="s">
        <v>30</v>
      </c>
      <c r="B14" s="20">
        <v>20.919927999999999</v>
      </c>
      <c r="C14" s="20">
        <v>21.054413</v>
      </c>
      <c r="D14" s="20">
        <v>20.358347999999999</v>
      </c>
      <c r="E14" s="20">
        <v>19.651396999999999</v>
      </c>
      <c r="F14" s="20">
        <v>17.599311999999998</v>
      </c>
      <c r="G14" s="20">
        <v>18.089545999999999</v>
      </c>
      <c r="H14" s="20">
        <v>19.011969999999998</v>
      </c>
      <c r="I14" s="20">
        <v>20.688501000000002</v>
      </c>
      <c r="J14" s="20">
        <v>22.910242</v>
      </c>
      <c r="K14" s="20">
        <v>23.528738999999998</v>
      </c>
      <c r="L14" s="20">
        <v>24.485019999999999</v>
      </c>
      <c r="M14" s="20">
        <v>19.866479000000002</v>
      </c>
      <c r="N14" s="20">
        <v>19.357633</v>
      </c>
      <c r="O14" s="20">
        <v>20.259261000000002</v>
      </c>
      <c r="P14" s="20">
        <v>20.017760000000003</v>
      </c>
      <c r="Q14" s="20">
        <v>20.400431999999999</v>
      </c>
      <c r="R14" s="20">
        <v>20.379321999999998</v>
      </c>
      <c r="S14" s="20">
        <v>14.495203</v>
      </c>
      <c r="T14" s="20">
        <v>17.436019999999999</v>
      </c>
      <c r="U14" s="20">
        <v>15.906119</v>
      </c>
      <c r="V14" s="20">
        <v>15.759281</v>
      </c>
      <c r="W14" s="20">
        <v>15.217715</v>
      </c>
      <c r="X14" s="20">
        <v>13.737909999999999</v>
      </c>
      <c r="Y14" s="20">
        <v>10.829497999999999</v>
      </c>
      <c r="Z14" s="20">
        <v>15.118542999999999</v>
      </c>
      <c r="AA14" s="20">
        <v>13.662376999999999</v>
      </c>
      <c r="AB14" s="20">
        <v>12.850339000000002</v>
      </c>
      <c r="AC14" s="20">
        <v>13.537969</v>
      </c>
      <c r="AD14" s="20">
        <v>13.539905999999998</v>
      </c>
      <c r="AE14" s="20">
        <v>13.334540000000001</v>
      </c>
      <c r="AF14" s="20">
        <v>11.887076</v>
      </c>
      <c r="AG14" s="20">
        <v>12.364008999999999</v>
      </c>
      <c r="AH14" s="20">
        <v>10.350706000000001</v>
      </c>
      <c r="AI14" s="20">
        <v>12.542348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Q19" si="9">IF(B12=0,0,B12/B$12)</f>
        <v>1</v>
      </c>
      <c r="C17" s="15">
        <f t="shared" si="9"/>
        <v>1</v>
      </c>
      <c r="D17" s="15">
        <f t="shared" si="9"/>
        <v>1</v>
      </c>
      <c r="E17" s="15">
        <f t="shared" si="9"/>
        <v>1</v>
      </c>
      <c r="F17" s="15">
        <f t="shared" si="9"/>
        <v>1</v>
      </c>
      <c r="G17" s="15">
        <f t="shared" si="9"/>
        <v>1</v>
      </c>
      <c r="H17" s="15">
        <f t="shared" si="9"/>
        <v>1</v>
      </c>
      <c r="I17" s="15">
        <f t="shared" si="9"/>
        <v>1</v>
      </c>
      <c r="J17" s="15">
        <f t="shared" si="9"/>
        <v>1</v>
      </c>
      <c r="K17" s="15">
        <f t="shared" si="9"/>
        <v>1</v>
      </c>
      <c r="L17" s="15">
        <f t="shared" si="9"/>
        <v>1</v>
      </c>
      <c r="M17" s="15">
        <f t="shared" si="9"/>
        <v>1</v>
      </c>
      <c r="N17" s="15">
        <f t="shared" si="9"/>
        <v>1</v>
      </c>
      <c r="O17" s="15">
        <f t="shared" si="9"/>
        <v>1</v>
      </c>
      <c r="P17" s="15">
        <f t="shared" si="9"/>
        <v>1</v>
      </c>
      <c r="Q17" s="15">
        <f t="shared" si="9"/>
        <v>1</v>
      </c>
      <c r="R17" s="15">
        <f t="shared" ref="C17:AG19" si="10">IF(R12=0,0,R12/R$12)</f>
        <v>1</v>
      </c>
      <c r="S17" s="15">
        <f t="shared" si="10"/>
        <v>1</v>
      </c>
      <c r="T17" s="15">
        <f t="shared" si="10"/>
        <v>1</v>
      </c>
      <c r="U17" s="15">
        <f t="shared" si="10"/>
        <v>1</v>
      </c>
      <c r="V17" s="15">
        <f t="shared" si="10"/>
        <v>1</v>
      </c>
      <c r="W17" s="15">
        <f t="shared" si="10"/>
        <v>1</v>
      </c>
      <c r="X17" s="15">
        <f t="shared" si="10"/>
        <v>1</v>
      </c>
      <c r="Y17" s="15">
        <f t="shared" si="10"/>
        <v>1</v>
      </c>
      <c r="Z17" s="15">
        <f t="shared" si="10"/>
        <v>1</v>
      </c>
      <c r="AA17" s="15">
        <f t="shared" si="10"/>
        <v>1</v>
      </c>
      <c r="AB17" s="15">
        <f t="shared" si="10"/>
        <v>1</v>
      </c>
      <c r="AC17" s="15">
        <f t="shared" si="10"/>
        <v>1</v>
      </c>
      <c r="AD17" s="15">
        <f t="shared" si="10"/>
        <v>1</v>
      </c>
      <c r="AE17" s="15">
        <f t="shared" si="10"/>
        <v>1</v>
      </c>
      <c r="AF17" s="15">
        <f t="shared" si="10"/>
        <v>1</v>
      </c>
      <c r="AG17" s="15">
        <f t="shared" si="10"/>
        <v>1</v>
      </c>
      <c r="AH17" s="15">
        <f t="shared" ref="AH17:AI17" si="11">IF(AH12=0,0,AH12/AH$12)</f>
        <v>1</v>
      </c>
      <c r="AI17" s="15">
        <f t="shared" si="11"/>
        <v>1</v>
      </c>
    </row>
    <row r="18" spans="1:35" x14ac:dyDescent="0.25">
      <c r="A18" s="10" t="s">
        <v>29</v>
      </c>
      <c r="B18" s="16">
        <f t="shared" si="9"/>
        <v>0.35714374170979152</v>
      </c>
      <c r="C18" s="16">
        <f t="shared" si="10"/>
        <v>0.3571437382405625</v>
      </c>
      <c r="D18" s="16">
        <f t="shared" si="10"/>
        <v>0.35714374355532463</v>
      </c>
      <c r="E18" s="16">
        <f t="shared" si="10"/>
        <v>0.35714374506728769</v>
      </c>
      <c r="F18" s="16">
        <f t="shared" si="10"/>
        <v>0.35714373640840064</v>
      </c>
      <c r="G18" s="16">
        <f t="shared" si="10"/>
        <v>0.35714373034868069</v>
      </c>
      <c r="H18" s="16">
        <f t="shared" si="10"/>
        <v>0.36501503181993794</v>
      </c>
      <c r="I18" s="16">
        <f t="shared" si="10"/>
        <v>0.36571920405696867</v>
      </c>
      <c r="J18" s="16">
        <f t="shared" si="10"/>
        <v>0.35749961796730673</v>
      </c>
      <c r="K18" s="16">
        <f t="shared" si="10"/>
        <v>0.37654283776396302</v>
      </c>
      <c r="L18" s="16">
        <f t="shared" si="10"/>
        <v>0.37163658394774401</v>
      </c>
      <c r="M18" s="16">
        <f t="shared" si="10"/>
        <v>0.37040694321781792</v>
      </c>
      <c r="N18" s="16">
        <f t="shared" si="10"/>
        <v>0.32259755971624982</v>
      </c>
      <c r="O18" s="16">
        <f t="shared" si="10"/>
        <v>0.31238482195344136</v>
      </c>
      <c r="P18" s="16">
        <f t="shared" si="10"/>
        <v>0.32043412348326461</v>
      </c>
      <c r="Q18" s="16">
        <f t="shared" si="10"/>
        <v>0.30423973344760846</v>
      </c>
      <c r="R18" s="16">
        <f t="shared" si="10"/>
        <v>0.28138796738972566</v>
      </c>
      <c r="S18" s="16">
        <f t="shared" si="10"/>
        <v>0.28546541158784866</v>
      </c>
      <c r="T18" s="16">
        <f t="shared" si="10"/>
        <v>0.27830221577439312</v>
      </c>
      <c r="U18" s="16">
        <f t="shared" si="10"/>
        <v>0.29183149366428562</v>
      </c>
      <c r="V18" s="16">
        <f t="shared" si="10"/>
        <v>0.30659085106084338</v>
      </c>
      <c r="W18" s="16">
        <f t="shared" si="10"/>
        <v>0.31907874792801288</v>
      </c>
      <c r="X18" s="16">
        <f t="shared" si="10"/>
        <v>0.32594831886592152</v>
      </c>
      <c r="Y18" s="16">
        <f t="shared" si="10"/>
        <v>0.30460573330669782</v>
      </c>
      <c r="Z18" s="16">
        <f t="shared" si="10"/>
        <v>0.31055188480765489</v>
      </c>
      <c r="AA18" s="16">
        <f t="shared" si="10"/>
        <v>0.29213705759204028</v>
      </c>
      <c r="AB18" s="16">
        <f t="shared" si="10"/>
        <v>0.32007011188546403</v>
      </c>
      <c r="AC18" s="16">
        <f t="shared" si="10"/>
        <v>0.31841462819075372</v>
      </c>
      <c r="AD18" s="16">
        <f t="shared" si="10"/>
        <v>0.32198177390228644</v>
      </c>
      <c r="AE18" s="16">
        <f t="shared" si="10"/>
        <v>0.31532981420742467</v>
      </c>
      <c r="AF18" s="16">
        <f t="shared" si="10"/>
        <v>0.31457920552586205</v>
      </c>
      <c r="AG18" s="16">
        <f t="shared" si="10"/>
        <v>0.30989217826648657</v>
      </c>
      <c r="AH18" s="16">
        <f t="shared" ref="AH18:AI18" si="12">IF(AH13=0,0,AH13/AH$12)</f>
        <v>0.27704463152151187</v>
      </c>
      <c r="AI18" s="16">
        <f t="shared" si="12"/>
        <v>0.28184606818768848</v>
      </c>
    </row>
    <row r="19" spans="1:35" x14ac:dyDescent="0.25">
      <c r="A19" s="12" t="s">
        <v>30</v>
      </c>
      <c r="B19" s="17">
        <f t="shared" si="9"/>
        <v>0.64285625829020843</v>
      </c>
      <c r="C19" s="17">
        <f t="shared" si="10"/>
        <v>0.64285626175943755</v>
      </c>
      <c r="D19" s="17">
        <f t="shared" si="10"/>
        <v>0.64285625644467537</v>
      </c>
      <c r="E19" s="17">
        <f t="shared" si="10"/>
        <v>0.64285625493271226</v>
      </c>
      <c r="F19" s="17">
        <f t="shared" si="10"/>
        <v>0.64285626359159931</v>
      </c>
      <c r="G19" s="17">
        <f t="shared" si="10"/>
        <v>0.64285626965131937</v>
      </c>
      <c r="H19" s="17">
        <f t="shared" si="10"/>
        <v>0.63498496818006211</v>
      </c>
      <c r="I19" s="17">
        <f t="shared" si="10"/>
        <v>0.63428079594303122</v>
      </c>
      <c r="J19" s="17">
        <f t="shared" si="10"/>
        <v>0.64250038203269322</v>
      </c>
      <c r="K19" s="17">
        <f t="shared" si="10"/>
        <v>0.62345716223603698</v>
      </c>
      <c r="L19" s="17">
        <f t="shared" si="10"/>
        <v>0.62836341605225599</v>
      </c>
      <c r="M19" s="17">
        <f t="shared" si="10"/>
        <v>0.62959305678218203</v>
      </c>
      <c r="N19" s="17">
        <f t="shared" si="10"/>
        <v>0.67740244028375007</v>
      </c>
      <c r="O19" s="17">
        <f t="shared" si="10"/>
        <v>0.68761517804655869</v>
      </c>
      <c r="P19" s="17">
        <f t="shared" si="10"/>
        <v>0.67956587651673539</v>
      </c>
      <c r="Q19" s="17">
        <f t="shared" si="10"/>
        <v>0.69576026655239165</v>
      </c>
      <c r="R19" s="17">
        <f t="shared" si="10"/>
        <v>0.7186120326102744</v>
      </c>
      <c r="S19" s="17">
        <f t="shared" si="10"/>
        <v>0.71453458841215145</v>
      </c>
      <c r="T19" s="17">
        <f t="shared" si="10"/>
        <v>0.72169778422560693</v>
      </c>
      <c r="U19" s="17">
        <f t="shared" si="10"/>
        <v>0.70816850633571449</v>
      </c>
      <c r="V19" s="17">
        <f t="shared" si="10"/>
        <v>0.69340914893915662</v>
      </c>
      <c r="W19" s="17">
        <f t="shared" si="10"/>
        <v>0.68092125207198717</v>
      </c>
      <c r="X19" s="17">
        <f t="shared" si="10"/>
        <v>0.67405168113407854</v>
      </c>
      <c r="Y19" s="17">
        <f t="shared" si="10"/>
        <v>0.69539426669330218</v>
      </c>
      <c r="Z19" s="17">
        <f t="shared" si="10"/>
        <v>0.68944811519234517</v>
      </c>
      <c r="AA19" s="17">
        <f t="shared" si="10"/>
        <v>0.70786294240795977</v>
      </c>
      <c r="AB19" s="17">
        <f t="shared" si="10"/>
        <v>0.67992988811453592</v>
      </c>
      <c r="AC19" s="17">
        <f t="shared" si="10"/>
        <v>0.68158537180924628</v>
      </c>
      <c r="AD19" s="17">
        <f t="shared" si="10"/>
        <v>0.67801822609771367</v>
      </c>
      <c r="AE19" s="17">
        <f t="shared" si="10"/>
        <v>0.68467018579257533</v>
      </c>
      <c r="AF19" s="17">
        <f t="shared" si="10"/>
        <v>0.68542079447413795</v>
      </c>
      <c r="AG19" s="17">
        <f t="shared" si="10"/>
        <v>0.69010782173351337</v>
      </c>
      <c r="AH19" s="17">
        <f t="shared" ref="AH19:AI19" si="13">IF(AH14=0,0,AH14/AH$12)</f>
        <v>0.72295536847848807</v>
      </c>
      <c r="AI19" s="17">
        <f t="shared" si="13"/>
        <v>0.71815393181231157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Q23" si="14">IF(B3=0,0,B3/B12)</f>
        <v>16652.751170269992</v>
      </c>
      <c r="C21" s="21">
        <f t="shared" si="14"/>
        <v>16652.751665940512</v>
      </c>
      <c r="D21" s="21">
        <f t="shared" si="14"/>
        <v>16652.751261092435</v>
      </c>
      <c r="E21" s="21">
        <f t="shared" si="14"/>
        <v>16652.751260381778</v>
      </c>
      <c r="F21" s="21">
        <f t="shared" si="14"/>
        <v>16652.751147425566</v>
      </c>
      <c r="G21" s="21">
        <f t="shared" si="14"/>
        <v>16652.751681525348</v>
      </c>
      <c r="H21" s="21">
        <f t="shared" si="14"/>
        <v>16537.650667839116</v>
      </c>
      <c r="I21" s="21">
        <f t="shared" si="14"/>
        <v>16564.931249925074</v>
      </c>
      <c r="J21" s="21">
        <f t="shared" si="14"/>
        <v>16729.267683107799</v>
      </c>
      <c r="K21" s="21">
        <f t="shared" si="14"/>
        <v>16149.43433039802</v>
      </c>
      <c r="L21" s="21">
        <f t="shared" si="14"/>
        <v>16160.06961575756</v>
      </c>
      <c r="M21" s="21">
        <f t="shared" si="14"/>
        <v>19313.860773919998</v>
      </c>
      <c r="N21" s="21">
        <f t="shared" si="14"/>
        <v>21873.318644524144</v>
      </c>
      <c r="O21" s="21">
        <f t="shared" si="14"/>
        <v>21423.217708196156</v>
      </c>
      <c r="P21" s="21">
        <f t="shared" si="14"/>
        <v>21806.128068912563</v>
      </c>
      <c r="Q21" s="21">
        <f t="shared" si="14"/>
        <v>22303.071192400414</v>
      </c>
      <c r="R21" s="21">
        <f t="shared" ref="C21:AG23" si="15">IF(R3=0,0,R3/R12)</f>
        <v>23757.579531929634</v>
      </c>
      <c r="S21" s="21">
        <f t="shared" si="15"/>
        <v>23978.586780452304</v>
      </c>
      <c r="T21" s="21">
        <f t="shared" si="15"/>
        <v>25174.369031187238</v>
      </c>
      <c r="U21" s="21">
        <f t="shared" si="15"/>
        <v>24094.255390561848</v>
      </c>
      <c r="V21" s="21">
        <f t="shared" si="15"/>
        <v>25314.49034808308</v>
      </c>
      <c r="W21" s="21">
        <f t="shared" si="15"/>
        <v>25657.957113596916</v>
      </c>
      <c r="X21" s="21">
        <f t="shared" si="15"/>
        <v>26579.952181023851</v>
      </c>
      <c r="Y21" s="21">
        <f t="shared" si="15"/>
        <v>27613.012420908079</v>
      </c>
      <c r="Z21" s="21">
        <f t="shared" si="15"/>
        <v>26508.08750819882</v>
      </c>
      <c r="AA21" s="21">
        <f t="shared" si="15"/>
        <v>30951.245861496773</v>
      </c>
      <c r="AB21" s="21">
        <f t="shared" si="15"/>
        <v>29604.340420696702</v>
      </c>
      <c r="AC21" s="21">
        <f t="shared" si="15"/>
        <v>29887.506187347291</v>
      </c>
      <c r="AD21" s="21">
        <f t="shared" si="15"/>
        <v>29808.222208596115</v>
      </c>
      <c r="AE21" s="21">
        <f t="shared" si="15"/>
        <v>30219.767616463028</v>
      </c>
      <c r="AF21" s="21">
        <f t="shared" si="15"/>
        <v>30430.690170793056</v>
      </c>
      <c r="AG21" s="21">
        <f t="shared" si="15"/>
        <v>31116.520499826587</v>
      </c>
      <c r="AH21" s="21">
        <f t="shared" ref="AH21:AI21" si="16">IF(AH3=0,0,AH3/AH12)</f>
        <v>29810.816306078566</v>
      </c>
      <c r="AI21" s="21">
        <f t="shared" si="16"/>
        <v>30251.34081247398</v>
      </c>
    </row>
    <row r="22" spans="1:35" x14ac:dyDescent="0.25">
      <c r="A22" s="10" t="s">
        <v>29</v>
      </c>
      <c r="B22" s="22">
        <f t="shared" si="14"/>
        <v>5278.0808537754119</v>
      </c>
      <c r="C22" s="22">
        <f t="shared" si="15"/>
        <v>5278.0810621482415</v>
      </c>
      <c r="D22" s="22">
        <f t="shared" si="15"/>
        <v>5278.0808552871595</v>
      </c>
      <c r="E22" s="22">
        <f t="shared" si="15"/>
        <v>5278.0808327172354</v>
      </c>
      <c r="F22" s="22">
        <f t="shared" si="15"/>
        <v>5278.0809248819633</v>
      </c>
      <c r="G22" s="22">
        <f t="shared" si="15"/>
        <v>5278.0811837187375</v>
      </c>
      <c r="H22" s="22">
        <f t="shared" si="15"/>
        <v>5278.0809518916394</v>
      </c>
      <c r="I22" s="22">
        <f t="shared" si="15"/>
        <v>5278.0812010772624</v>
      </c>
      <c r="J22" s="22">
        <f t="shared" si="15"/>
        <v>5278.0805985330226</v>
      </c>
      <c r="K22" s="22">
        <f t="shared" si="15"/>
        <v>5278.0807317652616</v>
      </c>
      <c r="L22" s="22">
        <f t="shared" si="15"/>
        <v>5278.0807153852593</v>
      </c>
      <c r="M22" s="22">
        <f t="shared" si="15"/>
        <v>6371.8214553785392</v>
      </c>
      <c r="N22" s="22">
        <f t="shared" si="15"/>
        <v>7560.9331861965666</v>
      </c>
      <c r="O22" s="22">
        <f t="shared" si="15"/>
        <v>7447.8739327663889</v>
      </c>
      <c r="P22" s="22">
        <f t="shared" si="15"/>
        <v>7673.1209978506031</v>
      </c>
      <c r="Q22" s="22">
        <f t="shared" si="15"/>
        <v>7666.2754542194489</v>
      </c>
      <c r="R22" s="22">
        <f t="shared" si="15"/>
        <v>7738.3592644124446</v>
      </c>
      <c r="S22" s="22">
        <f t="shared" si="15"/>
        <v>7893.5606566588594</v>
      </c>
      <c r="T22" s="22">
        <f t="shared" si="15"/>
        <v>8067.5217007587344</v>
      </c>
      <c r="U22" s="22">
        <f t="shared" si="15"/>
        <v>8181.1622045201957</v>
      </c>
      <c r="V22" s="22">
        <f t="shared" si="15"/>
        <v>8124.9286565118146</v>
      </c>
      <c r="W22" s="22">
        <f t="shared" si="15"/>
        <v>7598.3723867620247</v>
      </c>
      <c r="X22" s="22">
        <f t="shared" si="15"/>
        <v>7699.7160144466889</v>
      </c>
      <c r="Y22" s="22">
        <f t="shared" si="15"/>
        <v>7802.8467851640044</v>
      </c>
      <c r="Z22" s="22">
        <f t="shared" si="15"/>
        <v>7490.6500846998679</v>
      </c>
      <c r="AA22" s="22">
        <f t="shared" si="15"/>
        <v>8621.8053055581058</v>
      </c>
      <c r="AB22" s="22">
        <f t="shared" si="15"/>
        <v>8812.8135616027794</v>
      </c>
      <c r="AC22" s="22">
        <f t="shared" si="15"/>
        <v>8705.944526848838</v>
      </c>
      <c r="AD22" s="22">
        <f t="shared" si="15"/>
        <v>8532.2670663087556</v>
      </c>
      <c r="AE22" s="22">
        <f t="shared" si="15"/>
        <v>8429.0118134231434</v>
      </c>
      <c r="AF22" s="22">
        <f t="shared" si="15"/>
        <v>9115.6196381889949</v>
      </c>
      <c r="AG22" s="22">
        <f t="shared" si="15"/>
        <v>8683.0968414341023</v>
      </c>
      <c r="AH22" s="22">
        <f t="shared" ref="AH22:AI22" si="17">IF(AH4=0,0,AH4/AH13)</f>
        <v>8583.9384039912202</v>
      </c>
      <c r="AI22" s="22">
        <f t="shared" si="17"/>
        <v>8935.4621416276204</v>
      </c>
    </row>
    <row r="23" spans="1:35" x14ac:dyDescent="0.25">
      <c r="A23" s="12" t="s">
        <v>30</v>
      </c>
      <c r="B23" s="23">
        <f t="shared" si="14"/>
        <v>22972.036803971114</v>
      </c>
      <c r="C23" s="23">
        <f t="shared" si="15"/>
        <v>22972.037363765125</v>
      </c>
      <c r="D23" s="23">
        <f t="shared" si="15"/>
        <v>22972.036995207196</v>
      </c>
      <c r="E23" s="23">
        <f t="shared" si="15"/>
        <v>22972.03704825585</v>
      </c>
      <c r="F23" s="23">
        <f t="shared" si="15"/>
        <v>22972.036583016183</v>
      </c>
      <c r="G23" s="23">
        <f t="shared" si="15"/>
        <v>22972.037103252896</v>
      </c>
      <c r="H23" s="23">
        <f t="shared" si="15"/>
        <v>23010.106559078311</v>
      </c>
      <c r="I23" s="23">
        <f t="shared" si="15"/>
        <v>23072.802594252717</v>
      </c>
      <c r="J23" s="23">
        <f t="shared" si="15"/>
        <v>23100.929276609124</v>
      </c>
      <c r="K23" s="23">
        <f t="shared" si="15"/>
        <v>22715.290947848931</v>
      </c>
      <c r="L23" s="23">
        <f t="shared" si="15"/>
        <v>22596.066808113697</v>
      </c>
      <c r="M23" s="23">
        <f t="shared" si="15"/>
        <v>26928.019112143626</v>
      </c>
      <c r="N23" s="23">
        <f t="shared" si="15"/>
        <v>28689.267846952156</v>
      </c>
      <c r="O23" s="23">
        <f t="shared" si="15"/>
        <v>27772.241721057839</v>
      </c>
      <c r="P23" s="23">
        <f t="shared" si="15"/>
        <v>28470.232152848264</v>
      </c>
      <c r="Q23" s="23">
        <f t="shared" si="15"/>
        <v>28703.400512695025</v>
      </c>
      <c r="R23" s="23">
        <f t="shared" si="15"/>
        <v>30030.249102840615</v>
      </c>
      <c r="S23" s="23">
        <f t="shared" si="15"/>
        <v>30404.753795031364</v>
      </c>
      <c r="T23" s="23">
        <f t="shared" si="15"/>
        <v>31771.137957228773</v>
      </c>
      <c r="U23" s="23">
        <f t="shared" si="15"/>
        <v>30651.934405872355</v>
      </c>
      <c r="V23" s="23">
        <f t="shared" si="15"/>
        <v>32914.854947316446</v>
      </c>
      <c r="W23" s="23">
        <f t="shared" si="15"/>
        <v>34120.65329939482</v>
      </c>
      <c r="X23" s="23">
        <f t="shared" si="15"/>
        <v>35709.788083121814</v>
      </c>
      <c r="Y23" s="23">
        <f t="shared" si="15"/>
        <v>36290.521453441332</v>
      </c>
      <c r="Z23" s="23">
        <f t="shared" si="15"/>
        <v>35074.215844674982</v>
      </c>
      <c r="AA23" s="23">
        <f t="shared" si="15"/>
        <v>40166.669739314028</v>
      </c>
      <c r="AB23" s="23">
        <f t="shared" si="15"/>
        <v>39391.74121655467</v>
      </c>
      <c r="AC23" s="23">
        <f t="shared" si="15"/>
        <v>39782.846315795221</v>
      </c>
      <c r="AD23" s="23">
        <f t="shared" si="15"/>
        <v>39911.888326255743</v>
      </c>
      <c r="AE23" s="23">
        <f t="shared" si="15"/>
        <v>40255.658066195007</v>
      </c>
      <c r="AF23" s="23">
        <f t="shared" si="15"/>
        <v>40213.407602088184</v>
      </c>
      <c r="AG23" s="23">
        <f t="shared" si="15"/>
        <v>41190.225368163352</v>
      </c>
      <c r="AH23" s="23">
        <f t="shared" ref="AH23:AI23" si="18">IF(AH5=0,0,AH5/AH14)</f>
        <v>37945.194752029478</v>
      </c>
      <c r="AI23" s="23">
        <f t="shared" si="18"/>
        <v>38616.952037608906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2460.3276870163363</v>
      </c>
      <c r="C25" s="21">
        <f t="shared" ref="C25:AG25" si="19">SUM(C26,C32)</f>
        <v>2476.1441100601892</v>
      </c>
      <c r="D25" s="21">
        <f t="shared" si="19"/>
        <v>2394.2820292347378</v>
      </c>
      <c r="E25" s="21">
        <f t="shared" si="19"/>
        <v>2311.1397248495268</v>
      </c>
      <c r="F25" s="21">
        <f t="shared" si="19"/>
        <v>2069.8003439380909</v>
      </c>
      <c r="G25" s="21">
        <f t="shared" si="19"/>
        <v>2127.4552880481506</v>
      </c>
      <c r="H25" s="21">
        <f t="shared" si="19"/>
        <v>2240.7494411006019</v>
      </c>
      <c r="I25" s="21">
        <f t="shared" si="19"/>
        <v>2446.9666380051581</v>
      </c>
      <c r="J25" s="21">
        <f t="shared" si="19"/>
        <v>2714.029836629406</v>
      </c>
      <c r="K25" s="21">
        <f t="shared" si="19"/>
        <v>2726.9895958727429</v>
      </c>
      <c r="L25" s="21">
        <f t="shared" si="19"/>
        <v>2818.4197764402406</v>
      </c>
      <c r="M25" s="21">
        <f t="shared" si="19"/>
        <v>2390.2073086844357</v>
      </c>
      <c r="N25" s="21">
        <f t="shared" si="19"/>
        <v>2313.4613069647462</v>
      </c>
      <c r="O25" s="21">
        <f t="shared" si="19"/>
        <v>2478.2748925193459</v>
      </c>
      <c r="P25" s="21">
        <f t="shared" si="19"/>
        <v>2796.8029234737742</v>
      </c>
      <c r="Q25" s="21">
        <f t="shared" si="19"/>
        <v>2557.3062768701639</v>
      </c>
      <c r="R25" s="21">
        <f t="shared" si="19"/>
        <v>2646.6034393809114</v>
      </c>
      <c r="S25" s="21">
        <f t="shared" si="19"/>
        <v>2712.4119518486668</v>
      </c>
      <c r="T25" s="21">
        <f t="shared" si="19"/>
        <v>2370.3568357695613</v>
      </c>
      <c r="U25" s="21">
        <f t="shared" si="19"/>
        <v>2364.3950988822012</v>
      </c>
      <c r="V25" s="21">
        <f t="shared" si="19"/>
        <v>2293.5897678417887</v>
      </c>
      <c r="W25" s="21">
        <f t="shared" si="19"/>
        <v>2633.7740326741186</v>
      </c>
      <c r="X25" s="21">
        <f t="shared" si="19"/>
        <v>2494.5598452278582</v>
      </c>
      <c r="Y25" s="21">
        <f t="shared" si="19"/>
        <v>2279.2638005159079</v>
      </c>
      <c r="Z25" s="21">
        <f t="shared" si="19"/>
        <v>1952.0380051590714</v>
      </c>
      <c r="AA25" s="21">
        <f t="shared" si="19"/>
        <v>1747.9613929492684</v>
      </c>
      <c r="AB25" s="21">
        <f t="shared" si="19"/>
        <v>1658.9067927772996</v>
      </c>
      <c r="AC25" s="21">
        <f t="shared" si="19"/>
        <v>1749.3066208082546</v>
      </c>
      <c r="AD25" s="21">
        <f t="shared" si="19"/>
        <v>1969.4362854686153</v>
      </c>
      <c r="AE25" s="21">
        <f t="shared" si="19"/>
        <v>1722.1537403267412</v>
      </c>
      <c r="AF25" s="21">
        <f t="shared" si="19"/>
        <v>986.91711092003447</v>
      </c>
      <c r="AG25" s="21">
        <f t="shared" si="19"/>
        <v>1120.1849527085121</v>
      </c>
      <c r="AH25" s="21">
        <f t="shared" ref="AH25:AI25" si="20">SUM(AH26,AH32)</f>
        <v>1182.4335339638865</v>
      </c>
      <c r="AI25" s="21">
        <f t="shared" si="20"/>
        <v>1060.6345657781601</v>
      </c>
    </row>
    <row r="26" spans="1:35" x14ac:dyDescent="0.25">
      <c r="A26" s="24" t="s">
        <v>29</v>
      </c>
      <c r="B26" s="25">
        <f>SUM(B27:B31)</f>
        <v>839.78561930991918</v>
      </c>
      <c r="C26" s="25">
        <f t="shared" ref="C26:AG26" si="21">SUM(C27:C31)</f>
        <v>845.18425106421239</v>
      </c>
      <c r="D26" s="25">
        <f t="shared" si="21"/>
        <v>817.24220273584569</v>
      </c>
      <c r="E26" s="25">
        <f t="shared" si="21"/>
        <v>788.86317378363981</v>
      </c>
      <c r="F26" s="25">
        <f t="shared" si="21"/>
        <v>706.48660734807424</v>
      </c>
      <c r="G26" s="25">
        <f t="shared" si="21"/>
        <v>726.16601448084225</v>
      </c>
      <c r="H26" s="25">
        <f t="shared" si="21"/>
        <v>780.03062750001106</v>
      </c>
      <c r="I26" s="25">
        <f t="shared" si="21"/>
        <v>853.89102071010211</v>
      </c>
      <c r="J26" s="25">
        <f t="shared" si="21"/>
        <v>928.62104943724478</v>
      </c>
      <c r="K26" s="25">
        <f t="shared" si="21"/>
        <v>972.30079187243507</v>
      </c>
      <c r="L26" s="25">
        <f t="shared" si="21"/>
        <v>992.00000221593245</v>
      </c>
      <c r="M26" s="25">
        <f t="shared" si="21"/>
        <v>842.41312030889958</v>
      </c>
      <c r="N26" s="25">
        <f t="shared" si="21"/>
        <v>766.58115323628988</v>
      </c>
      <c r="O26" s="25">
        <f t="shared" si="21"/>
        <v>806.46428798123952</v>
      </c>
      <c r="P26" s="25">
        <f t="shared" si="21"/>
        <v>930.38798339660889</v>
      </c>
      <c r="Q26" s="25">
        <f t="shared" si="21"/>
        <v>817.00987920293562</v>
      </c>
      <c r="R26" s="25">
        <f t="shared" si="21"/>
        <v>777.32832509795026</v>
      </c>
      <c r="S26" s="25">
        <f t="shared" si="21"/>
        <v>808.25202218743675</v>
      </c>
      <c r="T26" s="25">
        <f t="shared" si="21"/>
        <v>689.62557386188701</v>
      </c>
      <c r="U26" s="25">
        <f t="shared" si="21"/>
        <v>732.50113204837589</v>
      </c>
      <c r="V26" s="25">
        <f t="shared" si="21"/>
        <v>713.70922820605051</v>
      </c>
      <c r="W26" s="25">
        <f t="shared" si="21"/>
        <v>807.36689714772081</v>
      </c>
      <c r="X26" s="25">
        <f t="shared" si="21"/>
        <v>770.47292212208254</v>
      </c>
      <c r="Y26" s="25">
        <f t="shared" si="21"/>
        <v>661.79396815777091</v>
      </c>
      <c r="Z26" s="25">
        <f t="shared" si="21"/>
        <v>572.84194622627285</v>
      </c>
      <c r="AA26" s="25">
        <f t="shared" si="21"/>
        <v>489.77100164430891</v>
      </c>
      <c r="AB26" s="25">
        <f t="shared" si="21"/>
        <v>509.83695025897981</v>
      </c>
      <c r="AC26" s="25">
        <f t="shared" si="21"/>
        <v>529.57161562597184</v>
      </c>
      <c r="AD26" s="25">
        <f t="shared" si="21"/>
        <v>597.99735359451802</v>
      </c>
      <c r="AE26" s="25">
        <f t="shared" si="21"/>
        <v>511.13807178470836</v>
      </c>
      <c r="AF26" s="25">
        <f t="shared" si="21"/>
        <v>268.2881598409495</v>
      </c>
      <c r="AG26" s="25">
        <f t="shared" si="21"/>
        <v>296.73613602884581</v>
      </c>
      <c r="AH26" s="25">
        <f t="shared" ref="AH26:AI26" si="22">SUM(AH27:AH31)</f>
        <v>318.55353533591244</v>
      </c>
      <c r="AI26" s="25">
        <f t="shared" si="22"/>
        <v>293.2135834328862</v>
      </c>
    </row>
    <row r="27" spans="1:35" x14ac:dyDescent="0.25">
      <c r="A27" s="26" t="s">
        <v>13</v>
      </c>
      <c r="B27" s="27">
        <v>177.74939879435382</v>
      </c>
      <c r="C27" s="27">
        <v>194.60496011724197</v>
      </c>
      <c r="D27" s="27">
        <v>208.39586253954883</v>
      </c>
      <c r="E27" s="27">
        <v>198.4357522876885</v>
      </c>
      <c r="F27" s="27">
        <v>186.17717942820889</v>
      </c>
      <c r="G27" s="27">
        <v>198.435751992284</v>
      </c>
      <c r="H27" s="27">
        <v>244.18071394147123</v>
      </c>
      <c r="I27" s="27">
        <v>260.86626041331198</v>
      </c>
      <c r="J27" s="27">
        <v>269.63219032425684</v>
      </c>
      <c r="K27" s="27">
        <v>255.05186949644482</v>
      </c>
      <c r="L27" s="27">
        <v>300.51627709167019</v>
      </c>
      <c r="M27" s="27">
        <v>254.83202462016544</v>
      </c>
      <c r="N27" s="27">
        <v>206.53201243807578</v>
      </c>
      <c r="O27" s="27">
        <v>172.07126130029144</v>
      </c>
      <c r="P27" s="27">
        <v>145.92401108247356</v>
      </c>
      <c r="Q27" s="27">
        <v>132.83750834747772</v>
      </c>
      <c r="R27" s="27">
        <v>92.932819930198121</v>
      </c>
      <c r="S27" s="27">
        <v>80.16079852102645</v>
      </c>
      <c r="T27" s="27">
        <v>81.819058394692846</v>
      </c>
      <c r="U27" s="27">
        <v>72.313575463034368</v>
      </c>
      <c r="V27" s="27">
        <v>83.532405760491145</v>
      </c>
      <c r="W27" s="27">
        <v>137.24639890820191</v>
      </c>
      <c r="X27" s="27">
        <v>144.88784043535381</v>
      </c>
      <c r="Y27" s="27">
        <v>120.96875710815914</v>
      </c>
      <c r="Z27" s="27">
        <v>124.89712690476998</v>
      </c>
      <c r="AA27" s="27">
        <v>144.20860719829821</v>
      </c>
      <c r="AB27" s="27">
        <v>183.68181542771976</v>
      </c>
      <c r="AC27" s="27">
        <v>144.23944764740918</v>
      </c>
      <c r="AD27" s="27">
        <v>135.29170645527091</v>
      </c>
      <c r="AE27" s="27">
        <v>113.82521528928029</v>
      </c>
      <c r="AF27" s="27">
        <v>114.27549100105341</v>
      </c>
      <c r="AG27" s="27">
        <v>135.84549201345749</v>
      </c>
      <c r="AH27" s="27">
        <v>103.52385119971768</v>
      </c>
      <c r="AI27" s="27">
        <v>85.623271081521338</v>
      </c>
    </row>
    <row r="28" spans="1:35" x14ac:dyDescent="0.25">
      <c r="A28" s="26" t="s">
        <v>14</v>
      </c>
      <c r="B28" s="27">
        <v>662.03622051556533</v>
      </c>
      <c r="C28" s="27">
        <v>650.57929094697045</v>
      </c>
      <c r="D28" s="27">
        <v>608.84634019629686</v>
      </c>
      <c r="E28" s="27">
        <v>590.42742149595131</v>
      </c>
      <c r="F28" s="27">
        <v>520.30942791986536</v>
      </c>
      <c r="G28" s="27">
        <v>527.73026248855831</v>
      </c>
      <c r="H28" s="27">
        <v>535.84991355853981</v>
      </c>
      <c r="I28" s="27">
        <v>593.02476029679019</v>
      </c>
      <c r="J28" s="27">
        <v>658.98885911298794</v>
      </c>
      <c r="K28" s="27">
        <v>717.24892237599022</v>
      </c>
      <c r="L28" s="27">
        <v>691.48372512426226</v>
      </c>
      <c r="M28" s="27">
        <v>587.58109568873419</v>
      </c>
      <c r="N28" s="27">
        <v>560.04914079821413</v>
      </c>
      <c r="O28" s="27">
        <v>634.39302668094808</v>
      </c>
      <c r="P28" s="27">
        <v>784.46397231413539</v>
      </c>
      <c r="Q28" s="27">
        <v>684.17237085545787</v>
      </c>
      <c r="R28" s="27">
        <v>684.39550516775216</v>
      </c>
      <c r="S28" s="27">
        <v>728.09122366641031</v>
      </c>
      <c r="T28" s="27">
        <v>607.80651546719412</v>
      </c>
      <c r="U28" s="27">
        <v>660.18755658534155</v>
      </c>
      <c r="V28" s="27">
        <v>630.17682244555931</v>
      </c>
      <c r="W28" s="27">
        <v>669.68129462352454</v>
      </c>
      <c r="X28" s="27">
        <v>625.14367298765478</v>
      </c>
      <c r="Y28" s="27">
        <v>540.37662244650278</v>
      </c>
      <c r="Z28" s="27">
        <v>447.4765222955134</v>
      </c>
      <c r="AA28" s="27">
        <v>345.11005812380284</v>
      </c>
      <c r="AB28" s="27">
        <v>325.68361769276436</v>
      </c>
      <c r="AC28" s="27">
        <v>384.8455056338438</v>
      </c>
      <c r="AD28" s="27">
        <v>462.27540943663735</v>
      </c>
      <c r="AE28" s="27">
        <v>396.85129547711574</v>
      </c>
      <c r="AF28" s="27">
        <v>153.66857378922035</v>
      </c>
      <c r="AG28" s="27">
        <v>160.55351817153681</v>
      </c>
      <c r="AH28" s="27">
        <v>214.69437564681743</v>
      </c>
      <c r="AI28" s="27">
        <v>207.23919807164725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0.43920361599440422</v>
      </c>
      <c r="X29" s="27">
        <v>0.44140869907387215</v>
      </c>
      <c r="Y29" s="27">
        <v>0.44858860310896814</v>
      </c>
      <c r="Z29" s="27">
        <v>0.46829702598952294</v>
      </c>
      <c r="AA29" s="27">
        <v>0.45233632220784314</v>
      </c>
      <c r="AB29" s="27">
        <v>0.47151713849567528</v>
      </c>
      <c r="AC29" s="27">
        <v>0.48666234471887893</v>
      </c>
      <c r="AD29" s="27">
        <v>0.43023770260975575</v>
      </c>
      <c r="AE29" s="27">
        <v>0.4615610183122813</v>
      </c>
      <c r="AF29" s="27">
        <v>0.34409505067576424</v>
      </c>
      <c r="AG29" s="27">
        <v>0.33712584385155558</v>
      </c>
      <c r="AH29" s="27">
        <v>0.33530848937733898</v>
      </c>
      <c r="AI29" s="27">
        <v>0.35111427971761755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1620.5420677064171</v>
      </c>
      <c r="C32" s="25">
        <f t="shared" ref="C32:AG32" si="23">SUM(C33:C37)</f>
        <v>1630.9598589959769</v>
      </c>
      <c r="D32" s="25">
        <f t="shared" si="23"/>
        <v>1577.0398264988921</v>
      </c>
      <c r="E32" s="25">
        <f t="shared" si="23"/>
        <v>1522.2765510658869</v>
      </c>
      <c r="F32" s="25">
        <f t="shared" si="23"/>
        <v>1363.3137365900166</v>
      </c>
      <c r="G32" s="25">
        <f t="shared" si="23"/>
        <v>1401.2892735673081</v>
      </c>
      <c r="H32" s="25">
        <f t="shared" si="23"/>
        <v>1460.7188136005907</v>
      </c>
      <c r="I32" s="25">
        <f t="shared" si="23"/>
        <v>1593.075617295056</v>
      </c>
      <c r="J32" s="25">
        <f t="shared" si="23"/>
        <v>1785.4087871921613</v>
      </c>
      <c r="K32" s="25">
        <f t="shared" si="23"/>
        <v>1754.6888040003078</v>
      </c>
      <c r="L32" s="25">
        <f t="shared" si="23"/>
        <v>1826.4197742243084</v>
      </c>
      <c r="M32" s="25">
        <f t="shared" si="23"/>
        <v>1547.7941883755364</v>
      </c>
      <c r="N32" s="25">
        <f t="shared" si="23"/>
        <v>1546.8801537284562</v>
      </c>
      <c r="O32" s="25">
        <f t="shared" si="23"/>
        <v>1671.8106045381064</v>
      </c>
      <c r="P32" s="25">
        <f t="shared" si="23"/>
        <v>1866.4149400771655</v>
      </c>
      <c r="Q32" s="25">
        <f t="shared" si="23"/>
        <v>1740.2963976672281</v>
      </c>
      <c r="R32" s="25">
        <f t="shared" si="23"/>
        <v>1869.2751142829609</v>
      </c>
      <c r="S32" s="25">
        <f t="shared" si="23"/>
        <v>1904.1599296612303</v>
      </c>
      <c r="T32" s="25">
        <f t="shared" si="23"/>
        <v>1680.731261907674</v>
      </c>
      <c r="U32" s="25">
        <f t="shared" si="23"/>
        <v>1631.8939668338253</v>
      </c>
      <c r="V32" s="25">
        <f t="shared" si="23"/>
        <v>1579.8805396357384</v>
      </c>
      <c r="W32" s="25">
        <f t="shared" si="23"/>
        <v>1826.4071355263977</v>
      </c>
      <c r="X32" s="25">
        <f t="shared" si="23"/>
        <v>1724.0869231057759</v>
      </c>
      <c r="Y32" s="25">
        <f t="shared" si="23"/>
        <v>1617.469832358137</v>
      </c>
      <c r="Z32" s="25">
        <f t="shared" si="23"/>
        <v>1379.1960589327985</v>
      </c>
      <c r="AA32" s="25">
        <f t="shared" si="23"/>
        <v>1258.1903913049596</v>
      </c>
      <c r="AB32" s="25">
        <f t="shared" si="23"/>
        <v>1149.0698425183198</v>
      </c>
      <c r="AC32" s="25">
        <f t="shared" si="23"/>
        <v>1219.7350051822827</v>
      </c>
      <c r="AD32" s="25">
        <f t="shared" si="23"/>
        <v>1371.4389318740973</v>
      </c>
      <c r="AE32" s="25">
        <f t="shared" si="23"/>
        <v>1211.0156685420327</v>
      </c>
      <c r="AF32" s="25">
        <f t="shared" si="23"/>
        <v>718.62895107908491</v>
      </c>
      <c r="AG32" s="25">
        <f t="shared" si="23"/>
        <v>823.44881667966638</v>
      </c>
      <c r="AH32" s="25">
        <f t="shared" ref="AH32:AI32" si="24">SUM(AH33:AH37)</f>
        <v>863.87999862797403</v>
      </c>
      <c r="AI32" s="25">
        <f t="shared" si="24"/>
        <v>767.42098234527384</v>
      </c>
    </row>
    <row r="33" spans="1:35" x14ac:dyDescent="0.25">
      <c r="A33" s="26" t="s">
        <v>13</v>
      </c>
      <c r="B33" s="27">
        <v>60.523258127400155</v>
      </c>
      <c r="C33" s="27">
        <v>66.26253773314491</v>
      </c>
      <c r="D33" s="27">
        <v>70.958307709806263</v>
      </c>
      <c r="E33" s="27">
        <v>67.566913232517763</v>
      </c>
      <c r="F33" s="27">
        <v>63.392897957861592</v>
      </c>
      <c r="G33" s="27">
        <v>67.566913527922281</v>
      </c>
      <c r="H33" s="27">
        <v>80.363052180626795</v>
      </c>
      <c r="I33" s="27">
        <v>85.245347497264106</v>
      </c>
      <c r="J33" s="27">
        <v>90.857921455622801</v>
      </c>
      <c r="K33" s="27">
        <v>81.81640221464707</v>
      </c>
      <c r="L33" s="27">
        <v>99.001263750978126</v>
      </c>
      <c r="M33" s="27">
        <v>84.090331355758835</v>
      </c>
      <c r="N33" s="27">
        <v>75.903241216266423</v>
      </c>
      <c r="O33" s="27">
        <v>65.007930445194347</v>
      </c>
      <c r="P33" s="27">
        <v>53.507459252866049</v>
      </c>
      <c r="Q33" s="27">
        <v>51.331365255273781</v>
      </c>
      <c r="R33" s="27">
        <v>41.378186088718479</v>
      </c>
      <c r="S33" s="27">
        <v>35.835074221879857</v>
      </c>
      <c r="T33" s="27">
        <v>36.21181004898726</v>
      </c>
      <c r="U33" s="27">
        <v>29.437155405409332</v>
      </c>
      <c r="V33" s="27">
        <v>34.498462683188961</v>
      </c>
      <c r="W33" s="27">
        <v>57.828063688530683</v>
      </c>
      <c r="X33" s="27">
        <v>60.79823007195489</v>
      </c>
      <c r="Y33" s="27">
        <v>55.475180982984455</v>
      </c>
      <c r="Z33" s="27">
        <v>57.482924685943722</v>
      </c>
      <c r="AA33" s="27">
        <v>71.215984375218611</v>
      </c>
      <c r="AB33" s="27">
        <v>78.075020341841764</v>
      </c>
      <c r="AC33" s="27">
        <v>62.891506780793705</v>
      </c>
      <c r="AD33" s="27">
        <v>59.183444017643964</v>
      </c>
      <c r="AE33" s="27">
        <v>50.456470007366306</v>
      </c>
      <c r="AF33" s="27">
        <v>58.706882171775476</v>
      </c>
      <c r="AG33" s="27">
        <v>72.496296464616435</v>
      </c>
      <c r="AH33" s="27">
        <v>53.508049058235905</v>
      </c>
      <c r="AI33" s="27">
        <v>42.911294696638564</v>
      </c>
    </row>
    <row r="34" spans="1:35" x14ac:dyDescent="0.25">
      <c r="A34" s="26" t="s">
        <v>14</v>
      </c>
      <c r="B34" s="27">
        <v>1560.018809579017</v>
      </c>
      <c r="C34" s="27">
        <v>1564.697321262832</v>
      </c>
      <c r="D34" s="27">
        <v>1506.081518789086</v>
      </c>
      <c r="E34" s="27">
        <v>1454.7096378333692</v>
      </c>
      <c r="F34" s="27">
        <v>1299.920838632155</v>
      </c>
      <c r="G34" s="27">
        <v>1333.7223600393859</v>
      </c>
      <c r="H34" s="27">
        <v>1380.355761419964</v>
      </c>
      <c r="I34" s="27">
        <v>1507.830269797792</v>
      </c>
      <c r="J34" s="27">
        <v>1694.5508657365385</v>
      </c>
      <c r="K34" s="27">
        <v>1672.8724017856607</v>
      </c>
      <c r="L34" s="27">
        <v>1727.4185104733303</v>
      </c>
      <c r="M34" s="27">
        <v>1463.7038570197776</v>
      </c>
      <c r="N34" s="27">
        <v>1470.9769125121898</v>
      </c>
      <c r="O34" s="27">
        <v>1606.8026740929122</v>
      </c>
      <c r="P34" s="27">
        <v>1812.9074808242995</v>
      </c>
      <c r="Q34" s="27">
        <v>1688.9650324119543</v>
      </c>
      <c r="R34" s="27">
        <v>1827.8969281942425</v>
      </c>
      <c r="S34" s="27">
        <v>1868.3248554393504</v>
      </c>
      <c r="T34" s="27">
        <v>1644.5194518586868</v>
      </c>
      <c r="U34" s="27">
        <v>1602.4568114284159</v>
      </c>
      <c r="V34" s="27">
        <v>1545.3820769525494</v>
      </c>
      <c r="W34" s="27">
        <v>1767.58551535068</v>
      </c>
      <c r="X34" s="27">
        <v>1662.3009529796707</v>
      </c>
      <c r="Y34" s="27">
        <v>1560.8982700728443</v>
      </c>
      <c r="Z34" s="27">
        <v>1320.5856445144607</v>
      </c>
      <c r="AA34" s="27">
        <v>1185.8123838366437</v>
      </c>
      <c r="AB34" s="27">
        <v>1069.932117474905</v>
      </c>
      <c r="AC34" s="27">
        <v>1155.7225941082029</v>
      </c>
      <c r="AD34" s="27">
        <v>1311.2687866080742</v>
      </c>
      <c r="AE34" s="27">
        <v>1159.4656434738729</v>
      </c>
      <c r="AF34" s="27">
        <v>659.00038579805391</v>
      </c>
      <c r="AG34" s="27">
        <v>750.01698913714745</v>
      </c>
      <c r="AH34" s="27">
        <v>809.4626320917896</v>
      </c>
      <c r="AI34" s="27">
        <v>723.59072454228237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0.99355648718702283</v>
      </c>
      <c r="X35" s="27">
        <v>0.98774005415054678</v>
      </c>
      <c r="Y35" s="27">
        <v>1.0963813023080569</v>
      </c>
      <c r="Z35" s="27">
        <v>1.1274897323939681</v>
      </c>
      <c r="AA35" s="27">
        <v>1.1620230930974018</v>
      </c>
      <c r="AB35" s="27">
        <v>1.0627047015731117</v>
      </c>
      <c r="AC35" s="27">
        <v>1.1209042932862801</v>
      </c>
      <c r="AD35" s="27">
        <v>0.98670124837906614</v>
      </c>
      <c r="AE35" s="27">
        <v>1.0935550607934796</v>
      </c>
      <c r="AF35" s="27">
        <v>0.92168310925544772</v>
      </c>
      <c r="AG35" s="27">
        <v>0.93553107790252843</v>
      </c>
      <c r="AH35" s="27">
        <v>0.90931747794854201</v>
      </c>
      <c r="AI35" s="27">
        <v>0.91896310635288947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Q41" si="25">IF(B25=0,0,B25/(B3/1000))</f>
        <v>4.5400501677165774</v>
      </c>
      <c r="C40" s="21">
        <f t="shared" si="25"/>
        <v>4.5400501677165783</v>
      </c>
      <c r="D40" s="21">
        <f t="shared" si="25"/>
        <v>4.5400501677165757</v>
      </c>
      <c r="E40" s="21">
        <f t="shared" si="25"/>
        <v>4.5400501677165765</v>
      </c>
      <c r="F40" s="21">
        <f t="shared" si="25"/>
        <v>4.5400501677165765</v>
      </c>
      <c r="G40" s="21">
        <f t="shared" si="25"/>
        <v>4.5400501677165774</v>
      </c>
      <c r="H40" s="21">
        <f t="shared" si="25"/>
        <v>4.5253878555295861</v>
      </c>
      <c r="I40" s="21">
        <f t="shared" si="25"/>
        <v>4.5288814054299342</v>
      </c>
      <c r="J40" s="21">
        <f t="shared" si="25"/>
        <v>4.5496857537991238</v>
      </c>
      <c r="K40" s="21">
        <f t="shared" si="25"/>
        <v>4.4743930572164361</v>
      </c>
      <c r="L40" s="21">
        <f t="shared" si="25"/>
        <v>4.4758227475450019</v>
      </c>
      <c r="M40" s="21">
        <f t="shared" si="25"/>
        <v>3.9219811410755843</v>
      </c>
      <c r="N40" s="21">
        <f t="shared" si="25"/>
        <v>3.7011958414930675</v>
      </c>
      <c r="O40" s="21">
        <f t="shared" si="25"/>
        <v>3.926328485478622</v>
      </c>
      <c r="P40" s="21">
        <f t="shared" si="25"/>
        <v>4.3541099506872136</v>
      </c>
      <c r="Q40" s="21">
        <f t="shared" si="25"/>
        <v>3.910554413127691</v>
      </c>
      <c r="R40" s="21">
        <f t="shared" ref="C40:AG41" si="26">IF(R25=0,0,R25/(R3/1000))</f>
        <v>3.9281804893931564</v>
      </c>
      <c r="S40" s="21">
        <f t="shared" si="26"/>
        <v>5.5761059922771024</v>
      </c>
      <c r="T40" s="21">
        <f t="shared" si="26"/>
        <v>3.8972938235292021</v>
      </c>
      <c r="U40" s="21">
        <f t="shared" si="26"/>
        <v>4.368968592613899</v>
      </c>
      <c r="V40" s="21">
        <f t="shared" si="26"/>
        <v>3.9865730116083151</v>
      </c>
      <c r="W40" s="21">
        <f t="shared" si="26"/>
        <v>4.5930786202441602</v>
      </c>
      <c r="X40" s="21">
        <f t="shared" si="26"/>
        <v>4.6048157879579872</v>
      </c>
      <c r="Y40" s="21">
        <f t="shared" si="26"/>
        <v>5.3003382425878449</v>
      </c>
      <c r="Z40" s="21">
        <f t="shared" si="26"/>
        <v>3.3581610683421861</v>
      </c>
      <c r="AA40" s="21">
        <f t="shared" si="26"/>
        <v>2.9260154367921545</v>
      </c>
      <c r="AB40" s="21">
        <f t="shared" si="26"/>
        <v>2.9649415984240677</v>
      </c>
      <c r="AC40" s="21">
        <f t="shared" si="26"/>
        <v>2.9467480619643753</v>
      </c>
      <c r="AD40" s="21">
        <f t="shared" si="26"/>
        <v>3.3085033547892806</v>
      </c>
      <c r="AE40" s="21">
        <f t="shared" si="26"/>
        <v>2.9260663998810594</v>
      </c>
      <c r="AF40" s="21">
        <f t="shared" si="26"/>
        <v>1.8700409340274973</v>
      </c>
      <c r="AG40" s="21">
        <f t="shared" si="26"/>
        <v>2.0093534841797522</v>
      </c>
      <c r="AH40" s="21">
        <f t="shared" ref="AH40:AI40" si="27">IF(AH25=0,0,AH25/(AH3/1000))</f>
        <v>2.7704121509528203</v>
      </c>
      <c r="AI40" s="21">
        <f t="shared" si="27"/>
        <v>2.0075198312434845</v>
      </c>
    </row>
    <row r="41" spans="1:35" x14ac:dyDescent="0.25">
      <c r="A41" s="10" t="s">
        <v>29</v>
      </c>
      <c r="B41" s="22">
        <f t="shared" si="25"/>
        <v>13.689987165507318</v>
      </c>
      <c r="C41" s="22">
        <f t="shared" si="26"/>
        <v>13.689987156000333</v>
      </c>
      <c r="D41" s="22">
        <f t="shared" si="26"/>
        <v>13.689987176848543</v>
      </c>
      <c r="E41" s="22">
        <f t="shared" si="26"/>
        <v>13.689987183726334</v>
      </c>
      <c r="F41" s="22">
        <f t="shared" si="26"/>
        <v>13.689987140956013</v>
      </c>
      <c r="G41" s="22">
        <f t="shared" si="26"/>
        <v>13.689987120833369</v>
      </c>
      <c r="H41" s="22">
        <f t="shared" si="26"/>
        <v>13.522630553020125</v>
      </c>
      <c r="I41" s="22">
        <f t="shared" si="26"/>
        <v>13.562231434714729</v>
      </c>
      <c r="J41" s="22">
        <f t="shared" si="26"/>
        <v>13.801638168953726</v>
      </c>
      <c r="K41" s="22">
        <f t="shared" si="26"/>
        <v>12.963378024441726</v>
      </c>
      <c r="L41" s="22">
        <f t="shared" si="26"/>
        <v>12.978593053022179</v>
      </c>
      <c r="M41" s="22">
        <f t="shared" si="26"/>
        <v>11.311532113854831</v>
      </c>
      <c r="N41" s="22">
        <f t="shared" si="26"/>
        <v>10.99806202201213</v>
      </c>
      <c r="O41" s="22">
        <f t="shared" si="26"/>
        <v>11.764805573581388</v>
      </c>
      <c r="P41" s="22">
        <f t="shared" si="26"/>
        <v>12.846043034195846</v>
      </c>
      <c r="Q41" s="22">
        <f t="shared" si="26"/>
        <v>11.946679580395646</v>
      </c>
      <c r="R41" s="22">
        <f t="shared" si="26"/>
        <v>12.587944974420839</v>
      </c>
      <c r="S41" s="22">
        <f t="shared" si="26"/>
        <v>17.681508307677149</v>
      </c>
      <c r="T41" s="22">
        <f t="shared" si="26"/>
        <v>12.713483548559086</v>
      </c>
      <c r="U41" s="22">
        <f t="shared" si="26"/>
        <v>13.65945968121602</v>
      </c>
      <c r="V41" s="22">
        <f t="shared" si="26"/>
        <v>12.606534976762324</v>
      </c>
      <c r="W41" s="22">
        <f t="shared" si="26"/>
        <v>14.900468665099879</v>
      </c>
      <c r="X41" s="22">
        <f t="shared" si="26"/>
        <v>15.062825904808335</v>
      </c>
      <c r="Y41" s="22">
        <f t="shared" si="26"/>
        <v>17.879461406168584</v>
      </c>
      <c r="Z41" s="22">
        <f t="shared" si="26"/>
        <v>11.229819641949614</v>
      </c>
      <c r="AA41" s="22">
        <f t="shared" si="26"/>
        <v>10.07467667937984</v>
      </c>
      <c r="AB41" s="22">
        <f t="shared" si="26"/>
        <v>9.5635944381361835</v>
      </c>
      <c r="AC41" s="22">
        <f t="shared" si="26"/>
        <v>9.6179505151133</v>
      </c>
      <c r="AD41" s="22">
        <f t="shared" si="26"/>
        <v>10.900069116496132</v>
      </c>
      <c r="AE41" s="22">
        <f t="shared" si="26"/>
        <v>9.8741543376139873</v>
      </c>
      <c r="AF41" s="22">
        <f t="shared" si="26"/>
        <v>5.3947029590303162</v>
      </c>
      <c r="AG41" s="22">
        <f t="shared" si="26"/>
        <v>6.1552091567966407</v>
      </c>
      <c r="AH41" s="22">
        <f t="shared" ref="AH41:AI41" si="28">IF(AH26=0,0,AH26/(AH4/1000))</f>
        <v>9.3559439561199014</v>
      </c>
      <c r="AI41" s="22">
        <f t="shared" si="28"/>
        <v>6.6664370388503231</v>
      </c>
    </row>
    <row r="42" spans="1:35" x14ac:dyDescent="0.25">
      <c r="A42" s="12" t="s">
        <v>30</v>
      </c>
      <c r="B42" s="23">
        <f t="shared" ref="B42:AG42" si="29">IF(B32=0,0,B32/(B5/1000))</f>
        <v>3.3721013610809547</v>
      </c>
      <c r="C42" s="23">
        <f t="shared" si="29"/>
        <v>3.3721013622944795</v>
      </c>
      <c r="D42" s="23">
        <f t="shared" si="29"/>
        <v>3.3721013596332967</v>
      </c>
      <c r="E42" s="23">
        <f t="shared" si="29"/>
        <v>3.3721013587553776</v>
      </c>
      <c r="F42" s="23">
        <f t="shared" si="29"/>
        <v>3.372101364214819</v>
      </c>
      <c r="G42" s="23">
        <f t="shared" si="29"/>
        <v>3.3721013667833852</v>
      </c>
      <c r="H42" s="23">
        <f t="shared" si="29"/>
        <v>3.3390342410816554</v>
      </c>
      <c r="I42" s="23">
        <f t="shared" si="29"/>
        <v>3.3373904245468311</v>
      </c>
      <c r="J42" s="23">
        <f t="shared" si="29"/>
        <v>3.3734831147162874</v>
      </c>
      <c r="K42" s="23">
        <f t="shared" si="29"/>
        <v>3.2830927267069843</v>
      </c>
      <c r="L42" s="23">
        <f t="shared" si="29"/>
        <v>3.301165420879244</v>
      </c>
      <c r="M42" s="23">
        <f t="shared" si="29"/>
        <v>2.8932629272749817</v>
      </c>
      <c r="N42" s="23">
        <f t="shared" si="29"/>
        <v>2.7853831919001388</v>
      </c>
      <c r="O42" s="23">
        <f t="shared" si="29"/>
        <v>2.9713413013072985</v>
      </c>
      <c r="P42" s="23">
        <f t="shared" si="29"/>
        <v>3.2749276929734612</v>
      </c>
      <c r="Q42" s="23">
        <f t="shared" si="29"/>
        <v>2.9720116405352219</v>
      </c>
      <c r="R42" s="23">
        <f t="shared" si="29"/>
        <v>3.0543904851361869</v>
      </c>
      <c r="S42" s="23">
        <f t="shared" si="29"/>
        <v>4.3205360074865951</v>
      </c>
      <c r="T42" s="23">
        <f t="shared" si="29"/>
        <v>3.0340179735729276</v>
      </c>
      <c r="U42" s="23">
        <f t="shared" si="29"/>
        <v>3.3471087417043006</v>
      </c>
      <c r="V42" s="23">
        <f t="shared" si="29"/>
        <v>3.0457615845319377</v>
      </c>
      <c r="W42" s="23">
        <f t="shared" si="29"/>
        <v>3.5174733120376453</v>
      </c>
      <c r="X42" s="23">
        <f t="shared" si="29"/>
        <v>3.5144002245904145</v>
      </c>
      <c r="Y42" s="23">
        <f t="shared" si="29"/>
        <v>4.1156141844191874</v>
      </c>
      <c r="Z42" s="23">
        <f t="shared" si="29"/>
        <v>2.6009266087602891</v>
      </c>
      <c r="AA42" s="23">
        <f t="shared" si="29"/>
        <v>2.2927371796981686</v>
      </c>
      <c r="AB42" s="23">
        <f t="shared" si="29"/>
        <v>2.2700042156995139</v>
      </c>
      <c r="AC42" s="23">
        <f t="shared" si="29"/>
        <v>2.2647283698676559</v>
      </c>
      <c r="AD42" s="23">
        <f t="shared" si="29"/>
        <v>2.5378067537551066</v>
      </c>
      <c r="AE42" s="23">
        <f t="shared" si="29"/>
        <v>2.2560295987780425</v>
      </c>
      <c r="AF42" s="23">
        <f t="shared" si="29"/>
        <v>1.503345473123167</v>
      </c>
      <c r="AG42" s="23">
        <f t="shared" si="29"/>
        <v>1.616899881119928</v>
      </c>
      <c r="AH42" s="23">
        <f t="shared" ref="AH42:AI42" si="30">IF(AH32=0,0,AH32/(AH5/1000))</f>
        <v>2.1995136404708719</v>
      </c>
      <c r="AI42" s="23">
        <f t="shared" si="30"/>
        <v>1.5844437653258923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Q45" si="31">IF(B25=0,0,B25/B$25)</f>
        <v>1</v>
      </c>
      <c r="C44" s="30">
        <f t="shared" si="31"/>
        <v>1</v>
      </c>
      <c r="D44" s="30">
        <f t="shared" si="31"/>
        <v>1</v>
      </c>
      <c r="E44" s="30">
        <f t="shared" si="31"/>
        <v>1</v>
      </c>
      <c r="F44" s="30">
        <f t="shared" si="31"/>
        <v>1</v>
      </c>
      <c r="G44" s="30">
        <f t="shared" si="31"/>
        <v>1</v>
      </c>
      <c r="H44" s="30">
        <f t="shared" si="31"/>
        <v>1</v>
      </c>
      <c r="I44" s="30">
        <f t="shared" si="31"/>
        <v>1</v>
      </c>
      <c r="J44" s="30">
        <f t="shared" si="31"/>
        <v>1</v>
      </c>
      <c r="K44" s="30">
        <f t="shared" si="31"/>
        <v>1</v>
      </c>
      <c r="L44" s="30">
        <f t="shared" si="31"/>
        <v>1</v>
      </c>
      <c r="M44" s="30">
        <f t="shared" si="31"/>
        <v>1</v>
      </c>
      <c r="N44" s="30">
        <f t="shared" si="31"/>
        <v>1</v>
      </c>
      <c r="O44" s="30">
        <f t="shared" si="31"/>
        <v>1</v>
      </c>
      <c r="P44" s="30">
        <f t="shared" si="31"/>
        <v>1</v>
      </c>
      <c r="Q44" s="30">
        <f t="shared" si="31"/>
        <v>1</v>
      </c>
      <c r="R44" s="30">
        <f t="shared" ref="C44:AG45" si="32">IF(R25=0,0,R25/R$25)</f>
        <v>1</v>
      </c>
      <c r="S44" s="30">
        <f t="shared" si="32"/>
        <v>1</v>
      </c>
      <c r="T44" s="30">
        <f t="shared" si="32"/>
        <v>1</v>
      </c>
      <c r="U44" s="30">
        <f t="shared" si="32"/>
        <v>1</v>
      </c>
      <c r="V44" s="30">
        <f t="shared" si="32"/>
        <v>1</v>
      </c>
      <c r="W44" s="30">
        <f t="shared" si="32"/>
        <v>1</v>
      </c>
      <c r="X44" s="30">
        <f t="shared" si="32"/>
        <v>1</v>
      </c>
      <c r="Y44" s="30">
        <f t="shared" si="32"/>
        <v>1</v>
      </c>
      <c r="Z44" s="30">
        <f t="shared" si="32"/>
        <v>1</v>
      </c>
      <c r="AA44" s="30">
        <f t="shared" si="32"/>
        <v>1</v>
      </c>
      <c r="AB44" s="30">
        <f t="shared" si="32"/>
        <v>1</v>
      </c>
      <c r="AC44" s="30">
        <f t="shared" si="32"/>
        <v>1</v>
      </c>
      <c r="AD44" s="30">
        <f t="shared" si="32"/>
        <v>1</v>
      </c>
      <c r="AE44" s="30">
        <f t="shared" si="32"/>
        <v>1</v>
      </c>
      <c r="AF44" s="30">
        <f t="shared" si="32"/>
        <v>1</v>
      </c>
      <c r="AG44" s="30">
        <f t="shared" si="32"/>
        <v>1</v>
      </c>
      <c r="AH44" s="30">
        <f t="shared" ref="AH44:AI44" si="33">IF(AH25=0,0,AH25/AH$25)</f>
        <v>1</v>
      </c>
      <c r="AI44" s="30">
        <f t="shared" si="33"/>
        <v>1</v>
      </c>
    </row>
    <row r="45" spans="1:35" x14ac:dyDescent="0.25">
      <c r="A45" s="10" t="s">
        <v>29</v>
      </c>
      <c r="B45" s="31">
        <f t="shared" si="31"/>
        <v>0.3413308006659615</v>
      </c>
      <c r="C45" s="31">
        <f t="shared" si="32"/>
        <v>0.34133080042892494</v>
      </c>
      <c r="D45" s="31">
        <f t="shared" si="32"/>
        <v>0.34133080094873086</v>
      </c>
      <c r="E45" s="31">
        <f t="shared" si="32"/>
        <v>0.34133080112021397</v>
      </c>
      <c r="F45" s="31">
        <f t="shared" si="32"/>
        <v>0.34133080005382671</v>
      </c>
      <c r="G45" s="31">
        <f t="shared" si="32"/>
        <v>0.34133079955211121</v>
      </c>
      <c r="H45" s="31">
        <f t="shared" si="32"/>
        <v>0.34811149037568384</v>
      </c>
      <c r="I45" s="31">
        <f t="shared" si="32"/>
        <v>0.34895899578190415</v>
      </c>
      <c r="J45" s="31">
        <f t="shared" si="32"/>
        <v>0.34215579980156485</v>
      </c>
      <c r="K45" s="31">
        <f t="shared" si="32"/>
        <v>0.35654730525704881</v>
      </c>
      <c r="L45" s="31">
        <f t="shared" si="32"/>
        <v>0.35197028154154592</v>
      </c>
      <c r="M45" s="31">
        <f t="shared" si="32"/>
        <v>0.35244353795092431</v>
      </c>
      <c r="N45" s="31">
        <f t="shared" si="32"/>
        <v>0.33135680762348341</v>
      </c>
      <c r="O45" s="31">
        <f t="shared" si="32"/>
        <v>0.32541357313328956</v>
      </c>
      <c r="P45" s="31">
        <f t="shared" si="32"/>
        <v>0.33266125960745879</v>
      </c>
      <c r="Q45" s="31">
        <f t="shared" si="32"/>
        <v>0.31948065297945372</v>
      </c>
      <c r="R45" s="31">
        <f t="shared" si="32"/>
        <v>0.29370789500665861</v>
      </c>
      <c r="S45" s="31">
        <f t="shared" si="32"/>
        <v>0.29798276830205156</v>
      </c>
      <c r="T45" s="31">
        <f t="shared" si="32"/>
        <v>0.2909374501995573</v>
      </c>
      <c r="U45" s="31">
        <f t="shared" si="32"/>
        <v>0.30980487668692741</v>
      </c>
      <c r="V45" s="31">
        <f t="shared" si="32"/>
        <v>0.31117562443506769</v>
      </c>
      <c r="W45" s="31">
        <f t="shared" si="32"/>
        <v>0.30654372285992454</v>
      </c>
      <c r="X45" s="31">
        <f t="shared" si="32"/>
        <v>0.30886127009380526</v>
      </c>
      <c r="Y45" s="31">
        <f t="shared" si="32"/>
        <v>0.29035426614855853</v>
      </c>
      <c r="Z45" s="31">
        <f t="shared" si="32"/>
        <v>0.29345839820346736</v>
      </c>
      <c r="AA45" s="31">
        <f t="shared" si="32"/>
        <v>0.280195548723154</v>
      </c>
      <c r="AB45" s="31">
        <f t="shared" si="32"/>
        <v>0.30733308976655871</v>
      </c>
      <c r="AC45" s="31">
        <f t="shared" si="32"/>
        <v>0.30273229937315799</v>
      </c>
      <c r="AD45" s="31">
        <f t="shared" si="32"/>
        <v>0.30363884224476356</v>
      </c>
      <c r="AE45" s="31">
        <f t="shared" si="32"/>
        <v>0.29680165005926301</v>
      </c>
      <c r="AF45" s="31">
        <f t="shared" si="32"/>
        <v>0.27184467355200986</v>
      </c>
      <c r="AG45" s="31">
        <f t="shared" si="32"/>
        <v>0.26489923410537075</v>
      </c>
      <c r="AH45" s="31">
        <f t="shared" ref="AH45:AI45" si="34">IF(AH26=0,0,AH26/AH$25)</f>
        <v>0.2694050246257999</v>
      </c>
      <c r="AI45" s="31">
        <f t="shared" si="34"/>
        <v>0.27645109153854797</v>
      </c>
    </row>
    <row r="46" spans="1:35" x14ac:dyDescent="0.25">
      <c r="A46" s="12" t="s">
        <v>30</v>
      </c>
      <c r="B46" s="32">
        <f t="shared" ref="B46:AG46" si="35">IF(B32=0,0,B32/B$25)</f>
        <v>0.65866919933403856</v>
      </c>
      <c r="C46" s="32">
        <f t="shared" si="35"/>
        <v>0.65866919957107506</v>
      </c>
      <c r="D46" s="32">
        <f t="shared" si="35"/>
        <v>0.65866919905126919</v>
      </c>
      <c r="E46" s="32">
        <f t="shared" si="35"/>
        <v>0.65866919887978603</v>
      </c>
      <c r="F46" s="32">
        <f t="shared" si="35"/>
        <v>0.65866919994617323</v>
      </c>
      <c r="G46" s="32">
        <f t="shared" si="35"/>
        <v>0.65866920044788868</v>
      </c>
      <c r="H46" s="32">
        <f t="shared" si="35"/>
        <v>0.6518885096243161</v>
      </c>
      <c r="I46" s="32">
        <f t="shared" si="35"/>
        <v>0.65104100421809585</v>
      </c>
      <c r="J46" s="32">
        <f t="shared" si="35"/>
        <v>0.65784420019843515</v>
      </c>
      <c r="K46" s="32">
        <f t="shared" si="35"/>
        <v>0.64345269474295119</v>
      </c>
      <c r="L46" s="32">
        <f t="shared" si="35"/>
        <v>0.64802971845845414</v>
      </c>
      <c r="M46" s="32">
        <f t="shared" si="35"/>
        <v>0.6475564620490758</v>
      </c>
      <c r="N46" s="32">
        <f t="shared" si="35"/>
        <v>0.66864319237651659</v>
      </c>
      <c r="O46" s="32">
        <f t="shared" si="35"/>
        <v>0.67458642686671044</v>
      </c>
      <c r="P46" s="32">
        <f t="shared" si="35"/>
        <v>0.66733874039254126</v>
      </c>
      <c r="Q46" s="32">
        <f t="shared" si="35"/>
        <v>0.68051934702054628</v>
      </c>
      <c r="R46" s="32">
        <f t="shared" si="35"/>
        <v>0.70629210499334127</v>
      </c>
      <c r="S46" s="32">
        <f t="shared" si="35"/>
        <v>0.7020172316979485</v>
      </c>
      <c r="T46" s="32">
        <f t="shared" si="35"/>
        <v>0.70906254980044259</v>
      </c>
      <c r="U46" s="32">
        <f t="shared" si="35"/>
        <v>0.69019512331307253</v>
      </c>
      <c r="V46" s="32">
        <f t="shared" si="35"/>
        <v>0.68882437556493237</v>
      </c>
      <c r="W46" s="32">
        <f t="shared" si="35"/>
        <v>0.69345627714007541</v>
      </c>
      <c r="X46" s="32">
        <f t="shared" si="35"/>
        <v>0.69113872990619485</v>
      </c>
      <c r="Y46" s="32">
        <f t="shared" si="35"/>
        <v>0.70964573385144147</v>
      </c>
      <c r="Z46" s="32">
        <f t="shared" si="35"/>
        <v>0.70654160179653258</v>
      </c>
      <c r="AA46" s="32">
        <f t="shared" si="35"/>
        <v>0.719804451276846</v>
      </c>
      <c r="AB46" s="32">
        <f t="shared" si="35"/>
        <v>0.69266691023344129</v>
      </c>
      <c r="AC46" s="32">
        <f t="shared" si="35"/>
        <v>0.69726770062684207</v>
      </c>
      <c r="AD46" s="32">
        <f t="shared" si="35"/>
        <v>0.69636115775523644</v>
      </c>
      <c r="AE46" s="32">
        <f t="shared" si="35"/>
        <v>0.70319834994073693</v>
      </c>
      <c r="AF46" s="32">
        <f t="shared" si="35"/>
        <v>0.72815532644799008</v>
      </c>
      <c r="AG46" s="32">
        <f t="shared" si="35"/>
        <v>0.73510076589462936</v>
      </c>
      <c r="AH46" s="32">
        <f t="shared" ref="AH46:AI46" si="36">IF(AH32=0,0,AH32/AH$25)</f>
        <v>0.73059497537420015</v>
      </c>
      <c r="AI46" s="32">
        <f t="shared" si="36"/>
        <v>0.72354890846145203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Q49" si="37">IF(B25=0,0,100*B25/B12)</f>
        <v>7560.4325743526706</v>
      </c>
      <c r="C48" s="21">
        <f t="shared" si="37"/>
        <v>7560.432799389574</v>
      </c>
      <c r="D48" s="21">
        <f t="shared" si="37"/>
        <v>7560.4326155865119</v>
      </c>
      <c r="E48" s="21">
        <f t="shared" si="37"/>
        <v>7560.4326152638714</v>
      </c>
      <c r="F48" s="21">
        <f t="shared" si="37"/>
        <v>7560.432563981185</v>
      </c>
      <c r="G48" s="21">
        <f t="shared" si="37"/>
        <v>7560.4328064651663</v>
      </c>
      <c r="H48" s="21">
        <f t="shared" si="37"/>
        <v>7483.9283491229889</v>
      </c>
      <c r="I48" s="21">
        <f t="shared" si="37"/>
        <v>7502.0609120010904</v>
      </c>
      <c r="J48" s="21">
        <f t="shared" si="37"/>
        <v>7611.2910849327627</v>
      </c>
      <c r="K48" s="21">
        <f t="shared" si="37"/>
        <v>7225.8916845905669</v>
      </c>
      <c r="L48" s="21">
        <f t="shared" si="37"/>
        <v>7232.9607188118507</v>
      </c>
      <c r="M48" s="21">
        <f t="shared" si="37"/>
        <v>7574.8597716673712</v>
      </c>
      <c r="N48" s="21">
        <f t="shared" si="37"/>
        <v>8095.7436006765556</v>
      </c>
      <c r="O48" s="21">
        <f t="shared" si="37"/>
        <v>8411.4589938300614</v>
      </c>
      <c r="P48" s="21">
        <f t="shared" si="37"/>
        <v>9494.6279210811936</v>
      </c>
      <c r="Q48" s="21">
        <f t="shared" si="37"/>
        <v>8721.7373477742512</v>
      </c>
      <c r="R48" s="21">
        <f t="shared" ref="C48:AG49" si="38">IF(R25=0,0,100*R25/R12)</f>
        <v>9332.4060392532192</v>
      </c>
      <c r="S48" s="21">
        <f t="shared" si="38"/>
        <v>13370.714143281659</v>
      </c>
      <c r="T48" s="21">
        <f t="shared" si="38"/>
        <v>9811.1912936490862</v>
      </c>
      <c r="U48" s="21">
        <f t="shared" si="38"/>
        <v>10526.704506378283</v>
      </c>
      <c r="V48" s="21">
        <f t="shared" si="38"/>
        <v>10091.806402428718</v>
      </c>
      <c r="W48" s="21">
        <f t="shared" si="38"/>
        <v>11784.901425760358</v>
      </c>
      <c r="X48" s="21">
        <f t="shared" si="38"/>
        <v>12239.578344634698</v>
      </c>
      <c r="Y48" s="21">
        <f t="shared" si="38"/>
        <v>14635.830572759225</v>
      </c>
      <c r="Z48" s="21">
        <f t="shared" si="38"/>
        <v>8901.8427466241101</v>
      </c>
      <c r="AA48" s="21">
        <f t="shared" si="38"/>
        <v>9056.3823178688835</v>
      </c>
      <c r="AB48" s="21">
        <f t="shared" si="38"/>
        <v>8777.514040723072</v>
      </c>
      <c r="AC48" s="21">
        <f t="shared" si="38"/>
        <v>8807.0950934513894</v>
      </c>
      <c r="AD48" s="21">
        <f t="shared" si="38"/>
        <v>9862.0603177444591</v>
      </c>
      <c r="AE48" s="21">
        <f t="shared" si="38"/>
        <v>8842.5046634746195</v>
      </c>
      <c r="AF48" s="21">
        <f t="shared" si="38"/>
        <v>5690.6636270091221</v>
      </c>
      <c r="AG48" s="21">
        <f t="shared" si="38"/>
        <v>6252.4088881877233</v>
      </c>
      <c r="AH48" s="21">
        <f t="shared" ref="AH48:AI48" si="39">IF(AH25=0,0,100*AH25/AH12)</f>
        <v>8258.8247724182511</v>
      </c>
      <c r="AI48" s="21">
        <f t="shared" si="39"/>
        <v>6073.0166602746904</v>
      </c>
    </row>
    <row r="49" spans="1:35" x14ac:dyDescent="0.25">
      <c r="A49" s="10" t="s">
        <v>29</v>
      </c>
      <c r="B49" s="22">
        <f t="shared" si="37"/>
        <v>7225.6859146695306</v>
      </c>
      <c r="C49" s="22">
        <f t="shared" si="38"/>
        <v>7225.6861949138029</v>
      </c>
      <c r="D49" s="22">
        <f t="shared" si="38"/>
        <v>7225.6859227250989</v>
      </c>
      <c r="E49" s="22">
        <f t="shared" si="38"/>
        <v>7225.6858954570571</v>
      </c>
      <c r="F49" s="22">
        <f t="shared" si="38"/>
        <v>7225.6859990559296</v>
      </c>
      <c r="G49" s="22">
        <f t="shared" si="38"/>
        <v>7225.6863427822464</v>
      </c>
      <c r="H49" s="22">
        <f t="shared" si="38"/>
        <v>7137.3538741363427</v>
      </c>
      <c r="I49" s="22">
        <f t="shared" si="38"/>
        <v>7158.2558780226927</v>
      </c>
      <c r="J49" s="22">
        <f t="shared" si="38"/>
        <v>7284.6158647527491</v>
      </c>
      <c r="K49" s="22">
        <f t="shared" si="38"/>
        <v>6842.1755769395086</v>
      </c>
      <c r="L49" s="22">
        <f t="shared" si="38"/>
        <v>6850.2061705989463</v>
      </c>
      <c r="M49" s="22">
        <f t="shared" si="38"/>
        <v>7207.5063016263575</v>
      </c>
      <c r="N49" s="22">
        <f t="shared" si="38"/>
        <v>8315.5612126079614</v>
      </c>
      <c r="O49" s="22">
        <f t="shared" si="38"/>
        <v>8762.2788755541533</v>
      </c>
      <c r="P49" s="22">
        <f t="shared" si="38"/>
        <v>9856.9242544980625</v>
      </c>
      <c r="Q49" s="22">
        <f t="shared" si="38"/>
        <v>9158.6536426611819</v>
      </c>
      <c r="R49" s="22">
        <f t="shared" si="38"/>
        <v>9741.0040612723587</v>
      </c>
      <c r="S49" s="22">
        <f t="shared" si="38"/>
        <v>13957.005832786712</v>
      </c>
      <c r="T49" s="22">
        <f t="shared" si="38"/>
        <v>10256.630442023958</v>
      </c>
      <c r="U49" s="22">
        <f t="shared" si="38"/>
        <v>11175.025527813197</v>
      </c>
      <c r="V49" s="22">
        <f t="shared" si="38"/>
        <v>10242.71972920147</v>
      </c>
      <c r="W49" s="22">
        <f t="shared" si="38"/>
        <v>11321.930965470772</v>
      </c>
      <c r="X49" s="22">
        <f t="shared" si="38"/>
        <v>11597.948184207517</v>
      </c>
      <c r="Y49" s="22">
        <f t="shared" si="38"/>
        <v>13951.06979535864</v>
      </c>
      <c r="Z49" s="22">
        <f t="shared" si="38"/>
        <v>8411.8649452134123</v>
      </c>
      <c r="AA49" s="22">
        <f t="shared" si="38"/>
        <v>8686.1900846059634</v>
      </c>
      <c r="AB49" s="22">
        <f t="shared" si="38"/>
        <v>8428.2174762075465</v>
      </c>
      <c r="AC49" s="22">
        <f t="shared" si="38"/>
        <v>8373.3343646553585</v>
      </c>
      <c r="AD49" s="22">
        <f t="shared" si="38"/>
        <v>9300.2300743169126</v>
      </c>
      <c r="AE49" s="22">
        <f t="shared" si="38"/>
        <v>8322.9363559311678</v>
      </c>
      <c r="AF49" s="22">
        <f t="shared" si="38"/>
        <v>4917.6060235533023</v>
      </c>
      <c r="AG49" s="22">
        <f t="shared" si="38"/>
        <v>5344.6277187747182</v>
      </c>
      <c r="AH49" s="22">
        <f t="shared" ref="AH49:AI49" si="40">IF(AH26=0,0,100*AH26/AH13)</f>
        <v>8031.0846630527176</v>
      </c>
      <c r="AI49" s="22">
        <f t="shared" si="40"/>
        <v>5956.7695780191198</v>
      </c>
    </row>
    <row r="50" spans="1:35" x14ac:dyDescent="0.25">
      <c r="A50" s="12" t="s">
        <v>30</v>
      </c>
      <c r="B50" s="23">
        <f t="shared" ref="B50:AG50" si="41">IF(B32=0,0,100*B32/B14)</f>
        <v>7746.4036573472767</v>
      </c>
      <c r="C50" s="23">
        <f t="shared" si="41"/>
        <v>7746.4038489032064</v>
      </c>
      <c r="D50" s="23">
        <f t="shared" si="41"/>
        <v>7746.403718508458</v>
      </c>
      <c r="E50" s="23">
        <f t="shared" si="41"/>
        <v>7746.4037343802429</v>
      </c>
      <c r="F50" s="23">
        <f t="shared" si="41"/>
        <v>7746.4035900381605</v>
      </c>
      <c r="G50" s="23">
        <f t="shared" si="41"/>
        <v>7746.4037713677726</v>
      </c>
      <c r="H50" s="23">
        <f t="shared" si="41"/>
        <v>7683.153369170007</v>
      </c>
      <c r="I50" s="23">
        <f t="shared" si="41"/>
        <v>7700.29504455183</v>
      </c>
      <c r="J50" s="23">
        <f t="shared" si="41"/>
        <v>7793.0594848896017</v>
      </c>
      <c r="K50" s="23">
        <f t="shared" si="41"/>
        <v>7457.6406495915826</v>
      </c>
      <c r="L50" s="23">
        <f t="shared" si="41"/>
        <v>7459.3354394822163</v>
      </c>
      <c r="M50" s="23">
        <f t="shared" si="41"/>
        <v>7790.9839402117323</v>
      </c>
      <c r="N50" s="23">
        <f t="shared" si="41"/>
        <v>7991.0604448821632</v>
      </c>
      <c r="O50" s="23">
        <f t="shared" si="41"/>
        <v>8252.0808855668838</v>
      </c>
      <c r="P50" s="23">
        <f t="shared" si="41"/>
        <v>9323.7951702746213</v>
      </c>
      <c r="Q50" s="23">
        <f t="shared" si="41"/>
        <v>8530.6840446674269</v>
      </c>
      <c r="R50" s="23">
        <f t="shared" si="41"/>
        <v>9172.4107125985902</v>
      </c>
      <c r="S50" s="23">
        <f t="shared" si="41"/>
        <v>13136.48335701977</v>
      </c>
      <c r="T50" s="23">
        <f t="shared" si="41"/>
        <v>9639.4203603097158</v>
      </c>
      <c r="U50" s="23">
        <f t="shared" si="41"/>
        <v>10259.535760004219</v>
      </c>
      <c r="V50" s="23">
        <f t="shared" si="41"/>
        <v>10025.08007589774</v>
      </c>
      <c r="W50" s="23">
        <f t="shared" si="41"/>
        <v>12001.848736991051</v>
      </c>
      <c r="X50" s="23">
        <f t="shared" si="41"/>
        <v>12549.848725939943</v>
      </c>
      <c r="Y50" s="23">
        <f t="shared" si="41"/>
        <v>14935.778485375196</v>
      </c>
      <c r="Z50" s="23">
        <f t="shared" si="41"/>
        <v>9122.5461271816894</v>
      </c>
      <c r="AA50" s="23">
        <f t="shared" si="41"/>
        <v>9209.161709598262</v>
      </c>
      <c r="AB50" s="23">
        <f t="shared" si="41"/>
        <v>8941.9418625323397</v>
      </c>
      <c r="AC50" s="23">
        <f t="shared" si="41"/>
        <v>9009.7340685466388</v>
      </c>
      <c r="AD50" s="23">
        <f t="shared" si="41"/>
        <v>10128.865974949143</v>
      </c>
      <c r="AE50" s="23">
        <f t="shared" si="41"/>
        <v>9081.7956115623983</v>
      </c>
      <c r="AF50" s="23">
        <f t="shared" si="41"/>
        <v>6045.4644277456027</v>
      </c>
      <c r="AG50" s="23">
        <f t="shared" si="41"/>
        <v>6660.0470501086365</v>
      </c>
      <c r="AH50" s="23">
        <f t="shared" ref="AH50:AI50" si="42">IF(AH32=0,0,100*AH32/AH14)</f>
        <v>8346.0973447412562</v>
      </c>
      <c r="AI50" s="23">
        <f t="shared" si="42"/>
        <v>6118.6388891878441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6273.7745877659081</v>
      </c>
      <c r="C53" s="21">
        <v>6273.7747417098471</v>
      </c>
      <c r="D53" s="21">
        <v>6273.7746165155404</v>
      </c>
      <c r="E53" s="21">
        <v>6273.7746171200379</v>
      </c>
      <c r="F53" s="21">
        <v>6273.7745777326536</v>
      </c>
      <c r="G53" s="21">
        <v>6273.774742021812</v>
      </c>
      <c r="H53" s="21">
        <v>6287.1488692355088</v>
      </c>
      <c r="I53" s="21">
        <v>6283.9791828923771</v>
      </c>
      <c r="J53" s="21">
        <v>6264.8835677912148</v>
      </c>
      <c r="K53" s="21">
        <v>6332.2575462026298</v>
      </c>
      <c r="L53" s="21">
        <v>6331.0216709178276</v>
      </c>
      <c r="M53" s="21">
        <v>7395.5476204969491</v>
      </c>
      <c r="N53" s="21">
        <v>7923.3890987508821</v>
      </c>
      <c r="O53" s="21">
        <v>7713.2683865796616</v>
      </c>
      <c r="P53" s="21">
        <v>7938.1533334685228</v>
      </c>
      <c r="Q53" s="21">
        <v>7841.9638899909087</v>
      </c>
      <c r="R53" s="21">
        <v>7952.3991437587674</v>
      </c>
      <c r="S53" s="21">
        <v>8087.2536557506528</v>
      </c>
      <c r="T53" s="21">
        <v>8226.2682946669647</v>
      </c>
      <c r="U53" s="21">
        <v>8197.725538549048</v>
      </c>
      <c r="V53" s="21">
        <v>8524.2652846452511</v>
      </c>
      <c r="W53" s="21">
        <v>8506.9651287100969</v>
      </c>
      <c r="X53" s="21">
        <v>8722.5909555320613</v>
      </c>
      <c r="Y53" s="21">
        <v>8769.6385185595791</v>
      </c>
      <c r="Z53" s="21">
        <v>8544.4856205347005</v>
      </c>
      <c r="AA53" s="21">
        <v>9487.2558312041274</v>
      </c>
      <c r="AB53" s="21">
        <v>9654.7249898698865</v>
      </c>
      <c r="AC53" s="21">
        <v>9650.1591537177592</v>
      </c>
      <c r="AD53" s="21">
        <v>9563.9093145233091</v>
      </c>
      <c r="AE53" s="21">
        <v>9465.3626850539276</v>
      </c>
      <c r="AF53" s="21">
        <v>9174.6920337781612</v>
      </c>
      <c r="AG53" s="21">
        <v>9128.7968618234172</v>
      </c>
      <c r="AH53" s="21">
        <v>9251.8939910528115</v>
      </c>
      <c r="AI53" s="21">
        <v>8898.9629698217032</v>
      </c>
    </row>
    <row r="54" spans="1:35" x14ac:dyDescent="0.25">
      <c r="A54" s="10" t="s">
        <v>29</v>
      </c>
      <c r="B54" s="22">
        <v>7595.4585721555368</v>
      </c>
      <c r="C54" s="22">
        <v>7595.4588270367931</v>
      </c>
      <c r="D54" s="22">
        <v>7595.4585740047387</v>
      </c>
      <c r="E54" s="22">
        <v>7595.4585463972435</v>
      </c>
      <c r="F54" s="22">
        <v>7595.4586591329835</v>
      </c>
      <c r="G54" s="22">
        <v>7595.4589757416807</v>
      </c>
      <c r="H54" s="22">
        <v>7595.458692171128</v>
      </c>
      <c r="I54" s="22">
        <v>7595.4589969745584</v>
      </c>
      <c r="J54" s="22">
        <v>7595.4582599435043</v>
      </c>
      <c r="K54" s="22">
        <v>7595.458422912955</v>
      </c>
      <c r="L54" s="22">
        <v>7595.4584028769596</v>
      </c>
      <c r="M54" s="22">
        <v>8914.0163142372548</v>
      </c>
      <c r="N54" s="22">
        <v>10309.520264612434</v>
      </c>
      <c r="O54" s="22">
        <v>10178.337225857696</v>
      </c>
      <c r="P54" s="22">
        <v>10439.401622627347</v>
      </c>
      <c r="Q54" s="22">
        <v>10431.484643573578</v>
      </c>
      <c r="R54" s="22">
        <v>10514.797704073442</v>
      </c>
      <c r="S54" s="22">
        <v>10693.783178331489</v>
      </c>
      <c r="T54" s="22">
        <v>10893.777161223272</v>
      </c>
      <c r="U54" s="22">
        <v>11024.073983424647</v>
      </c>
      <c r="V54" s="22">
        <v>10959.632438003528</v>
      </c>
      <c r="W54" s="22">
        <v>10352.896068649576</v>
      </c>
      <c r="X54" s="22">
        <v>10470.14913543158</v>
      </c>
      <c r="Y54" s="22">
        <v>10589.232496094772</v>
      </c>
      <c r="Z54" s="22">
        <v>10228.00542960038</v>
      </c>
      <c r="AA54" s="22">
        <v>11526.775802501617</v>
      </c>
      <c r="AB54" s="22">
        <v>11743.478621448621</v>
      </c>
      <c r="AC54" s="22">
        <v>11622.32130497248</v>
      </c>
      <c r="AD54" s="22">
        <v>11424.945602747797</v>
      </c>
      <c r="AE54" s="22">
        <v>11275.609076335231</v>
      </c>
      <c r="AF54" s="22">
        <v>10561.027178304099</v>
      </c>
      <c r="AG54" s="22">
        <v>10939.244750879536</v>
      </c>
      <c r="AH54" s="22">
        <v>11631.260895189182</v>
      </c>
      <c r="AI54" s="22">
        <v>11131.579772177613</v>
      </c>
    </row>
    <row r="55" spans="1:35" x14ac:dyDescent="0.25">
      <c r="A55" s="12" t="s">
        <v>30</v>
      </c>
      <c r="B55" s="23">
        <v>5539.5028785687864</v>
      </c>
      <c r="C55" s="23">
        <v>5539.5029875313639</v>
      </c>
      <c r="D55" s="23">
        <v>5539.5029163608542</v>
      </c>
      <c r="E55" s="23">
        <v>5539.5029278032462</v>
      </c>
      <c r="F55" s="23">
        <v>5539.5028315951768</v>
      </c>
      <c r="G55" s="23">
        <v>5539.5029306419865</v>
      </c>
      <c r="H55" s="23">
        <v>5535.0794887304828</v>
      </c>
      <c r="I55" s="23">
        <v>5527.7946084724417</v>
      </c>
      <c r="J55" s="23">
        <v>5524.5261183271532</v>
      </c>
      <c r="K55" s="23">
        <v>5569.335453726364</v>
      </c>
      <c r="L55" s="23">
        <v>5583.1885926721288</v>
      </c>
      <c r="M55" s="23">
        <v>6502.1906478280316</v>
      </c>
      <c r="N55" s="23">
        <v>6787.0482096519427</v>
      </c>
      <c r="O55" s="23">
        <v>6593.3831440105887</v>
      </c>
      <c r="P55" s="23">
        <v>6758.7455220304109</v>
      </c>
      <c r="Q55" s="23">
        <v>6709.626874353472</v>
      </c>
      <c r="R55" s="23">
        <v>6949.0369819671614</v>
      </c>
      <c r="S55" s="23">
        <v>7045.9128514756512</v>
      </c>
      <c r="T55" s="23">
        <v>7197.619399815444</v>
      </c>
      <c r="U55" s="23">
        <v>7033.0062931936727</v>
      </c>
      <c r="V55" s="23">
        <v>7447.4677123373995</v>
      </c>
      <c r="W55" s="23">
        <v>7641.9644677890301</v>
      </c>
      <c r="X55" s="23">
        <v>7877.5316421270809</v>
      </c>
      <c r="Y55" s="23">
        <v>7972.5960573337543</v>
      </c>
      <c r="Z55" s="23">
        <v>7786.1685865248073</v>
      </c>
      <c r="AA55" s="23">
        <v>8645.5401153224157</v>
      </c>
      <c r="AB55" s="23">
        <v>8671.4653623008198</v>
      </c>
      <c r="AC55" s="23">
        <v>8728.8288199156468</v>
      </c>
      <c r="AD55" s="23">
        <v>8680.1281087763564</v>
      </c>
      <c r="AE55" s="23">
        <v>8631.6405950937715</v>
      </c>
      <c r="AF55" s="23">
        <v>8538.4227348693948</v>
      </c>
      <c r="AG55" s="23">
        <v>8315.8171761733556</v>
      </c>
      <c r="AH55" s="23">
        <v>8340.093821979779</v>
      </c>
      <c r="AI55" s="23">
        <v>8022.7521191398519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Q60" si="43">IF(B48=0,0,B48/B53)</f>
        <v>1.2050851474797633</v>
      </c>
      <c r="C58" s="18">
        <f t="shared" si="43"/>
        <v>1.2050851537792162</v>
      </c>
      <c r="D58" s="18">
        <f t="shared" si="43"/>
        <v>1.2050851485298626</v>
      </c>
      <c r="E58" s="18">
        <f t="shared" si="43"/>
        <v>1.2050851483623222</v>
      </c>
      <c r="F58" s="18">
        <f t="shared" si="43"/>
        <v>1.2050851477538311</v>
      </c>
      <c r="G58" s="18">
        <f t="shared" si="43"/>
        <v>1.2050851548470978</v>
      </c>
      <c r="H58" s="18">
        <f t="shared" si="43"/>
        <v>1.1903532912579187</v>
      </c>
      <c r="I58" s="18">
        <f t="shared" si="43"/>
        <v>1.193839236836564</v>
      </c>
      <c r="J58" s="18">
        <f t="shared" si="43"/>
        <v>1.2149134142035214</v>
      </c>
      <c r="K58" s="18">
        <f t="shared" si="43"/>
        <v>1.1411240986121667</v>
      </c>
      <c r="L58" s="18">
        <f t="shared" si="43"/>
        <v>1.1424634276703189</v>
      </c>
      <c r="M58" s="18">
        <f t="shared" si="43"/>
        <v>1.0242459599169444</v>
      </c>
      <c r="N58" s="18">
        <f t="shared" si="43"/>
        <v>1.0217526237545049</v>
      </c>
      <c r="O58" s="18">
        <f t="shared" si="43"/>
        <v>1.0905181269804101</v>
      </c>
      <c r="P58" s="18">
        <f t="shared" si="43"/>
        <v>1.1960751477362279</v>
      </c>
      <c r="Q58" s="18">
        <f t="shared" si="43"/>
        <v>1.112187899628847</v>
      </c>
      <c r="R58" s="18">
        <f t="shared" ref="C58:AG60" si="44">IF(R48=0,0,R48/R53)</f>
        <v>1.1735334042654932</v>
      </c>
      <c r="S58" s="18">
        <f t="shared" si="44"/>
        <v>1.6533071314974848</v>
      </c>
      <c r="T58" s="18">
        <f t="shared" si="44"/>
        <v>1.1926660962431308</v>
      </c>
      <c r="U58" s="18">
        <f t="shared" si="44"/>
        <v>1.2841006272870963</v>
      </c>
      <c r="V58" s="18">
        <f t="shared" si="44"/>
        <v>1.1838916393893884</v>
      </c>
      <c r="W58" s="18">
        <f t="shared" si="44"/>
        <v>1.3853238196530955</v>
      </c>
      <c r="X58" s="18">
        <f t="shared" si="44"/>
        <v>1.4032044385701803</v>
      </c>
      <c r="Y58" s="18">
        <f t="shared" si="44"/>
        <v>1.6689206221881052</v>
      </c>
      <c r="Z58" s="18">
        <f t="shared" si="44"/>
        <v>1.0418231292040079</v>
      </c>
      <c r="AA58" s="18">
        <f t="shared" si="44"/>
        <v>0.95458396811456525</v>
      </c>
      <c r="AB58" s="18">
        <f t="shared" si="44"/>
        <v>0.90914179843887644</v>
      </c>
      <c r="AC58" s="18">
        <f t="shared" si="44"/>
        <v>0.91263728951645562</v>
      </c>
      <c r="AD58" s="18">
        <f t="shared" si="44"/>
        <v>1.0311745953893972</v>
      </c>
      <c r="AE58" s="18">
        <f t="shared" si="44"/>
        <v>0.93419607443433539</v>
      </c>
      <c r="AF58" s="18">
        <f t="shared" si="44"/>
        <v>0.62025663706836087</v>
      </c>
      <c r="AG58" s="18">
        <f t="shared" si="44"/>
        <v>0.68491050713761259</v>
      </c>
      <c r="AH58" s="18">
        <f t="shared" ref="AH58:AI58" si="45">IF(AH48=0,0,AH48/AH53)</f>
        <v>0.89266314339583619</v>
      </c>
      <c r="AI58" s="18">
        <f t="shared" si="45"/>
        <v>0.68244094068821226</v>
      </c>
    </row>
    <row r="59" spans="1:35" x14ac:dyDescent="0.25">
      <c r="A59" s="10" t="s">
        <v>29</v>
      </c>
      <c r="B59" s="19">
        <f t="shared" si="43"/>
        <v>0.95131661189732919</v>
      </c>
      <c r="C59" s="19">
        <f t="shared" si="44"/>
        <v>0.95131661687023461</v>
      </c>
      <c r="D59" s="19">
        <f t="shared" si="44"/>
        <v>0.95131661272629708</v>
      </c>
      <c r="E59" s="19">
        <f t="shared" si="44"/>
        <v>0.95131661259403744</v>
      </c>
      <c r="F59" s="19">
        <f t="shared" si="44"/>
        <v>0.95131661211368335</v>
      </c>
      <c r="G59" s="19">
        <f t="shared" si="44"/>
        <v>0.95131661771324005</v>
      </c>
      <c r="H59" s="19">
        <f t="shared" si="44"/>
        <v>0.93968701080463146</v>
      </c>
      <c r="I59" s="19">
        <f t="shared" si="44"/>
        <v>0.94243888103062456</v>
      </c>
      <c r="J59" s="19">
        <f t="shared" si="44"/>
        <v>0.95907522830715053</v>
      </c>
      <c r="K59" s="19">
        <f t="shared" si="44"/>
        <v>0.90082457120678272</v>
      </c>
      <c r="L59" s="19">
        <f t="shared" si="44"/>
        <v>0.90188186245668445</v>
      </c>
      <c r="M59" s="19">
        <f t="shared" si="44"/>
        <v>0.80855879634354044</v>
      </c>
      <c r="N59" s="19">
        <f t="shared" si="44"/>
        <v>0.80659051043832131</v>
      </c>
      <c r="O59" s="19">
        <f t="shared" si="44"/>
        <v>0.86087527668997854</v>
      </c>
      <c r="P59" s="19">
        <f t="shared" si="44"/>
        <v>0.94420395064916673</v>
      </c>
      <c r="Q59" s="19">
        <f t="shared" si="44"/>
        <v>0.87798179795082798</v>
      </c>
      <c r="R59" s="19">
        <f t="shared" si="44"/>
        <v>0.92640907941563966</v>
      </c>
      <c r="S59" s="19">
        <f t="shared" si="44"/>
        <v>1.3051513762750866</v>
      </c>
      <c r="T59" s="19">
        <f t="shared" si="44"/>
        <v>0.94151278204338007</v>
      </c>
      <c r="U59" s="19">
        <f t="shared" si="44"/>
        <v>1.0136929001579194</v>
      </c>
      <c r="V59" s="19">
        <f t="shared" si="44"/>
        <v>0.93458606272997835</v>
      </c>
      <c r="W59" s="19">
        <f t="shared" si="44"/>
        <v>1.0936003694420935</v>
      </c>
      <c r="X59" s="19">
        <f t="shared" si="44"/>
        <v>1.1077156623260886</v>
      </c>
      <c r="Y59" s="19">
        <f t="shared" si="44"/>
        <v>1.3174769560025894</v>
      </c>
      <c r="Z59" s="19">
        <f t="shared" si="44"/>
        <v>0.82243454044999209</v>
      </c>
      <c r="AA59" s="19">
        <f t="shared" si="44"/>
        <v>0.75356632534839696</v>
      </c>
      <c r="AB59" s="19">
        <f t="shared" si="44"/>
        <v>0.71769343206484082</v>
      </c>
      <c r="AC59" s="19">
        <f t="shared" si="44"/>
        <v>0.72045283768509494</v>
      </c>
      <c r="AD59" s="19">
        <f t="shared" si="44"/>
        <v>0.81402838995400795</v>
      </c>
      <c r="AE59" s="19">
        <f t="shared" si="44"/>
        <v>0.73813629929748026</v>
      </c>
      <c r="AF59" s="19">
        <f t="shared" si="44"/>
        <v>0.46563709576050694</v>
      </c>
      <c r="AG59" s="19">
        <f t="shared" si="44"/>
        <v>0.48857373982285202</v>
      </c>
      <c r="AH59" s="19">
        <f t="shared" ref="AH59:AI59" si="46">IF(AH49=0,0,AH49/AH54)</f>
        <v>0.69047412274747122</v>
      </c>
      <c r="AI59" s="19">
        <f t="shared" si="46"/>
        <v>0.53512346854015569</v>
      </c>
    </row>
    <row r="60" spans="1:35" x14ac:dyDescent="0.25">
      <c r="A60" s="12" t="s">
        <v>30</v>
      </c>
      <c r="B60" s="20">
        <f t="shared" si="43"/>
        <v>1.3983932903648344</v>
      </c>
      <c r="C60" s="20">
        <f t="shared" si="44"/>
        <v>1.3983932974382836</v>
      </c>
      <c r="D60" s="20">
        <f t="shared" si="44"/>
        <v>1.3983932918655118</v>
      </c>
      <c r="E60" s="20">
        <f t="shared" si="44"/>
        <v>1.3983932918421922</v>
      </c>
      <c r="F60" s="20">
        <f t="shared" si="44"/>
        <v>1.3983932900721121</v>
      </c>
      <c r="G60" s="20">
        <f t="shared" si="44"/>
        <v>1.3983932978026286</v>
      </c>
      <c r="H60" s="20">
        <f t="shared" si="44"/>
        <v>1.3880836553139011</v>
      </c>
      <c r="I60" s="20">
        <f t="shared" si="44"/>
        <v>1.3930139576368485</v>
      </c>
      <c r="J60" s="20">
        <f t="shared" si="44"/>
        <v>1.4106294943627433</v>
      </c>
      <c r="K60" s="20">
        <f t="shared" si="44"/>
        <v>1.3390539520476865</v>
      </c>
      <c r="L60" s="20">
        <f t="shared" si="44"/>
        <v>1.336035012192228</v>
      </c>
      <c r="M60" s="20">
        <f t="shared" si="44"/>
        <v>1.198209090164744</v>
      </c>
      <c r="N60" s="20">
        <f t="shared" si="44"/>
        <v>1.1773985093428363</v>
      </c>
      <c r="O60" s="20">
        <f t="shared" si="44"/>
        <v>1.2515700521761808</v>
      </c>
      <c r="P60" s="20">
        <f t="shared" si="44"/>
        <v>1.3795156423456578</v>
      </c>
      <c r="Q60" s="20">
        <f t="shared" si="44"/>
        <v>1.2714096036062257</v>
      </c>
      <c r="R60" s="20">
        <f t="shared" si="44"/>
        <v>1.3199542233551371</v>
      </c>
      <c r="S60" s="20">
        <f t="shared" si="44"/>
        <v>1.8644118418621298</v>
      </c>
      <c r="T60" s="20">
        <f t="shared" si="44"/>
        <v>1.3392511919367232</v>
      </c>
      <c r="U60" s="20">
        <f t="shared" si="44"/>
        <v>1.4587695975664179</v>
      </c>
      <c r="V60" s="20">
        <f t="shared" si="44"/>
        <v>1.3461058796254053</v>
      </c>
      <c r="W60" s="20">
        <f t="shared" si="44"/>
        <v>1.5705187831713932</v>
      </c>
      <c r="X60" s="20">
        <f t="shared" si="44"/>
        <v>1.593119430815926</v>
      </c>
      <c r="Y60" s="20">
        <f t="shared" si="44"/>
        <v>1.8733895932976834</v>
      </c>
      <c r="Z60" s="20">
        <f t="shared" si="44"/>
        <v>1.1716348067481732</v>
      </c>
      <c r="AA60" s="20">
        <f t="shared" si="44"/>
        <v>1.0651921784825156</v>
      </c>
      <c r="AB60" s="20">
        <f t="shared" si="44"/>
        <v>1.0311915563207363</v>
      </c>
      <c r="AC60" s="20">
        <f t="shared" si="44"/>
        <v>1.0321813217358644</v>
      </c>
      <c r="AD60" s="20">
        <f t="shared" si="44"/>
        <v>1.1669028207899361</v>
      </c>
      <c r="AE60" s="20">
        <f t="shared" si="44"/>
        <v>1.0521517330928369</v>
      </c>
      <c r="AF60" s="20">
        <f t="shared" si="44"/>
        <v>0.70803058310254474</v>
      </c>
      <c r="AG60" s="20">
        <f t="shared" si="44"/>
        <v>0.80088906586247899</v>
      </c>
      <c r="AH60" s="20">
        <f t="shared" ref="AH60:AI60" si="47">IF(AH50=0,0,AH50/AH55)</f>
        <v>1.0007198387559688</v>
      </c>
      <c r="AI60" s="20">
        <f t="shared" si="47"/>
        <v>0.76266084235491072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Q63" si="48">IF(B66=0,0,B66/B25)</f>
        <v>3.2244559117654328</v>
      </c>
      <c r="C62" s="33">
        <f t="shared" si="48"/>
        <v>3.2229653537434917</v>
      </c>
      <c r="D62" s="33">
        <f t="shared" si="48"/>
        <v>3.2213650374117337</v>
      </c>
      <c r="E62" s="33">
        <f t="shared" si="48"/>
        <v>3.2226250500388596</v>
      </c>
      <c r="F62" s="33">
        <f t="shared" si="48"/>
        <v>3.2205358147333372</v>
      </c>
      <c r="G62" s="33">
        <f t="shared" si="48"/>
        <v>3.2202764776906285</v>
      </c>
      <c r="H62" s="33">
        <f t="shared" si="48"/>
        <v>3.2169747127012074</v>
      </c>
      <c r="I62" s="33">
        <f t="shared" si="48"/>
        <v>3.2184403714879743</v>
      </c>
      <c r="J62" s="33">
        <f t="shared" si="48"/>
        <v>3.2182475944064812</v>
      </c>
      <c r="K62" s="33">
        <f t="shared" si="48"/>
        <v>3.2207387650810326</v>
      </c>
      <c r="L62" s="33">
        <f t="shared" si="48"/>
        <v>3.2186004148528378</v>
      </c>
      <c r="M62" s="33">
        <f t="shared" si="48"/>
        <v>3.2185095816287812</v>
      </c>
      <c r="N62" s="33">
        <f t="shared" si="48"/>
        <v>3.2212220841234762</v>
      </c>
      <c r="O62" s="33">
        <f t="shared" si="48"/>
        <v>3.2248644435385661</v>
      </c>
      <c r="P62" s="33">
        <f t="shared" si="48"/>
        <v>3.2287607759305454</v>
      </c>
      <c r="Q62" s="33">
        <f t="shared" si="48"/>
        <v>3.2280741441824268</v>
      </c>
      <c r="R62" s="33">
        <f t="shared" ref="C62:AG63" si="49">IF(R66=0,0,R66/R25)</f>
        <v>3.2315544747121692</v>
      </c>
      <c r="S62" s="33">
        <f t="shared" si="49"/>
        <v>3.2326429750996795</v>
      </c>
      <c r="T62" s="33">
        <f t="shared" si="49"/>
        <v>3.2315964959567318</v>
      </c>
      <c r="U62" s="33">
        <f t="shared" si="49"/>
        <v>3.2328165030343872</v>
      </c>
      <c r="V62" s="33">
        <f t="shared" si="49"/>
        <v>3.2318212816998027</v>
      </c>
      <c r="W62" s="33">
        <f t="shared" si="49"/>
        <v>3.2273446774511991</v>
      </c>
      <c r="X62" s="33">
        <f t="shared" si="49"/>
        <v>3.2260918597224149</v>
      </c>
      <c r="Y62" s="33">
        <f t="shared" si="49"/>
        <v>3.2264065096876782</v>
      </c>
      <c r="Z62" s="33">
        <f t="shared" si="49"/>
        <v>3.2235255132377563</v>
      </c>
      <c r="AA62" s="33">
        <f t="shared" si="49"/>
        <v>3.2187891127886559</v>
      </c>
      <c r="AB62" s="33">
        <f t="shared" si="49"/>
        <v>3.2139168451013389</v>
      </c>
      <c r="AC62" s="33">
        <f t="shared" si="49"/>
        <v>3.2197688412552905</v>
      </c>
      <c r="AD62" s="33">
        <f t="shared" si="49"/>
        <v>3.2233842865596802</v>
      </c>
      <c r="AE62" s="33">
        <f t="shared" si="49"/>
        <v>3.2233770432753528</v>
      </c>
      <c r="AF62" s="33">
        <f t="shared" si="49"/>
        <v>3.20976726007608</v>
      </c>
      <c r="AG62" s="33">
        <f t="shared" si="49"/>
        <v>3.2093597202742372</v>
      </c>
      <c r="AH62" s="33">
        <f t="shared" ref="AH62:AI62" si="50">IF(AH66=0,0,AH66/AH25)</f>
        <v>3.2167407558961942</v>
      </c>
      <c r="AI62" s="33">
        <f t="shared" si="50"/>
        <v>3.2178483188090321</v>
      </c>
    </row>
    <row r="63" spans="1:35" x14ac:dyDescent="0.25">
      <c r="A63" s="10" t="s">
        <v>29</v>
      </c>
      <c r="B63" s="34">
        <f t="shared" si="48"/>
        <v>3.208941798221062</v>
      </c>
      <c r="C63" s="34">
        <f t="shared" si="49"/>
        <v>3.2061361930575374</v>
      </c>
      <c r="D63" s="34">
        <f t="shared" si="49"/>
        <v>3.2027387646985135</v>
      </c>
      <c r="E63" s="34">
        <f t="shared" si="49"/>
        <v>3.2040894663526629</v>
      </c>
      <c r="F63" s="34">
        <f t="shared" si="49"/>
        <v>3.2013361213491596</v>
      </c>
      <c r="G63" s="34">
        <f t="shared" si="49"/>
        <v>3.2003097207731379</v>
      </c>
      <c r="H63" s="34">
        <f t="shared" si="49"/>
        <v>3.1944426066274128</v>
      </c>
      <c r="I63" s="34">
        <f t="shared" si="49"/>
        <v>3.196270271631565</v>
      </c>
      <c r="J63" s="34">
        <f t="shared" si="49"/>
        <v>3.197205885410026</v>
      </c>
      <c r="K63" s="34">
        <f t="shared" si="49"/>
        <v>3.2020030901945029</v>
      </c>
      <c r="L63" s="34">
        <f t="shared" si="49"/>
        <v>3.1967803486989026</v>
      </c>
      <c r="M63" s="34">
        <f t="shared" si="49"/>
        <v>3.1967705595297016</v>
      </c>
      <c r="N63" s="34">
        <f t="shared" si="49"/>
        <v>3.2012839408865164</v>
      </c>
      <c r="O63" s="34">
        <f t="shared" si="49"/>
        <v>3.2089277968515955</v>
      </c>
      <c r="P63" s="34">
        <f t="shared" si="49"/>
        <v>3.2171243355346788</v>
      </c>
      <c r="Q63" s="34">
        <f t="shared" si="49"/>
        <v>3.2158099208620925</v>
      </c>
      <c r="R63" s="34">
        <f t="shared" si="49"/>
        <v>3.2221941844636022</v>
      </c>
      <c r="S63" s="34">
        <f t="shared" si="49"/>
        <v>3.224968420517893</v>
      </c>
      <c r="T63" s="34">
        <f t="shared" si="49"/>
        <v>3.2222367853934855</v>
      </c>
      <c r="U63" s="34">
        <f t="shared" si="49"/>
        <v>3.225228515984603</v>
      </c>
      <c r="V63" s="34">
        <f t="shared" si="49"/>
        <v>3.2228748495764998</v>
      </c>
      <c r="W63" s="34">
        <f t="shared" si="49"/>
        <v>3.2142198849437453</v>
      </c>
      <c r="X63" s="34">
        <f t="shared" si="49"/>
        <v>3.2116452538572418</v>
      </c>
      <c r="Y63" s="34">
        <f t="shared" si="49"/>
        <v>3.2119940468580372</v>
      </c>
      <c r="Z63" s="34">
        <f t="shared" si="49"/>
        <v>3.2065165257270882</v>
      </c>
      <c r="AA63" s="34">
        <f t="shared" si="49"/>
        <v>3.1954823396326866</v>
      </c>
      <c r="AB63" s="34">
        <f t="shared" si="49"/>
        <v>3.1863901065300007</v>
      </c>
      <c r="AC63" s="34">
        <f t="shared" si="49"/>
        <v>3.1987548462094444</v>
      </c>
      <c r="AD63" s="34">
        <f t="shared" si="49"/>
        <v>3.2059423701962624</v>
      </c>
      <c r="AE63" s="34">
        <f t="shared" si="49"/>
        <v>3.2059441246299096</v>
      </c>
      <c r="AF63" s="34">
        <f t="shared" si="49"/>
        <v>3.1758775646998036</v>
      </c>
      <c r="AG63" s="34">
        <f t="shared" si="49"/>
        <v>3.1724220879207756</v>
      </c>
      <c r="AH63" s="34">
        <f t="shared" ref="AH63:AI63" si="51">IF(AH67=0,0,AH67/AH26)</f>
        <v>3.1906508209367455</v>
      </c>
      <c r="AI63" s="34">
        <f t="shared" si="51"/>
        <v>3.1946565178526316</v>
      </c>
    </row>
    <row r="64" spans="1:35" x14ac:dyDescent="0.25">
      <c r="A64" s="12" t="s">
        <v>30</v>
      </c>
      <c r="B64" s="35">
        <f t="shared" ref="B64:AG64" si="52">IF(B68=0,0,B68/B32)</f>
        <v>3.2324955237634989</v>
      </c>
      <c r="C64" s="35">
        <f t="shared" si="52"/>
        <v>3.2316864399749781</v>
      </c>
      <c r="D64" s="35">
        <f t="shared" si="52"/>
        <v>3.231017410094486</v>
      </c>
      <c r="E64" s="35">
        <f t="shared" si="52"/>
        <v>3.2322304265155499</v>
      </c>
      <c r="F64" s="35">
        <f t="shared" si="52"/>
        <v>3.2304853413001555</v>
      </c>
      <c r="G64" s="35">
        <f t="shared" si="52"/>
        <v>3.2306235063637101</v>
      </c>
      <c r="H64" s="35">
        <f t="shared" si="52"/>
        <v>3.2290069619445205</v>
      </c>
      <c r="I64" s="35">
        <f t="shared" si="52"/>
        <v>3.2303235796609653</v>
      </c>
      <c r="J64" s="35">
        <f t="shared" si="52"/>
        <v>3.2291917401004042</v>
      </c>
      <c r="K64" s="35">
        <f t="shared" si="52"/>
        <v>3.2311204985752608</v>
      </c>
      <c r="L64" s="35">
        <f t="shared" si="52"/>
        <v>3.2304517460629625</v>
      </c>
      <c r="M64" s="35">
        <f t="shared" si="52"/>
        <v>3.2303414114524669</v>
      </c>
      <c r="N64" s="35">
        <f t="shared" si="52"/>
        <v>3.2311027492798168</v>
      </c>
      <c r="O64" s="35">
        <f t="shared" si="52"/>
        <v>3.2325521184392567</v>
      </c>
      <c r="P64" s="35">
        <f t="shared" si="52"/>
        <v>3.2345614176213884</v>
      </c>
      <c r="Q64" s="35">
        <f t="shared" si="52"/>
        <v>3.2338317792765956</v>
      </c>
      <c r="R64" s="35">
        <f t="shared" si="52"/>
        <v>3.2354469026837149</v>
      </c>
      <c r="S64" s="35">
        <f t="shared" si="52"/>
        <v>3.2359005661052942</v>
      </c>
      <c r="T64" s="35">
        <f t="shared" si="52"/>
        <v>3.2354369051373371</v>
      </c>
      <c r="U64" s="35">
        <f t="shared" si="52"/>
        <v>3.236222489708092</v>
      </c>
      <c r="V64" s="35">
        <f t="shared" si="52"/>
        <v>3.2358628221870296</v>
      </c>
      <c r="W64" s="35">
        <f t="shared" si="52"/>
        <v>3.2331465180136525</v>
      </c>
      <c r="X64" s="35">
        <f t="shared" si="52"/>
        <v>3.2325478675295121</v>
      </c>
      <c r="Y64" s="35">
        <f t="shared" si="52"/>
        <v>3.2323034239769841</v>
      </c>
      <c r="Z64" s="35">
        <f t="shared" si="52"/>
        <v>3.2305901081848218</v>
      </c>
      <c r="AA64" s="35">
        <f t="shared" si="52"/>
        <v>3.2278616519787353</v>
      </c>
      <c r="AB64" s="35">
        <f t="shared" si="52"/>
        <v>3.2261303311093177</v>
      </c>
      <c r="AC64" s="35">
        <f t="shared" si="52"/>
        <v>3.2288924748805483</v>
      </c>
      <c r="AD64" s="35">
        <f t="shared" si="52"/>
        <v>3.2309895977292329</v>
      </c>
      <c r="AE64" s="35">
        <f t="shared" si="52"/>
        <v>3.2307350227412495</v>
      </c>
      <c r="AF64" s="35">
        <f t="shared" si="52"/>
        <v>3.2224194138703561</v>
      </c>
      <c r="AG64" s="35">
        <f t="shared" si="52"/>
        <v>3.2226704811577322</v>
      </c>
      <c r="AH64" s="35">
        <f t="shared" ref="AH64:AI64" si="53">IF(AH68=0,0,AH68/AH32)</f>
        <v>3.2263613525429697</v>
      </c>
      <c r="AI64" s="35">
        <f t="shared" si="53"/>
        <v>3.2267093627746362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54">SUM(B67:B68)</f>
        <v>7933.2181552799993</v>
      </c>
      <c r="C66" s="9">
        <f t="shared" si="54"/>
        <v>7980.5266776000008</v>
      </c>
      <c r="D66" s="9">
        <f t="shared" si="54"/>
        <v>7712.8564186800031</v>
      </c>
      <c r="E66" s="9">
        <f t="shared" si="54"/>
        <v>7447.9367714400023</v>
      </c>
      <c r="F66" s="9">
        <f t="shared" si="54"/>
        <v>6665.8661370000009</v>
      </c>
      <c r="G66" s="9">
        <f t="shared" si="54"/>
        <v>6850.9942214399998</v>
      </c>
      <c r="H66" s="9">
        <f t="shared" si="54"/>
        <v>7208.4342895199998</v>
      </c>
      <c r="I66" s="9">
        <f t="shared" si="54"/>
        <v>7875.4162154400001</v>
      </c>
      <c r="J66" s="9">
        <f t="shared" si="54"/>
        <v>8734.4199928800008</v>
      </c>
      <c r="K66" s="9">
        <f t="shared" si="54"/>
        <v>8782.9211034000018</v>
      </c>
      <c r="L66" s="9">
        <f t="shared" si="54"/>
        <v>9071.3670616800009</v>
      </c>
      <c r="M66" s="9">
        <f t="shared" si="54"/>
        <v>7692.9051250799985</v>
      </c>
      <c r="N66" s="9">
        <f t="shared" si="54"/>
        <v>7452.1726527600013</v>
      </c>
      <c r="O66" s="9">
        <f t="shared" si="54"/>
        <v>7992.1005822000006</v>
      </c>
      <c r="P66" s="9">
        <f t="shared" si="54"/>
        <v>9030.2075773200013</v>
      </c>
      <c r="Q66" s="9">
        <f t="shared" si="54"/>
        <v>8255.1742711200022</v>
      </c>
      <c r="R66" s="9">
        <f t="shared" si="54"/>
        <v>8552.6431873200017</v>
      </c>
      <c r="S66" s="9">
        <f t="shared" si="54"/>
        <v>8768.2594417200035</v>
      </c>
      <c r="T66" s="9">
        <f t="shared" si="54"/>
        <v>7660.0368446400007</v>
      </c>
      <c r="U66" s="9">
        <f t="shared" si="54"/>
        <v>7643.6554953600016</v>
      </c>
      <c r="V66" s="9">
        <f t="shared" si="54"/>
        <v>7412.4722232000022</v>
      </c>
      <c r="W66" s="9">
        <f t="shared" si="54"/>
        <v>8500.0966059599978</v>
      </c>
      <c r="X66" s="9">
        <f t="shared" si="54"/>
        <v>8047.67921028</v>
      </c>
      <c r="Y66" s="9">
        <f t="shared" si="54"/>
        <v>7353.8315632800022</v>
      </c>
      <c r="Z66" s="9">
        <f t="shared" si="54"/>
        <v>6292.4443124400013</v>
      </c>
      <c r="AA66" s="9">
        <f t="shared" si="54"/>
        <v>5626.3191011999988</v>
      </c>
      <c r="AB66" s="9">
        <f t="shared" si="54"/>
        <v>5331.5884857599995</v>
      </c>
      <c r="AC66" s="9">
        <f t="shared" si="54"/>
        <v>5632.3629514800014</v>
      </c>
      <c r="AD66" s="9">
        <f t="shared" si="54"/>
        <v>6348.2499759599996</v>
      </c>
      <c r="AE66" s="9">
        <f t="shared" si="54"/>
        <v>5551.1508315600004</v>
      </c>
      <c r="AF66" s="9">
        <f t="shared" si="54"/>
        <v>3167.7742310399999</v>
      </c>
      <c r="AG66" s="9">
        <f t="shared" si="54"/>
        <v>3595.0764664799999</v>
      </c>
      <c r="AH66" s="9">
        <f t="shared" ref="AH66:AI66" si="55">SUM(AH67:AH68)</f>
        <v>3803.5821398400003</v>
      </c>
      <c r="AI66" s="9">
        <f t="shared" si="55"/>
        <v>3412.9611543600004</v>
      </c>
    </row>
    <row r="67" spans="1:35" x14ac:dyDescent="0.25">
      <c r="A67" s="10" t="s">
        <v>29</v>
      </c>
      <c r="B67" s="11">
        <v>2694.8231753485602</v>
      </c>
      <c r="C67" s="11">
        <v>2709.7758171391997</v>
      </c>
      <c r="D67" s="11">
        <v>2617.4132828496945</v>
      </c>
      <c r="E67" s="11">
        <v>2527.5881855136904</v>
      </c>
      <c r="F67" s="11">
        <v>2261.7010953528106</v>
      </c>
      <c r="G67" s="11">
        <v>2323.9561550381268</v>
      </c>
      <c r="H67" s="11">
        <v>2491.7630709603518</v>
      </c>
      <c r="I67" s="11">
        <v>2729.2664847088322</v>
      </c>
      <c r="J67" s="11">
        <v>2968.9926845763939</v>
      </c>
      <c r="K67" s="11">
        <v>3113.3101401740992</v>
      </c>
      <c r="L67" s="11">
        <v>3171.2061129931608</v>
      </c>
      <c r="M67" s="11">
        <v>2693.0014619650428</v>
      </c>
      <c r="N67" s="11">
        <v>2454.0439352416006</v>
      </c>
      <c r="O67" s="11">
        <v>2587.8856708711296</v>
      </c>
      <c r="P67" s="11">
        <v>2993.1738228742652</v>
      </c>
      <c r="Q67" s="11">
        <v>2627.34847498314</v>
      </c>
      <c r="R67" s="11">
        <v>2504.7028085494476</v>
      </c>
      <c r="S67" s="11">
        <v>2606.5872473742111</v>
      </c>
      <c r="T67" s="11">
        <v>2222.1368922458646</v>
      </c>
      <c r="U67" s="11">
        <v>2362.4835390734252</v>
      </c>
      <c r="V67" s="11">
        <v>2300.1955214959348</v>
      </c>
      <c r="W67" s="11">
        <v>2595.0547352575359</v>
      </c>
      <c r="X67" s="11">
        <v>2474.4857035589066</v>
      </c>
      <c r="Y67" s="11">
        <v>2125.6782859693176</v>
      </c>
      <c r="Z67" s="11">
        <v>1836.8271672042119</v>
      </c>
      <c r="AA67" s="11">
        <v>1565.0545862186007</v>
      </c>
      <c r="AB67" s="11">
        <v>1624.5394142486414</v>
      </c>
      <c r="AC67" s="11">
        <v>1693.9697718985426</v>
      </c>
      <c r="AD67" s="11">
        <v>1917.1450531539015</v>
      </c>
      <c r="AE67" s="11">
        <v>1638.6800981128467</v>
      </c>
      <c r="AF67" s="11">
        <v>852.05034771346641</v>
      </c>
      <c r="AG67" s="11">
        <v>941.37227222217427</v>
      </c>
      <c r="AH67" s="11">
        <v>1016.3930990318315</v>
      </c>
      <c r="AI67" s="11">
        <v>936.7166854367963</v>
      </c>
    </row>
    <row r="68" spans="1:35" x14ac:dyDescent="0.25">
      <c r="A68" s="12" t="s">
        <v>30</v>
      </c>
      <c r="B68" s="13">
        <v>5238.3949799314387</v>
      </c>
      <c r="C68" s="13">
        <v>5270.7508604608011</v>
      </c>
      <c r="D68" s="13">
        <v>5095.4431358303082</v>
      </c>
      <c r="E68" s="13">
        <v>4920.3485859263119</v>
      </c>
      <c r="F68" s="13">
        <v>4404.1650416471903</v>
      </c>
      <c r="G68" s="13">
        <v>4527.038066401873</v>
      </c>
      <c r="H68" s="13">
        <v>4716.671218559648</v>
      </c>
      <c r="I68" s="13">
        <v>5146.1497307311674</v>
      </c>
      <c r="J68" s="13">
        <v>5765.4273083036078</v>
      </c>
      <c r="K68" s="13">
        <v>5669.6109632259022</v>
      </c>
      <c r="L68" s="13">
        <v>5900.1609486868392</v>
      </c>
      <c r="M68" s="13">
        <v>4999.9036631149556</v>
      </c>
      <c r="N68" s="13">
        <v>4998.1287175184007</v>
      </c>
      <c r="O68" s="13">
        <v>5404.2149113288706</v>
      </c>
      <c r="P68" s="13">
        <v>6037.0337544457352</v>
      </c>
      <c r="Q68" s="13">
        <v>5627.8257961368618</v>
      </c>
      <c r="R68" s="13">
        <v>6047.9403787705533</v>
      </c>
      <c r="S68" s="13">
        <v>6161.6721943457924</v>
      </c>
      <c r="T68" s="13">
        <v>5437.8999523941357</v>
      </c>
      <c r="U68" s="13">
        <v>5281.1719562865765</v>
      </c>
      <c r="V68" s="13">
        <v>5112.2767017040678</v>
      </c>
      <c r="W68" s="13">
        <v>5905.0418707024619</v>
      </c>
      <c r="X68" s="13">
        <v>5573.1935067210934</v>
      </c>
      <c r="Y68" s="13">
        <v>5228.1532773106846</v>
      </c>
      <c r="Z68" s="13">
        <v>4455.6171452357894</v>
      </c>
      <c r="AA68" s="13">
        <v>4061.2645149813984</v>
      </c>
      <c r="AB68" s="13">
        <v>3707.0490715113583</v>
      </c>
      <c r="AC68" s="13">
        <v>3938.3931795814592</v>
      </c>
      <c r="AD68" s="13">
        <v>4431.1049228060983</v>
      </c>
      <c r="AE68" s="13">
        <v>3912.4707334471532</v>
      </c>
      <c r="AF68" s="13">
        <v>2315.7238833265337</v>
      </c>
      <c r="AG68" s="13">
        <v>2653.7041942578257</v>
      </c>
      <c r="AH68" s="13">
        <v>2787.189040808169</v>
      </c>
      <c r="AI68" s="13">
        <v>2476.2444689232038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Q73" si="56">IF(B66=0,0,100*B66/B12)</f>
        <v>24378.281509875418</v>
      </c>
      <c r="C71" s="9">
        <f t="shared" si="56"/>
        <v>24367.012971738517</v>
      </c>
      <c r="D71" s="9">
        <f t="shared" si="56"/>
        <v>24354.913295557737</v>
      </c>
      <c r="E71" s="9">
        <f t="shared" si="56"/>
        <v>24364.439535080157</v>
      </c>
      <c r="F71" s="9">
        <f t="shared" si="56"/>
        <v>24348.643847177598</v>
      </c>
      <c r="G71" s="9">
        <f t="shared" si="56"/>
        <v>24346.683927820319</v>
      </c>
      <c r="H71" s="9">
        <f t="shared" si="56"/>
        <v>24075.608250796347</v>
      </c>
      <c r="I71" s="9">
        <f t="shared" si="56"/>
        <v>24144.9357085462</v>
      </c>
      <c r="J71" s="9">
        <f t="shared" si="56"/>
        <v>24495.019224412354</v>
      </c>
      <c r="K71" s="9">
        <f t="shared" si="56"/>
        <v>23272.709460837523</v>
      </c>
      <c r="L71" s="9">
        <f t="shared" si="56"/>
        <v>23280.010370182103</v>
      </c>
      <c r="M71" s="9">
        <f t="shared" si="56"/>
        <v>24379.758754605838</v>
      </c>
      <c r="N71" s="9">
        <f t="shared" si="56"/>
        <v>26078.18807390063</v>
      </c>
      <c r="O71" s="9">
        <f t="shared" si="56"/>
        <v>27125.815027485245</v>
      </c>
      <c r="P71" s="9">
        <f t="shared" si="56"/>
        <v>30655.88221364194</v>
      </c>
      <c r="Q71" s="9">
        <f t="shared" si="56"/>
        <v>28154.41482470027</v>
      </c>
      <c r="R71" s="9">
        <f t="shared" ref="C71:AG73" si="57">IF(R66=0,0,100*R66/R12)</f>
        <v>30158.178495979613</v>
      </c>
      <c r="S71" s="9">
        <f t="shared" si="57"/>
        <v>43222.745147345391</v>
      </c>
      <c r="T71" s="9">
        <f t="shared" si="57"/>
        <v>31705.811405717577</v>
      </c>
      <c r="U71" s="9">
        <f t="shared" si="57"/>
        <v>34030.904050786165</v>
      </c>
      <c r="V71" s="9">
        <f t="shared" si="57"/>
        <v>32614.914702163453</v>
      </c>
      <c r="W71" s="9">
        <f t="shared" si="57"/>
        <v>38033.938890714737</v>
      </c>
      <c r="X71" s="9">
        <f t="shared" si="57"/>
        <v>39486.00406406074</v>
      </c>
      <c r="Y71" s="9">
        <f t="shared" si="57"/>
        <v>47221.139034636304</v>
      </c>
      <c r="Z71" s="9">
        <f t="shared" si="57"/>
        <v>28695.31720857328</v>
      </c>
      <c r="AA71" s="9">
        <f t="shared" si="57"/>
        <v>29150.584806008053</v>
      </c>
      <c r="AB71" s="9">
        <f t="shared" si="57"/>
        <v>28210.200233593401</v>
      </c>
      <c r="AC71" s="9">
        <f t="shared" si="57"/>
        <v>28356.810363867135</v>
      </c>
      <c r="AD71" s="9">
        <f t="shared" si="57"/>
        <v>31789.210261321259</v>
      </c>
      <c r="AE71" s="9">
        <f t="shared" si="57"/>
        <v>28502.726537299332</v>
      </c>
      <c r="AF71" s="9">
        <f t="shared" si="57"/>
        <v>18265.705798079678</v>
      </c>
      <c r="AG71" s="9">
        <f t="shared" si="57"/>
        <v>20066.229240434306</v>
      </c>
      <c r="AH71" s="9">
        <f t="shared" ref="AH71:AI71" si="58">IF(AH66=0,0,100*AH66/AH12)</f>
        <v>26566.498241242902</v>
      </c>
      <c r="AI71" s="9">
        <f t="shared" si="58"/>
        <v>19542.046450364156</v>
      </c>
    </row>
    <row r="72" spans="1:35" x14ac:dyDescent="0.25">
      <c r="A72" s="10" t="s">
        <v>29</v>
      </c>
      <c r="B72" s="11">
        <f t="shared" si="56"/>
        <v>23186.805552400245</v>
      </c>
      <c r="C72" s="11">
        <f t="shared" si="57"/>
        <v>23166.534029189344</v>
      </c>
      <c r="D72" s="11">
        <f t="shared" si="57"/>
        <v>23141.984406248022</v>
      </c>
      <c r="E72" s="11">
        <f t="shared" si="57"/>
        <v>23151.744064806964</v>
      </c>
      <c r="F72" s="11">
        <f t="shared" si="57"/>
        <v>23131.849590304639</v>
      </c>
      <c r="G72" s="11">
        <f t="shared" si="57"/>
        <v>23124.434242063726</v>
      </c>
      <c r="H72" s="11">
        <f t="shared" si="57"/>
        <v>22799.867314118364</v>
      </c>
      <c r="I72" s="11">
        <f t="shared" si="57"/>
        <v>22879.720459655833</v>
      </c>
      <c r="J72" s="11">
        <f t="shared" si="57"/>
        <v>23290.416715738735</v>
      </c>
      <c r="K72" s="11">
        <f t="shared" si="57"/>
        <v>21908.667341013665</v>
      </c>
      <c r="L72" s="11">
        <f t="shared" si="57"/>
        <v>21898.604470706672</v>
      </c>
      <c r="M72" s="11">
        <f t="shared" si="57"/>
        <v>23040.743952663943</v>
      </c>
      <c r="N72" s="11">
        <f t="shared" si="57"/>
        <v>26620.472569380676</v>
      </c>
      <c r="O72" s="11">
        <f t="shared" si="57"/>
        <v>28117.520247531265</v>
      </c>
      <c r="P72" s="11">
        <f t="shared" si="57"/>
        <v>31710.950892667734</v>
      </c>
      <c r="Q72" s="11">
        <f t="shared" si="57"/>
        <v>29452.489245809571</v>
      </c>
      <c r="R72" s="11">
        <f t="shared" si="57"/>
        <v>31387.406637068118</v>
      </c>
      <c r="S72" s="11">
        <f t="shared" si="57"/>
        <v>45010.903055721181</v>
      </c>
      <c r="T72" s="11">
        <f t="shared" si="57"/>
        <v>33049.291904476246</v>
      </c>
      <c r="U72" s="11">
        <f t="shared" si="57"/>
        <v>36042.010999159014</v>
      </c>
      <c r="V72" s="11">
        <f t="shared" si="57"/>
        <v>33011.003806504435</v>
      </c>
      <c r="W72" s="11">
        <f t="shared" si="57"/>
        <v>36391.175645176496</v>
      </c>
      <c r="X72" s="11">
        <f t="shared" si="57"/>
        <v>37248.495240292286</v>
      </c>
      <c r="Y72" s="11">
        <f t="shared" si="57"/>
        <v>44810.753129992932</v>
      </c>
      <c r="Z72" s="11">
        <f t="shared" si="57"/>
        <v>26972.783959011194</v>
      </c>
      <c r="AA72" s="11">
        <f t="shared" si="57"/>
        <v>27756.56701405091</v>
      </c>
      <c r="AB72" s="11">
        <f t="shared" si="57"/>
        <v>26855.588781870982</v>
      </c>
      <c r="AC72" s="11">
        <f t="shared" si="57"/>
        <v>26784.243877873407</v>
      </c>
      <c r="AD72" s="11">
        <f t="shared" si="57"/>
        <v>29816.001647826124</v>
      </c>
      <c r="AE72" s="11">
        <f t="shared" si="57"/>
        <v>26682.868909966193</v>
      </c>
      <c r="AF72" s="11">
        <f t="shared" si="57"/>
        <v>15617.714642235549</v>
      </c>
      <c r="AG72" s="11">
        <f t="shared" si="57"/>
        <v>16955.415026754545</v>
      </c>
      <c r="AH72" s="11">
        <f t="shared" ref="AH72:AI72" si="59">IF(AH67=0,0,100*AH67/AH13)</f>
        <v>25624.386873181655</v>
      </c>
      <c r="AI72" s="11">
        <f t="shared" si="59"/>
        <v>19029.832757765053</v>
      </c>
    </row>
    <row r="73" spans="1:35" x14ac:dyDescent="0.25">
      <c r="A73" s="12" t="s">
        <v>30</v>
      </c>
      <c r="B73" s="13">
        <f t="shared" si="56"/>
        <v>25040.215147640272</v>
      </c>
      <c r="C73" s="13">
        <f t="shared" si="57"/>
        <v>25033.948277070471</v>
      </c>
      <c r="D73" s="13">
        <f t="shared" si="57"/>
        <v>25028.765280121494</v>
      </c>
      <c r="E73" s="13">
        <f t="shared" si="57"/>
        <v>25038.161846337498</v>
      </c>
      <c r="F73" s="13">
        <f t="shared" si="57"/>
        <v>25024.643245413179</v>
      </c>
      <c r="G73" s="13">
        <f t="shared" si="57"/>
        <v>25025.714113565224</v>
      </c>
      <c r="H73" s="13">
        <f t="shared" si="57"/>
        <v>24808.955718737448</v>
      </c>
      <c r="I73" s="13">
        <f t="shared" si="57"/>
        <v>24874.44465276226</v>
      </c>
      <c r="J73" s="13">
        <f t="shared" si="57"/>
        <v>25165.283318716614</v>
      </c>
      <c r="K73" s="13">
        <f t="shared" si="57"/>
        <v>24096.535573903486</v>
      </c>
      <c r="L73" s="13">
        <f t="shared" si="57"/>
        <v>24097.023194944664</v>
      </c>
      <c r="M73" s="13">
        <f t="shared" si="57"/>
        <v>25167.538058027065</v>
      </c>
      <c r="N73" s="13">
        <f t="shared" si="57"/>
        <v>25819.937373119948</v>
      </c>
      <c r="O73" s="13">
        <f t="shared" si="57"/>
        <v>26675.28154817133</v>
      </c>
      <c r="P73" s="13">
        <f t="shared" si="57"/>
        <v>30158.388123574936</v>
      </c>
      <c r="Q73" s="13">
        <f t="shared" si="57"/>
        <v>27586.797162613333</v>
      </c>
      <c r="R73" s="13">
        <f t="shared" si="57"/>
        <v>29676.847830220035</v>
      </c>
      <c r="S73" s="13">
        <f t="shared" si="57"/>
        <v>42508.353931613048</v>
      </c>
      <c r="T73" s="13">
        <f t="shared" si="57"/>
        <v>31187.7363778783</v>
      </c>
      <c r="U73" s="13">
        <f t="shared" si="57"/>
        <v>33202.140360490055</v>
      </c>
      <c r="V73" s="13">
        <f t="shared" si="57"/>
        <v>32439.783907045432</v>
      </c>
      <c r="W73" s="13">
        <f t="shared" si="57"/>
        <v>38803.735453729169</v>
      </c>
      <c r="X73" s="13">
        <f t="shared" si="57"/>
        <v>40567.98673685512</v>
      </c>
      <c r="Y73" s="13">
        <f t="shared" si="57"/>
        <v>48276.967938040019</v>
      </c>
      <c r="Z73" s="13">
        <f t="shared" si="57"/>
        <v>29471.207279932925</v>
      </c>
      <c r="AA73" s="13">
        <f t="shared" si="57"/>
        <v>29725.899929283158</v>
      </c>
      <c r="AB73" s="13">
        <f t="shared" si="57"/>
        <v>28847.869861731724</v>
      </c>
      <c r="AC73" s="13">
        <f t="shared" si="57"/>
        <v>29091.462534605147</v>
      </c>
      <c r="AD73" s="13">
        <f t="shared" si="57"/>
        <v>32726.260601854243</v>
      </c>
      <c r="AE73" s="13">
        <f t="shared" si="57"/>
        <v>29340.875151652421</v>
      </c>
      <c r="AF73" s="13">
        <f t="shared" si="57"/>
        <v>19481.021937830075</v>
      </c>
      <c r="AG73" s="13">
        <f t="shared" si="57"/>
        <v>21463.137031506736</v>
      </c>
      <c r="AH73" s="13">
        <f t="shared" ref="AH73:AI73" si="60">IF(AH68=0,0,100*AH68/AH14)</f>
        <v>26927.525917634688</v>
      </c>
      <c r="AI73" s="13">
        <f t="shared" si="60"/>
        <v>19743.069391179415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Q77" si="61">IF(B66=0,0,1000*B66/B3)</f>
        <v>14.639191603005363</v>
      </c>
      <c r="C75" s="21">
        <f t="shared" si="61"/>
        <v>14.63242439480786</v>
      </c>
      <c r="D75" s="21">
        <f t="shared" si="61"/>
        <v>14.625158878377453</v>
      </c>
      <c r="E75" s="21">
        <f t="shared" si="61"/>
        <v>14.630879398916564</v>
      </c>
      <c r="F75" s="21">
        <f t="shared" si="61"/>
        <v>14.621394165817328</v>
      </c>
      <c r="G75" s="21">
        <f t="shared" si="61"/>
        <v>14.620216762633085</v>
      </c>
      <c r="H75" s="21">
        <f t="shared" si="61"/>
        <v>14.558058296403825</v>
      </c>
      <c r="I75" s="21">
        <f t="shared" si="61"/>
        <v>14.575934752916895</v>
      </c>
      <c r="J75" s="21">
        <f t="shared" si="61"/>
        <v>14.642015232469468</v>
      </c>
      <c r="K75" s="21">
        <f t="shared" si="61"/>
        <v>14.41085116958641</v>
      </c>
      <c r="L75" s="21">
        <f t="shared" si="61"/>
        <v>14.405884952056109</v>
      </c>
      <c r="M75" s="21">
        <f t="shared" si="61"/>
        <v>12.622933881519149</v>
      </c>
      <c r="N75" s="21">
        <f t="shared" si="61"/>
        <v>11.922373782283444</v>
      </c>
      <c r="O75" s="21">
        <f t="shared" si="61"/>
        <v>12.661877126472637</v>
      </c>
      <c r="P75" s="21">
        <f t="shared" si="61"/>
        <v>14.058379422867759</v>
      </c>
      <c r="Q75" s="21">
        <f t="shared" si="61"/>
        <v>12.623559590435983</v>
      </c>
      <c r="R75" s="21">
        <f t="shared" ref="C75:AG77" si="62">IF(R66=0,0,1000*R66/R3)</f>
        <v>12.694129237975494</v>
      </c>
      <c r="S75" s="21">
        <f t="shared" si="62"/>
        <v>18.025559864345801</v>
      </c>
      <c r="T75" s="21">
        <f t="shared" si="62"/>
        <v>12.594481063830784</v>
      </c>
      <c r="U75" s="21">
        <f t="shared" si="62"/>
        <v>14.124073767441132</v>
      </c>
      <c r="V75" s="21">
        <f t="shared" si="62"/>
        <v>12.883891499965825</v>
      </c>
      <c r="W75" s="21">
        <f t="shared" si="62"/>
        <v>14.823447838159892</v>
      </c>
      <c r="X75" s="21">
        <f t="shared" si="62"/>
        <v>14.85555872905252</v>
      </c>
      <c r="Y75" s="21">
        <f t="shared" si="62"/>
        <v>17.10104580943197</v>
      </c>
      <c r="Z75" s="21">
        <f t="shared" si="62"/>
        <v>10.825117881362797</v>
      </c>
      <c r="AA75" s="21">
        <f t="shared" si="62"/>
        <v>9.4182266317981291</v>
      </c>
      <c r="AB75" s="21">
        <f t="shared" si="62"/>
        <v>9.5290757479168011</v>
      </c>
      <c r="AC75" s="21">
        <f t="shared" si="62"/>
        <v>9.4878475929423089</v>
      </c>
      <c r="AD75" s="21">
        <f t="shared" si="62"/>
        <v>10.664577725857754</v>
      </c>
      <c r="AE75" s="21">
        <f t="shared" si="62"/>
        <v>9.4318152604759646</v>
      </c>
      <c r="AF75" s="21">
        <f t="shared" si="62"/>
        <v>6.0023961650435531</v>
      </c>
      <c r="AG75" s="21">
        <f t="shared" si="62"/>
        <v>6.4487381359191938</v>
      </c>
      <c r="AH75" s="21">
        <f t="shared" ref="AH75:AI75" si="63">IF(AH66=0,0,1000*AH66/AH3)</f>
        <v>8.9116976765999762</v>
      </c>
      <c r="AI75" s="21">
        <f t="shared" si="63"/>
        <v>6.4598943139426401</v>
      </c>
    </row>
    <row r="76" spans="1:35" x14ac:dyDescent="0.25">
      <c r="A76" s="10" t="s">
        <v>29</v>
      </c>
      <c r="B76" s="22">
        <f t="shared" si="61"/>
        <v>43.93037203250632</v>
      </c>
      <c r="C76" s="22">
        <f t="shared" si="62"/>
        <v>43.891963303345499</v>
      </c>
      <c r="D76" s="22">
        <f t="shared" si="62"/>
        <v>43.84545261951839</v>
      </c>
      <c r="E76" s="22">
        <f t="shared" si="62"/>
        <v>43.863943729880511</v>
      </c>
      <c r="F76" s="22">
        <f t="shared" si="62"/>
        <v>43.826250335147996</v>
      </c>
      <c r="G76" s="22">
        <f t="shared" si="62"/>
        <v>43.812198860062097</v>
      </c>
      <c r="H76" s="22">
        <f t="shared" si="62"/>
        <v>43.1972671922491</v>
      </c>
      <c r="I76" s="22">
        <f t="shared" si="62"/>
        <v>43.348557151765789</v>
      </c>
      <c r="J76" s="22">
        <f t="shared" si="62"/>
        <v>44.126678782078514</v>
      </c>
      <c r="K76" s="22">
        <f t="shared" si="62"/>
        <v>41.508776493621909</v>
      </c>
      <c r="L76" s="22">
        <f t="shared" si="62"/>
        <v>41.489711225661395</v>
      </c>
      <c r="M76" s="22">
        <f t="shared" si="62"/>
        <v>36.160372844745893</v>
      </c>
      <c r="N76" s="22">
        <f t="shared" si="62"/>
        <v>35.207919331941319</v>
      </c>
      <c r="O76" s="22">
        <f t="shared" si="62"/>
        <v>37.7524116296199</v>
      </c>
      <c r="P76" s="22">
        <f t="shared" si="62"/>
        <v>41.327317660637199</v>
      </c>
      <c r="Q76" s="22">
        <f t="shared" si="62"/>
        <v>38.418250715996891</v>
      </c>
      <c r="R76" s="22">
        <f t="shared" si="62"/>
        <v>40.560803090926647</v>
      </c>
      <c r="S76" s="22">
        <f t="shared" si="62"/>
        <v>57.022305919383577</v>
      </c>
      <c r="T76" s="22">
        <f t="shared" si="62"/>
        <v>40.965854360661993</v>
      </c>
      <c r="U76" s="22">
        <f t="shared" si="62"/>
        <v>44.054878876799869</v>
      </c>
      <c r="V76" s="22">
        <f t="shared" si="62"/>
        <v>40.629284516913764</v>
      </c>
      <c r="W76" s="22">
        <f t="shared" si="62"/>
        <v>47.893382678345212</v>
      </c>
      <c r="X76" s="22">
        <f t="shared" si="62"/>
        <v>48.376453326855597</v>
      </c>
      <c r="Y76" s="22">
        <f t="shared" si="62"/>
        <v>57.428723597641522</v>
      </c>
      <c r="Z76" s="22">
        <f t="shared" si="62"/>
        <v>36.008602262846097</v>
      </c>
      <c r="AA76" s="22">
        <f t="shared" si="62"/>
        <v>32.19345140646756</v>
      </c>
      <c r="AB76" s="22">
        <f t="shared" si="62"/>
        <v>30.473342700542474</v>
      </c>
      <c r="AC76" s="22">
        <f t="shared" si="62"/>
        <v>30.765465820821287</v>
      </c>
      <c r="AD76" s="22">
        <f t="shared" si="62"/>
        <v>34.944993418642682</v>
      </c>
      <c r="AE76" s="22">
        <f t="shared" si="62"/>
        <v>31.655987084362497</v>
      </c>
      <c r="AF76" s="22">
        <f t="shared" si="62"/>
        <v>17.132916095804024</v>
      </c>
      <c r="AG76" s="22">
        <f t="shared" si="62"/>
        <v>19.526921484793878</v>
      </c>
      <c r="AH76" s="22">
        <f t="shared" ref="AH76:AI76" si="64">IF(AH67=0,0,1000*AH67/AH4)</f>
        <v>29.851550264232145</v>
      </c>
      <c r="AI76" s="22">
        <f t="shared" si="64"/>
        <v>21.296976537017382</v>
      </c>
    </row>
    <row r="77" spans="1:35" x14ac:dyDescent="0.25">
      <c r="A77" s="12" t="s">
        <v>30</v>
      </c>
      <c r="B77" s="23">
        <f t="shared" si="61"/>
        <v>10.900302555370988</v>
      </c>
      <c r="C77" s="23">
        <f t="shared" si="62"/>
        <v>10.897574246748221</v>
      </c>
      <c r="D77" s="23">
        <f t="shared" si="62"/>
        <v>10.895318201578469</v>
      </c>
      <c r="E77" s="23">
        <f t="shared" si="62"/>
        <v>10.89940861306356</v>
      </c>
      <c r="F77" s="23">
        <f t="shared" si="62"/>
        <v>10.89352402647423</v>
      </c>
      <c r="G77" s="23">
        <f t="shared" si="62"/>
        <v>10.893989941371599</v>
      </c>
      <c r="H77" s="23">
        <f t="shared" si="62"/>
        <v>10.781764810623804</v>
      </c>
      <c r="I77" s="23">
        <f t="shared" si="62"/>
        <v>10.780850982948349</v>
      </c>
      <c r="J77" s="23">
        <f t="shared" si="62"/>
        <v>10.89362380941002</v>
      </c>
      <c r="K77" s="23">
        <f t="shared" si="62"/>
        <v>10.608068207986282</v>
      </c>
      <c r="L77" s="23">
        <f t="shared" si="62"/>
        <v>10.664255597922027</v>
      </c>
      <c r="M77" s="23">
        <f t="shared" si="62"/>
        <v>9.3462270481965604</v>
      </c>
      <c r="N77" s="23">
        <f t="shared" si="62"/>
        <v>8.9998592891463307</v>
      </c>
      <c r="O77" s="23">
        <f t="shared" si="62"/>
        <v>9.6050156181469646</v>
      </c>
      <c r="P77" s="23">
        <f t="shared" si="62"/>
        <v>10.592954761191782</v>
      </c>
      <c r="Q77" s="23">
        <f t="shared" si="62"/>
        <v>9.6109856915427709</v>
      </c>
      <c r="R77" s="23">
        <f t="shared" si="62"/>
        <v>9.8823182347204863</v>
      </c>
      <c r="S77" s="23">
        <f t="shared" si="62"/>
        <v>13.980824912504181</v>
      </c>
      <c r="T77" s="23">
        <f t="shared" si="62"/>
        <v>9.816373722547846</v>
      </c>
      <c r="U77" s="23">
        <f t="shared" si="62"/>
        <v>10.831988585402012</v>
      </c>
      <c r="V77" s="23">
        <f t="shared" si="62"/>
        <v>9.8556666766323566</v>
      </c>
      <c r="W77" s="23">
        <f t="shared" si="62"/>
        <v>11.372506591020464</v>
      </c>
      <c r="X77" s="23">
        <f t="shared" si="62"/>
        <v>11.360466951644982</v>
      </c>
      <c r="Y77" s="23">
        <f t="shared" si="62"/>
        <v>13.302913820066379</v>
      </c>
      <c r="Z77" s="23">
        <f t="shared" si="62"/>
        <v>8.4025277743756845</v>
      </c>
      <c r="AA77" s="23">
        <f t="shared" si="62"/>
        <v>7.4006384204135971</v>
      </c>
      <c r="AB77" s="23">
        <f t="shared" si="62"/>
        <v>7.3233294520142191</v>
      </c>
      <c r="AC77" s="23">
        <f t="shared" si="62"/>
        <v>7.3125643911141642</v>
      </c>
      <c r="AD77" s="23">
        <f t="shared" si="62"/>
        <v>8.1996272224297417</v>
      </c>
      <c r="AE77" s="23">
        <f t="shared" si="62"/>
        <v>7.2886338371131103</v>
      </c>
      <c r="AF77" s="23">
        <f t="shared" si="62"/>
        <v>4.8444096383462094</v>
      </c>
      <c r="AG77" s="23">
        <f t="shared" si="62"/>
        <v>5.2107355178726387</v>
      </c>
      <c r="AH77" s="23">
        <f t="shared" ref="AH77:AI77" si="65">IF(AH68=0,0,1000*AH68/AH5)</f>
        <v>7.0964258040063131</v>
      </c>
      <c r="AI77" s="23">
        <f t="shared" si="65"/>
        <v>5.1125395323669549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Q81" si="66">IF(B66=0,0,B66/B$66)</f>
        <v>1</v>
      </c>
      <c r="C79" s="36">
        <f t="shared" si="66"/>
        <v>1</v>
      </c>
      <c r="D79" s="36">
        <f t="shared" si="66"/>
        <v>1</v>
      </c>
      <c r="E79" s="36">
        <f t="shared" si="66"/>
        <v>1</v>
      </c>
      <c r="F79" s="36">
        <f t="shared" si="66"/>
        <v>1</v>
      </c>
      <c r="G79" s="36">
        <f t="shared" si="66"/>
        <v>1</v>
      </c>
      <c r="H79" s="36">
        <f t="shared" si="66"/>
        <v>1</v>
      </c>
      <c r="I79" s="36">
        <f t="shared" si="66"/>
        <v>1</v>
      </c>
      <c r="J79" s="36">
        <f t="shared" si="66"/>
        <v>1</v>
      </c>
      <c r="K79" s="36">
        <f t="shared" si="66"/>
        <v>1</v>
      </c>
      <c r="L79" s="36">
        <f t="shared" si="66"/>
        <v>1</v>
      </c>
      <c r="M79" s="36">
        <f t="shared" si="66"/>
        <v>1</v>
      </c>
      <c r="N79" s="36">
        <f t="shared" si="66"/>
        <v>1</v>
      </c>
      <c r="O79" s="36">
        <f t="shared" si="66"/>
        <v>1</v>
      </c>
      <c r="P79" s="36">
        <f t="shared" si="66"/>
        <v>1</v>
      </c>
      <c r="Q79" s="36">
        <f t="shared" si="66"/>
        <v>1</v>
      </c>
      <c r="R79" s="36">
        <f t="shared" ref="C79:AG81" si="67">IF(R66=0,0,R66/R$66)</f>
        <v>1</v>
      </c>
      <c r="S79" s="36">
        <f t="shared" si="67"/>
        <v>1</v>
      </c>
      <c r="T79" s="36">
        <f t="shared" si="67"/>
        <v>1</v>
      </c>
      <c r="U79" s="36">
        <f t="shared" si="67"/>
        <v>1</v>
      </c>
      <c r="V79" s="36">
        <f t="shared" si="67"/>
        <v>1</v>
      </c>
      <c r="W79" s="36">
        <f t="shared" si="67"/>
        <v>1</v>
      </c>
      <c r="X79" s="36">
        <f t="shared" si="67"/>
        <v>1</v>
      </c>
      <c r="Y79" s="36">
        <f t="shared" si="67"/>
        <v>1</v>
      </c>
      <c r="Z79" s="36">
        <f t="shared" si="67"/>
        <v>1</v>
      </c>
      <c r="AA79" s="36">
        <f t="shared" si="67"/>
        <v>1</v>
      </c>
      <c r="AB79" s="36">
        <f t="shared" si="67"/>
        <v>1</v>
      </c>
      <c r="AC79" s="36">
        <f t="shared" si="67"/>
        <v>1</v>
      </c>
      <c r="AD79" s="36">
        <f t="shared" si="67"/>
        <v>1</v>
      </c>
      <c r="AE79" s="36">
        <f t="shared" si="67"/>
        <v>1</v>
      </c>
      <c r="AF79" s="36">
        <f t="shared" si="67"/>
        <v>1</v>
      </c>
      <c r="AG79" s="36">
        <f t="shared" si="67"/>
        <v>1</v>
      </c>
      <c r="AH79" s="36">
        <f t="shared" ref="AH79:AI79" si="68">IF(AH66=0,0,AH66/AH$66)</f>
        <v>1</v>
      </c>
      <c r="AI79" s="36">
        <f t="shared" si="68"/>
        <v>1</v>
      </c>
    </row>
    <row r="80" spans="1:35" x14ac:dyDescent="0.25">
      <c r="A80" s="10" t="s">
        <v>29</v>
      </c>
      <c r="B80" s="37">
        <f t="shared" si="66"/>
        <v>0.33968852521155052</v>
      </c>
      <c r="C80" s="37">
        <f t="shared" si="67"/>
        <v>0.33954849430490419</v>
      </c>
      <c r="D80" s="37">
        <f t="shared" si="67"/>
        <v>0.33935719022468785</v>
      </c>
      <c r="E80" s="37">
        <f t="shared" si="67"/>
        <v>0.339367567566635</v>
      </c>
      <c r="F80" s="37">
        <f t="shared" si="67"/>
        <v>0.33929590676879362</v>
      </c>
      <c r="G80" s="37">
        <f t="shared" si="67"/>
        <v>0.33921443806876517</v>
      </c>
      <c r="H80" s="37">
        <f t="shared" si="67"/>
        <v>0.34567327256946878</v>
      </c>
      <c r="I80" s="37">
        <f t="shared" si="67"/>
        <v>0.34655520547066704</v>
      </c>
      <c r="J80" s="37">
        <f t="shared" si="67"/>
        <v>0.33991869946677794</v>
      </c>
      <c r="K80" s="37">
        <f t="shared" si="67"/>
        <v>0.35447319900993868</v>
      </c>
      <c r="L80" s="37">
        <f t="shared" si="67"/>
        <v>0.34958414662650183</v>
      </c>
      <c r="M80" s="37">
        <f t="shared" si="67"/>
        <v>0.35006300197118811</v>
      </c>
      <c r="N80" s="37">
        <f t="shared" si="67"/>
        <v>0.32930583463236268</v>
      </c>
      <c r="O80" s="37">
        <f t="shared" si="67"/>
        <v>0.3238054431690795</v>
      </c>
      <c r="P80" s="37">
        <f t="shared" si="67"/>
        <v>0.33146234981262568</v>
      </c>
      <c r="Q80" s="37">
        <f t="shared" si="67"/>
        <v>0.31826686980730212</v>
      </c>
      <c r="R80" s="37">
        <f t="shared" si="67"/>
        <v>0.29285716166235903</v>
      </c>
      <c r="S80" s="37">
        <f t="shared" si="67"/>
        <v>0.29727533322883709</v>
      </c>
      <c r="T80" s="37">
        <f t="shared" si="67"/>
        <v>0.29009480467457183</v>
      </c>
      <c r="U80" s="37">
        <f t="shared" si="67"/>
        <v>0.30907771033212383</v>
      </c>
      <c r="V80" s="37">
        <f t="shared" si="67"/>
        <v>0.31031421801442227</v>
      </c>
      <c r="W80" s="37">
        <f t="shared" si="67"/>
        <v>0.30529708726345134</v>
      </c>
      <c r="X80" s="37">
        <f t="shared" si="67"/>
        <v>0.30747817338420136</v>
      </c>
      <c r="Y80" s="37">
        <f t="shared" si="67"/>
        <v>0.28905724419682099</v>
      </c>
      <c r="Z80" s="37">
        <f t="shared" si="67"/>
        <v>0.29190995994558927</v>
      </c>
      <c r="AA80" s="37">
        <f t="shared" si="67"/>
        <v>0.27816669443523045</v>
      </c>
      <c r="AB80" s="37">
        <f t="shared" si="67"/>
        <v>0.30470082576470059</v>
      </c>
      <c r="AC80" s="37">
        <f t="shared" si="67"/>
        <v>0.30075650068918636</v>
      </c>
      <c r="AD80" s="37">
        <f t="shared" si="67"/>
        <v>0.301995835137854</v>
      </c>
      <c r="AE80" s="37">
        <f t="shared" si="67"/>
        <v>0.29519646427123658</v>
      </c>
      <c r="AF80" s="37">
        <f t="shared" si="67"/>
        <v>0.26897445511252011</v>
      </c>
      <c r="AG80" s="37">
        <f t="shared" si="67"/>
        <v>0.26185041709109674</v>
      </c>
      <c r="AH80" s="37">
        <f t="shared" ref="AH80:AI80" si="69">IF(AH67=0,0,AH67/AH$66)</f>
        <v>0.26721996835188278</v>
      </c>
      <c r="AI80" s="37">
        <f t="shared" si="69"/>
        <v>0.27445864253103397</v>
      </c>
    </row>
    <row r="81" spans="1:35" x14ac:dyDescent="0.25">
      <c r="A81" s="12" t="s">
        <v>30</v>
      </c>
      <c r="B81" s="38">
        <f t="shared" si="66"/>
        <v>0.66031147478844943</v>
      </c>
      <c r="C81" s="38">
        <f t="shared" si="67"/>
        <v>0.66045150569509581</v>
      </c>
      <c r="D81" s="38">
        <f t="shared" si="67"/>
        <v>0.66064280977531209</v>
      </c>
      <c r="E81" s="38">
        <f t="shared" si="67"/>
        <v>0.660632432433365</v>
      </c>
      <c r="F81" s="38">
        <f t="shared" si="67"/>
        <v>0.66070409323120638</v>
      </c>
      <c r="G81" s="38">
        <f t="shared" si="67"/>
        <v>0.66078556193123483</v>
      </c>
      <c r="H81" s="38">
        <f t="shared" si="67"/>
        <v>0.65432672743053122</v>
      </c>
      <c r="I81" s="38">
        <f t="shared" si="67"/>
        <v>0.65344479452933291</v>
      </c>
      <c r="J81" s="38">
        <f t="shared" si="67"/>
        <v>0.66008130053322212</v>
      </c>
      <c r="K81" s="38">
        <f t="shared" si="67"/>
        <v>0.64552680099006121</v>
      </c>
      <c r="L81" s="38">
        <f t="shared" si="67"/>
        <v>0.65041585337349805</v>
      </c>
      <c r="M81" s="38">
        <f t="shared" si="67"/>
        <v>0.64993699802881189</v>
      </c>
      <c r="N81" s="38">
        <f t="shared" si="67"/>
        <v>0.67069416536763726</v>
      </c>
      <c r="O81" s="38">
        <f t="shared" si="67"/>
        <v>0.67619455683092045</v>
      </c>
      <c r="P81" s="38">
        <f t="shared" si="67"/>
        <v>0.66853765018737421</v>
      </c>
      <c r="Q81" s="38">
        <f t="shared" si="67"/>
        <v>0.68173313019269777</v>
      </c>
      <c r="R81" s="38">
        <f t="shared" si="67"/>
        <v>0.7071428383376408</v>
      </c>
      <c r="S81" s="38">
        <f t="shared" si="67"/>
        <v>0.70272466677116296</v>
      </c>
      <c r="T81" s="38">
        <f t="shared" si="67"/>
        <v>0.70990519532542806</v>
      </c>
      <c r="U81" s="38">
        <f t="shared" si="67"/>
        <v>0.69092228966787617</v>
      </c>
      <c r="V81" s="38">
        <f t="shared" si="67"/>
        <v>0.68968578198557784</v>
      </c>
      <c r="W81" s="38">
        <f t="shared" si="67"/>
        <v>0.69470291273654872</v>
      </c>
      <c r="X81" s="38">
        <f t="shared" si="67"/>
        <v>0.69252182661579864</v>
      </c>
      <c r="Y81" s="38">
        <f t="shared" si="67"/>
        <v>0.71094275580317901</v>
      </c>
      <c r="Z81" s="38">
        <f t="shared" si="67"/>
        <v>0.70809004005441067</v>
      </c>
      <c r="AA81" s="38">
        <f t="shared" si="67"/>
        <v>0.72183330556476955</v>
      </c>
      <c r="AB81" s="38">
        <f t="shared" si="67"/>
        <v>0.69529917423529941</v>
      </c>
      <c r="AC81" s="38">
        <f t="shared" si="67"/>
        <v>0.69924349931081375</v>
      </c>
      <c r="AD81" s="38">
        <f t="shared" si="67"/>
        <v>0.69800416486214611</v>
      </c>
      <c r="AE81" s="38">
        <f t="shared" si="67"/>
        <v>0.70480353572876342</v>
      </c>
      <c r="AF81" s="38">
        <f t="shared" si="67"/>
        <v>0.73102554488747995</v>
      </c>
      <c r="AG81" s="38">
        <f t="shared" si="67"/>
        <v>0.73814958290890331</v>
      </c>
      <c r="AH81" s="38">
        <f t="shared" ref="AH81:AI81" si="70">IF(AH68=0,0,AH68/AH$66)</f>
        <v>0.73278003164811722</v>
      </c>
      <c r="AI81" s="38">
        <f t="shared" si="70"/>
        <v>0.72554135746896598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6348.2499759599996</v>
      </c>
      <c r="AE83" s="9">
        <f t="shared" ref="AE83:AG83" si="71">SUM(AE84:AE85)</f>
        <v>5613.699505558674</v>
      </c>
      <c r="AF83" s="9">
        <f t="shared" si="71"/>
        <v>3167.7742310399999</v>
      </c>
      <c r="AG83" s="9">
        <f t="shared" si="71"/>
        <v>3595.0764664799999</v>
      </c>
      <c r="AH83" s="9">
        <f t="shared" ref="AH83:AI83" si="72">SUM(AH84:AH85)</f>
        <v>3933.6248911382227</v>
      </c>
      <c r="AI83" s="9">
        <f t="shared" si="72"/>
        <v>3531.8963396504769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1917.1450531539015</v>
      </c>
      <c r="AE84" s="11">
        <v>1638.6800981128467</v>
      </c>
      <c r="AF84" s="11">
        <v>852.05034771346641</v>
      </c>
      <c r="AG84" s="11">
        <v>941.37227222217427</v>
      </c>
      <c r="AH84" s="11">
        <v>1016.3930990318315</v>
      </c>
      <c r="AI84" s="11">
        <v>936.7166854367963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4431.1049228060983</v>
      </c>
      <c r="AE85" s="13">
        <v>3975.0194074458277</v>
      </c>
      <c r="AF85" s="13">
        <v>2315.7238833265337</v>
      </c>
      <c r="AG85" s="13">
        <v>2653.7041942578257</v>
      </c>
      <c r="AH85" s="13">
        <v>2917.2317921063914</v>
      </c>
      <c r="AI85" s="13">
        <v>2595.1796542136808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6762.9283599999999</v>
      </c>
      <c r="C89" s="9">
        <v>7008.86391</v>
      </c>
      <c r="D89" s="9">
        <v>6911.4560300000003</v>
      </c>
      <c r="E89" s="9">
        <v>6570.9026100000001</v>
      </c>
      <c r="F89" s="9">
        <v>5830.3748400000004</v>
      </c>
      <c r="G89" s="9">
        <v>6020.8123900000001</v>
      </c>
      <c r="H89" s="9">
        <v>6315.0218100000002</v>
      </c>
      <c r="I89" s="9">
        <v>7053.7823900000003</v>
      </c>
      <c r="J89" s="9">
        <v>7977.8196200000002</v>
      </c>
      <c r="K89" s="9">
        <v>8137.1435600000004</v>
      </c>
      <c r="L89" s="9">
        <v>8192.3189399999992</v>
      </c>
      <c r="M89" s="9">
        <v>6870.9658200000003</v>
      </c>
      <c r="N89" s="9">
        <v>6714.6475600000003</v>
      </c>
      <c r="O89" s="9">
        <v>7437.8096999999998</v>
      </c>
      <c r="P89" s="9">
        <v>8960.7268199999999</v>
      </c>
      <c r="Q89" s="9">
        <v>8310.3847000000005</v>
      </c>
      <c r="R89" s="9">
        <v>8703.4073800000006</v>
      </c>
      <c r="S89" s="9">
        <v>9025.0021699999998</v>
      </c>
      <c r="T89" s="9">
        <v>7648.1081899999999</v>
      </c>
      <c r="U89" s="9">
        <v>7700.5155100000002</v>
      </c>
      <c r="V89" s="9">
        <v>7425.3974600000001</v>
      </c>
      <c r="W89" s="9">
        <v>7978.9777999999997</v>
      </c>
      <c r="X89" s="9">
        <v>7479.4304599999996</v>
      </c>
      <c r="Y89" s="9">
        <v>6795.7955099999999</v>
      </c>
      <c r="Z89" s="9">
        <v>5767.3522499999999</v>
      </c>
      <c r="AA89" s="9">
        <v>5058.6522500000001</v>
      </c>
      <c r="AB89" s="9">
        <v>4674.0107699999999</v>
      </c>
      <c r="AC89" s="9">
        <v>5183.6305199999997</v>
      </c>
      <c r="AD89" s="9">
        <v>5843.9487499999996</v>
      </c>
      <c r="AE89" s="9">
        <v>5172.7862100000002</v>
      </c>
      <c r="AF89" s="9">
        <v>2806.7020200000002</v>
      </c>
      <c r="AG89" s="9">
        <v>3170.7224500000002</v>
      </c>
      <c r="AH89" s="9">
        <v>3708.06203</v>
      </c>
      <c r="AI89" s="9">
        <v>3374.8408100000001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-1170.2897952799995</v>
      </c>
      <c r="C91" s="9">
        <f t="shared" ref="C91:AG91" si="73">C89-C$66</f>
        <v>-971.66276760000073</v>
      </c>
      <c r="D91" s="9">
        <f t="shared" si="73"/>
        <v>-801.40038868000283</v>
      </c>
      <c r="E91" s="9">
        <f t="shared" si="73"/>
        <v>-877.03416144000221</v>
      </c>
      <c r="F91" s="9">
        <f t="shared" si="73"/>
        <v>-835.49129700000049</v>
      </c>
      <c r="G91" s="9">
        <f t="shared" si="73"/>
        <v>-830.18183143999977</v>
      </c>
      <c r="H91" s="9">
        <f t="shared" si="73"/>
        <v>-893.41247951999958</v>
      </c>
      <c r="I91" s="9">
        <f t="shared" si="73"/>
        <v>-821.63382543999978</v>
      </c>
      <c r="J91" s="9">
        <f t="shared" si="73"/>
        <v>-756.60037288000058</v>
      </c>
      <c r="K91" s="9">
        <f t="shared" si="73"/>
        <v>-645.77754340000138</v>
      </c>
      <c r="L91" s="9">
        <f t="shared" si="73"/>
        <v>-879.04812168000171</v>
      </c>
      <c r="M91" s="9">
        <f t="shared" si="73"/>
        <v>-821.93930507999812</v>
      </c>
      <c r="N91" s="9">
        <f t="shared" si="73"/>
        <v>-737.52509276000092</v>
      </c>
      <c r="O91" s="9">
        <f t="shared" si="73"/>
        <v>-554.29088220000085</v>
      </c>
      <c r="P91" s="9">
        <f t="shared" si="73"/>
        <v>-69.48075732000143</v>
      </c>
      <c r="Q91" s="9">
        <f t="shared" si="73"/>
        <v>55.21042887999829</v>
      </c>
      <c r="R91" s="9">
        <f t="shared" si="73"/>
        <v>150.76419267999881</v>
      </c>
      <c r="S91" s="9">
        <f t="shared" si="73"/>
        <v>256.7427282799963</v>
      </c>
      <c r="T91" s="9">
        <f t="shared" si="73"/>
        <v>-11.928654640000786</v>
      </c>
      <c r="U91" s="9">
        <f t="shared" si="73"/>
        <v>56.860014639998553</v>
      </c>
      <c r="V91" s="9">
        <f t="shared" si="73"/>
        <v>12.925236799997947</v>
      </c>
      <c r="W91" s="9">
        <f t="shared" si="73"/>
        <v>-521.1188059599981</v>
      </c>
      <c r="X91" s="9">
        <f t="shared" si="73"/>
        <v>-568.24875028000042</v>
      </c>
      <c r="Y91" s="9">
        <f t="shared" si="73"/>
        <v>-558.03605328000231</v>
      </c>
      <c r="Z91" s="9">
        <f t="shared" si="73"/>
        <v>-525.09206244000143</v>
      </c>
      <c r="AA91" s="9">
        <f t="shared" si="73"/>
        <v>-567.66685119999875</v>
      </c>
      <c r="AB91" s="9">
        <f t="shared" si="73"/>
        <v>-657.57771575999959</v>
      </c>
      <c r="AC91" s="9">
        <f t="shared" si="73"/>
        <v>-448.73243148000165</v>
      </c>
      <c r="AD91" s="9">
        <f t="shared" si="73"/>
        <v>-504.30122596000001</v>
      </c>
      <c r="AE91" s="9">
        <f t="shared" si="73"/>
        <v>-378.36462156000016</v>
      </c>
      <c r="AF91" s="9">
        <f t="shared" si="73"/>
        <v>-361.07221103999973</v>
      </c>
      <c r="AG91" s="9">
        <f t="shared" si="73"/>
        <v>-424.3540164799997</v>
      </c>
      <c r="AH91" s="9">
        <f t="shared" ref="AH91:AI91" si="74">AH89-AH$66</f>
        <v>-95.520109840000259</v>
      </c>
      <c r="AI91" s="9">
        <f t="shared" si="74"/>
        <v>-38.120344360000217</v>
      </c>
    </row>
    <row r="92" spans="1:35" x14ac:dyDescent="0.25">
      <c r="A92" s="10" t="s">
        <v>29</v>
      </c>
      <c r="B92" s="11">
        <f>IF(B$66=0,50%,B$67/B$66)*B91</f>
        <v>-397.53401462879037</v>
      </c>
      <c r="C92" s="11">
        <f t="shared" ref="C92:AG92" si="75">IF(C$66=0,50%,C$67/C$66)*C91</f>
        <v>-329.92662971071627</v>
      </c>
      <c r="D92" s="11">
        <f t="shared" si="75"/>
        <v>-271.96098414741851</v>
      </c>
      <c r="E92" s="11">
        <f t="shared" si="75"/>
        <v>-297.63695004073702</v>
      </c>
      <c r="F92" s="11">
        <f t="shared" si="75"/>
        <v>-283.47877721305065</v>
      </c>
      <c r="G92" s="11">
        <f t="shared" si="75"/>
        <v>-281.60966344681782</v>
      </c>
      <c r="H92" s="11">
        <f t="shared" si="75"/>
        <v>-308.82881555008174</v>
      </c>
      <c r="I92" s="11">
        <f t="shared" si="75"/>
        <v>-284.74147919700931</v>
      </c>
      <c r="J92" s="11">
        <f t="shared" si="75"/>
        <v>-257.18261476544905</v>
      </c>
      <c r="K92" s="11">
        <f t="shared" si="75"/>
        <v>-228.910831657778</v>
      </c>
      <c r="L92" s="11">
        <f t="shared" si="75"/>
        <v>-307.30128746113274</v>
      </c>
      <c r="M92" s="11">
        <f t="shared" si="75"/>
        <v>-287.73054057441635</v>
      </c>
      <c r="N92" s="11">
        <f t="shared" si="75"/>
        <v>-242.8713162336428</v>
      </c>
      <c r="O92" s="11">
        <f t="shared" si="75"/>
        <v>-179.48240475535133</v>
      </c>
      <c r="P92" s="11">
        <f t="shared" si="75"/>
        <v>-23.030255088048467</v>
      </c>
      <c r="Q92" s="11">
        <f t="shared" si="75"/>
        <v>17.571650380355727</v>
      </c>
      <c r="R92" s="11">
        <f t="shared" si="75"/>
        <v>44.152373548581458</v>
      </c>
      <c r="S92" s="11">
        <f t="shared" si="75"/>
        <v>76.32328010351668</v>
      </c>
      <c r="T92" s="11">
        <f t="shared" si="75"/>
        <v>-3.460440737821453</v>
      </c>
      <c r="U92" s="11">
        <f t="shared" si="75"/>
        <v>17.574163134381795</v>
      </c>
      <c r="V92" s="11">
        <f t="shared" si="75"/>
        <v>4.0108847502425968</v>
      </c>
      <c r="W92" s="11">
        <f t="shared" si="75"/>
        <v>-159.09605357779512</v>
      </c>
      <c r="X92" s="11">
        <f t="shared" si="75"/>
        <v>-174.72408776394971</v>
      </c>
      <c r="Y92" s="11">
        <f t="shared" si="75"/>
        <v>-161.30436372358784</v>
      </c>
      <c r="Z92" s="11">
        <f t="shared" si="75"/>
        <v>-153.27960291460766</v>
      </c>
      <c r="AA92" s="11">
        <f t="shared" si="75"/>
        <v>-157.90601153875949</v>
      </c>
      <c r="AB92" s="11">
        <f t="shared" si="75"/>
        <v>-200.36447299653744</v>
      </c>
      <c r="AC92" s="11">
        <f t="shared" si="75"/>
        <v>-134.9591958376754</v>
      </c>
      <c r="AD92" s="11">
        <f t="shared" si="75"/>
        <v>-152.29686989483383</v>
      </c>
      <c r="AE92" s="11">
        <f t="shared" si="75"/>
        <v>-111.69189848983653</v>
      </c>
      <c r="AF92" s="11">
        <f t="shared" si="75"/>
        <v>-97.119201220756793</v>
      </c>
      <c r="AG92" s="11">
        <f t="shared" si="75"/>
        <v>-111.11727620957006</v>
      </c>
      <c r="AH92" s="11">
        <f t="shared" ref="AH92:AI92" si="76">IF(AH$66=0,50%,AH$67/AH$66)*AH91</f>
        <v>-25.524880728413237</v>
      </c>
      <c r="AI92" s="11">
        <f t="shared" si="76"/>
        <v>-10.462457965861217</v>
      </c>
    </row>
    <row r="93" spans="1:35" x14ac:dyDescent="0.25">
      <c r="A93" s="12" t="s">
        <v>30</v>
      </c>
      <c r="B93" s="13">
        <f>B91-B92</f>
        <v>-772.75578065120908</v>
      </c>
      <c r="C93" s="13">
        <f t="shared" ref="C93:AG93" si="77">C91-C92</f>
        <v>-641.73613788928446</v>
      </c>
      <c r="D93" s="13">
        <f t="shared" si="77"/>
        <v>-529.43940453258438</v>
      </c>
      <c r="E93" s="13">
        <f t="shared" si="77"/>
        <v>-579.39721139926519</v>
      </c>
      <c r="F93" s="13">
        <f t="shared" si="77"/>
        <v>-552.01251978694984</v>
      </c>
      <c r="G93" s="13">
        <f t="shared" si="77"/>
        <v>-548.57216799318189</v>
      </c>
      <c r="H93" s="13">
        <f t="shared" si="77"/>
        <v>-584.58366396991778</v>
      </c>
      <c r="I93" s="13">
        <f t="shared" si="77"/>
        <v>-536.89234624299047</v>
      </c>
      <c r="J93" s="13">
        <f t="shared" si="77"/>
        <v>-499.41775811455153</v>
      </c>
      <c r="K93" s="13">
        <f t="shared" si="77"/>
        <v>-416.8667117422234</v>
      </c>
      <c r="L93" s="13">
        <f t="shared" si="77"/>
        <v>-571.74683421886903</v>
      </c>
      <c r="M93" s="13">
        <f t="shared" si="77"/>
        <v>-534.20876450558171</v>
      </c>
      <c r="N93" s="13">
        <f t="shared" si="77"/>
        <v>-494.65377652635812</v>
      </c>
      <c r="O93" s="13">
        <f t="shared" si="77"/>
        <v>-374.8084774446495</v>
      </c>
      <c r="P93" s="13">
        <f t="shared" si="77"/>
        <v>-46.450502231952967</v>
      </c>
      <c r="Q93" s="13">
        <f t="shared" si="77"/>
        <v>37.638778499642562</v>
      </c>
      <c r="R93" s="13">
        <f t="shared" si="77"/>
        <v>106.61181913141735</v>
      </c>
      <c r="S93" s="13">
        <f t="shared" si="77"/>
        <v>180.41944817647962</v>
      </c>
      <c r="T93" s="13">
        <f t="shared" si="77"/>
        <v>-8.4682139021793326</v>
      </c>
      <c r="U93" s="13">
        <f t="shared" si="77"/>
        <v>39.285851505616762</v>
      </c>
      <c r="V93" s="13">
        <f t="shared" si="77"/>
        <v>8.914352049755351</v>
      </c>
      <c r="W93" s="13">
        <f t="shared" si="77"/>
        <v>-362.02275238220295</v>
      </c>
      <c r="X93" s="13">
        <f t="shared" si="77"/>
        <v>-393.52466251605074</v>
      </c>
      <c r="Y93" s="13">
        <f t="shared" si="77"/>
        <v>-396.73168955641449</v>
      </c>
      <c r="Z93" s="13">
        <f t="shared" si="77"/>
        <v>-371.81245952539376</v>
      </c>
      <c r="AA93" s="13">
        <f t="shared" si="77"/>
        <v>-409.76083966123929</v>
      </c>
      <c r="AB93" s="13">
        <f t="shared" si="77"/>
        <v>-457.21324276346218</v>
      </c>
      <c r="AC93" s="13">
        <f t="shared" si="77"/>
        <v>-313.77323564232626</v>
      </c>
      <c r="AD93" s="13">
        <f t="shared" si="77"/>
        <v>-352.00435606516618</v>
      </c>
      <c r="AE93" s="13">
        <f t="shared" si="77"/>
        <v>-266.67272307016361</v>
      </c>
      <c r="AF93" s="13">
        <f t="shared" si="77"/>
        <v>-263.95300981924294</v>
      </c>
      <c r="AG93" s="13">
        <f t="shared" si="77"/>
        <v>-313.23674027042966</v>
      </c>
      <c r="AH93" s="13">
        <f t="shared" ref="AH93:AI93" si="78">AH91-AH92</f>
        <v>-69.995229111587022</v>
      </c>
      <c r="AI93" s="13">
        <f t="shared" si="78"/>
        <v>-27.657886394138998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79">SUM(B98:B99)</f>
        <v>282.9752608695652</v>
      </c>
      <c r="C97" s="9">
        <f t="shared" si="79"/>
        <v>284.79438260869568</v>
      </c>
      <c r="D97" s="9">
        <f t="shared" si="79"/>
        <v>275.37900000000002</v>
      </c>
      <c r="E97" s="9">
        <f t="shared" si="79"/>
        <v>265.81636521739131</v>
      </c>
      <c r="F97" s="9">
        <f t="shared" si="79"/>
        <v>238.05865217391306</v>
      </c>
      <c r="G97" s="9">
        <f t="shared" si="79"/>
        <v>244.68984347826085</v>
      </c>
      <c r="H97" s="9">
        <f t="shared" si="79"/>
        <v>260.35494782608691</v>
      </c>
      <c r="I97" s="9">
        <f t="shared" si="79"/>
        <v>283.62833913043482</v>
      </c>
      <c r="J97" s="9">
        <f t="shared" si="79"/>
        <v>310.06906956521738</v>
      </c>
      <c r="K97" s="9">
        <f t="shared" si="79"/>
        <v>328.16646086956524</v>
      </c>
      <c r="L97" s="9">
        <f t="shared" si="79"/>
        <v>338.8377043478261</v>
      </c>
      <c r="M97" s="9">
        <f t="shared" si="79"/>
        <v>304.9539339130435</v>
      </c>
      <c r="N97" s="9">
        <f t="shared" si="79"/>
        <v>272.47105739130433</v>
      </c>
      <c r="O97" s="9">
        <f t="shared" si="79"/>
        <v>264.96927304347827</v>
      </c>
      <c r="P97" s="9">
        <f t="shared" si="79"/>
        <v>257.53923478260867</v>
      </c>
      <c r="Q97" s="9">
        <f t="shared" si="79"/>
        <v>254.96578260869563</v>
      </c>
      <c r="R97" s="9">
        <f t="shared" si="79"/>
        <v>246.99218695652172</v>
      </c>
      <c r="S97" s="9">
        <f t="shared" si="79"/>
        <v>213.10841652173912</v>
      </c>
      <c r="T97" s="9">
        <f t="shared" si="79"/>
        <v>210.08456521739129</v>
      </c>
      <c r="U97" s="9">
        <f t="shared" si="79"/>
        <v>195.31238260869566</v>
      </c>
      <c r="V97" s="9">
        <f t="shared" si="79"/>
        <v>197.62823478260867</v>
      </c>
      <c r="W97" s="9">
        <f t="shared" si="79"/>
        <v>194.33665217391305</v>
      </c>
      <c r="X97" s="9">
        <f t="shared" si="79"/>
        <v>177.22689565217391</v>
      </c>
      <c r="Y97" s="9">
        <f t="shared" si="79"/>
        <v>144.73750000000001</v>
      </c>
      <c r="Z97" s="9">
        <f t="shared" si="79"/>
        <v>190.68235652173914</v>
      </c>
      <c r="AA97" s="9">
        <f t="shared" si="79"/>
        <v>167.83373043478261</v>
      </c>
      <c r="AB97" s="9">
        <f t="shared" si="79"/>
        <v>164.34353043478259</v>
      </c>
      <c r="AC97" s="9">
        <f t="shared" si="79"/>
        <v>172.7171304347826</v>
      </c>
      <c r="AD97" s="9">
        <f t="shared" si="79"/>
        <v>173.65066086956523</v>
      </c>
      <c r="AE97" s="9">
        <f t="shared" si="79"/>
        <v>169.35529565217391</v>
      </c>
      <c r="AF97" s="9">
        <f t="shared" si="79"/>
        <v>150.91539565217391</v>
      </c>
      <c r="AG97" s="9">
        <f t="shared" si="79"/>
        <v>155.79177391304347</v>
      </c>
      <c r="AH97" s="9">
        <f t="shared" ref="AH97:AI97" si="80">SUM(AH98:AH99)</f>
        <v>127.34892956521738</v>
      </c>
      <c r="AI97" s="9">
        <f t="shared" si="80"/>
        <v>151.86701739130433</v>
      </c>
    </row>
    <row r="98" spans="1:35" x14ac:dyDescent="0.25">
      <c r="A98" s="10" t="s">
        <v>29</v>
      </c>
      <c r="B98" s="11">
        <v>101.06284347826087</v>
      </c>
      <c r="C98" s="11">
        <v>101.71253043478262</v>
      </c>
      <c r="D98" s="11">
        <v>98.349886956521743</v>
      </c>
      <c r="E98" s="11">
        <v>94.934652173913037</v>
      </c>
      <c r="F98" s="11">
        <v>85.021156521739144</v>
      </c>
      <c r="G98" s="11">
        <v>87.389443478260858</v>
      </c>
      <c r="H98" s="11">
        <v>95.033469565217388</v>
      </c>
      <c r="I98" s="11">
        <v>103.72833043478261</v>
      </c>
      <c r="J98" s="11">
        <v>110.84957391304347</v>
      </c>
      <c r="K98" s="11">
        <v>123.56873043478261</v>
      </c>
      <c r="L98" s="11">
        <v>125.92448695652175</v>
      </c>
      <c r="M98" s="11">
        <v>113.33203826086957</v>
      </c>
      <c r="N98" s="11">
        <v>100.73958956521739</v>
      </c>
      <c r="O98" s="11">
        <v>88.147140869565206</v>
      </c>
      <c r="P98" s="11">
        <v>83.471756521739124</v>
      </c>
      <c r="Q98" s="11">
        <v>77.570721739130434</v>
      </c>
      <c r="R98" s="11">
        <v>69.780691304347826</v>
      </c>
      <c r="S98" s="11">
        <v>57.188242608695646</v>
      </c>
      <c r="T98" s="11">
        <v>58.466999999999999</v>
      </c>
      <c r="U98" s="11">
        <v>56.998304347826085</v>
      </c>
      <c r="V98" s="11">
        <v>60.591008695652171</v>
      </c>
      <c r="W98" s="11">
        <v>62.008695652173913</v>
      </c>
      <c r="X98" s="11">
        <v>57.766808695652173</v>
      </c>
      <c r="Y98" s="11">
        <v>46.259286086956521</v>
      </c>
      <c r="Z98" s="11">
        <v>59.216765217391305</v>
      </c>
      <c r="AA98" s="11">
        <v>49.030452173913041</v>
      </c>
      <c r="AB98" s="11">
        <v>52.601452173913039</v>
      </c>
      <c r="AC98" s="11">
        <v>54.995660869565214</v>
      </c>
      <c r="AD98" s="11">
        <v>55.912347826086958</v>
      </c>
      <c r="AE98" s="11">
        <v>53.402773913043482</v>
      </c>
      <c r="AF98" s="11">
        <v>47.549517391304349</v>
      </c>
      <c r="AG98" s="11">
        <v>48.278652173913045</v>
      </c>
      <c r="AH98" s="11">
        <v>37.3427904347826</v>
      </c>
      <c r="AI98" s="11">
        <v>42.803121739130432</v>
      </c>
    </row>
    <row r="99" spans="1:35" x14ac:dyDescent="0.25">
      <c r="A99" s="12" t="s">
        <v>30</v>
      </c>
      <c r="B99" s="13">
        <v>181.91241739130436</v>
      </c>
      <c r="C99" s="13">
        <v>183.08185217391306</v>
      </c>
      <c r="D99" s="13">
        <v>177.02911304347828</v>
      </c>
      <c r="E99" s="13">
        <v>170.88171304347827</v>
      </c>
      <c r="F99" s="13">
        <v>153.03749565217393</v>
      </c>
      <c r="G99" s="13">
        <v>157.3004</v>
      </c>
      <c r="H99" s="13">
        <v>165.32147826086955</v>
      </c>
      <c r="I99" s="13">
        <v>179.90000869565219</v>
      </c>
      <c r="J99" s="13">
        <v>199.21949565217392</v>
      </c>
      <c r="K99" s="13">
        <v>204.59773043478262</v>
      </c>
      <c r="L99" s="13">
        <v>212.91321739130436</v>
      </c>
      <c r="M99" s="13">
        <v>191.62189565217392</v>
      </c>
      <c r="N99" s="13">
        <v>171.73146782608694</v>
      </c>
      <c r="O99" s="13">
        <v>176.82213217391305</v>
      </c>
      <c r="P99" s="13">
        <v>174.06747826086956</v>
      </c>
      <c r="Q99" s="13">
        <v>177.39506086956521</v>
      </c>
      <c r="R99" s="13">
        <v>177.21149565217391</v>
      </c>
      <c r="S99" s="13">
        <v>155.92017391304347</v>
      </c>
      <c r="T99" s="13">
        <v>151.6175652173913</v>
      </c>
      <c r="U99" s="13">
        <v>138.31407826086956</v>
      </c>
      <c r="V99" s="13">
        <v>137.03722608695651</v>
      </c>
      <c r="W99" s="13">
        <v>132.32795652173914</v>
      </c>
      <c r="X99" s="13">
        <v>119.46008695652174</v>
      </c>
      <c r="Y99" s="13">
        <v>98.478213913043476</v>
      </c>
      <c r="Z99" s="13">
        <v>131.46559130434784</v>
      </c>
      <c r="AA99" s="13">
        <v>118.80327826086956</v>
      </c>
      <c r="AB99" s="13">
        <v>111.74207826086956</v>
      </c>
      <c r="AC99" s="13">
        <v>117.72146956521739</v>
      </c>
      <c r="AD99" s="13">
        <v>117.73831304347826</v>
      </c>
      <c r="AE99" s="13">
        <v>115.95252173913043</v>
      </c>
      <c r="AF99" s="13">
        <v>103.36587826086958</v>
      </c>
      <c r="AG99" s="13">
        <v>107.51312173913044</v>
      </c>
      <c r="AH99" s="13">
        <v>90.006139130434775</v>
      </c>
      <c r="AI99" s="13">
        <v>109.06389565217391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81">SUM(B102:B103)</f>
        <v>0</v>
      </c>
      <c r="C101" s="9">
        <f t="shared" si="81"/>
        <v>9.9041291925464421</v>
      </c>
      <c r="D101" s="9">
        <f t="shared" si="81"/>
        <v>0</v>
      </c>
      <c r="E101" s="9">
        <f t="shared" si="81"/>
        <v>0</v>
      </c>
      <c r="F101" s="9">
        <f t="shared" si="81"/>
        <v>0</v>
      </c>
      <c r="G101" s="9">
        <f t="shared" si="81"/>
        <v>14.716198757763781</v>
      </c>
      <c r="H101" s="9">
        <f t="shared" si="81"/>
        <v>23.750111801242099</v>
      </c>
      <c r="I101" s="9">
        <f t="shared" si="81"/>
        <v>31.358398757763833</v>
      </c>
      <c r="J101" s="9">
        <f t="shared" si="81"/>
        <v>34.525737888198584</v>
      </c>
      <c r="K101" s="9">
        <f t="shared" si="81"/>
        <v>26.182398757763846</v>
      </c>
      <c r="L101" s="9">
        <f t="shared" si="81"/>
        <v>18.756250931676863</v>
      </c>
      <c r="M101" s="9">
        <f t="shared" si="81"/>
        <v>0</v>
      </c>
      <c r="N101" s="9">
        <f t="shared" si="81"/>
        <v>0</v>
      </c>
      <c r="O101" s="9">
        <f t="shared" si="81"/>
        <v>12.247472298137097</v>
      </c>
      <c r="P101" s="9">
        <f t="shared" si="81"/>
        <v>2.4428437267085243</v>
      </c>
      <c r="Q101" s="9">
        <f t="shared" si="81"/>
        <v>9.6581679503109967</v>
      </c>
      <c r="R101" s="9">
        <f t="shared" si="81"/>
        <v>5.0139324223606803</v>
      </c>
      <c r="S101" s="9">
        <f t="shared" si="81"/>
        <v>0</v>
      </c>
      <c r="T101" s="9">
        <f t="shared" si="81"/>
        <v>5.7708212422358969</v>
      </c>
      <c r="U101" s="9">
        <f t="shared" si="81"/>
        <v>2.7447493167699548</v>
      </c>
      <c r="V101" s="9">
        <f t="shared" si="81"/>
        <v>11.848681739130649</v>
      </c>
      <c r="W101" s="9">
        <f t="shared" si="81"/>
        <v>4.9031090683223928</v>
      </c>
      <c r="X101" s="9">
        <f t="shared" si="81"/>
        <v>0</v>
      </c>
      <c r="Y101" s="9">
        <f t="shared" si="81"/>
        <v>0</v>
      </c>
      <c r="Z101" s="9">
        <f t="shared" si="81"/>
        <v>54.029863975155131</v>
      </c>
      <c r="AA101" s="9">
        <f t="shared" si="81"/>
        <v>0</v>
      </c>
      <c r="AB101" s="9">
        <f t="shared" si="81"/>
        <v>8.2119177639745633</v>
      </c>
      <c r="AC101" s="9">
        <f t="shared" si="81"/>
        <v>16.458607453415993</v>
      </c>
      <c r="AD101" s="9">
        <f t="shared" si="81"/>
        <v>9.520604223602696</v>
      </c>
      <c r="AE101" s="9">
        <f t="shared" si="81"/>
        <v>5.4045798757764718</v>
      </c>
      <c r="AF101" s="9">
        <f t="shared" si="81"/>
        <v>0</v>
      </c>
      <c r="AG101" s="9">
        <f t="shared" si="81"/>
        <v>12.96138571428556</v>
      </c>
      <c r="AH101" s="9">
        <f t="shared" ref="AH101:AI101" si="82">SUM(AH102:AH103)</f>
        <v>0.20632571428534785</v>
      </c>
      <c r="AI101" s="9">
        <f t="shared" si="82"/>
        <v>32.603095279502966</v>
      </c>
    </row>
    <row r="102" spans="1:35" x14ac:dyDescent="0.25">
      <c r="A102" s="10" t="s">
        <v>29</v>
      </c>
      <c r="B102" s="11">
        <v>0</v>
      </c>
      <c r="C102" s="11">
        <v>3.5371967701857407</v>
      </c>
      <c r="D102" s="11">
        <v>0</v>
      </c>
      <c r="E102" s="11">
        <v>0</v>
      </c>
      <c r="F102" s="11">
        <v>0</v>
      </c>
      <c r="G102" s="11">
        <v>5.2557967701857198</v>
      </c>
      <c r="H102" s="11">
        <v>10.531535900620522</v>
      </c>
      <c r="I102" s="11">
        <v>11.582370683229211</v>
      </c>
      <c r="J102" s="11">
        <v>10.008753291924865</v>
      </c>
      <c r="K102" s="11">
        <v>15.606666335403133</v>
      </c>
      <c r="L102" s="11">
        <v>5.2432663354031313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4.1662672049683493</v>
      </c>
      <c r="U102" s="11">
        <v>2.7447493167699548</v>
      </c>
      <c r="V102" s="11">
        <v>7.9280362732916885</v>
      </c>
      <c r="W102" s="11">
        <v>4.3051967701857405</v>
      </c>
      <c r="X102" s="11">
        <v>0</v>
      </c>
      <c r="Y102" s="11">
        <v>0</v>
      </c>
      <c r="Z102" s="11">
        <v>15.844988944098782</v>
      </c>
      <c r="AA102" s="11">
        <v>0</v>
      </c>
      <c r="AB102" s="11">
        <v>6.4585098136639978</v>
      </c>
      <c r="AC102" s="11">
        <v>5.2817185093161712</v>
      </c>
      <c r="AD102" s="11">
        <v>4.0615580124221324</v>
      </c>
      <c r="AE102" s="11">
        <v>1.992873540372305</v>
      </c>
      <c r="AF102" s="11">
        <v>0</v>
      </c>
      <c r="AG102" s="11">
        <v>3.6166445962726907</v>
      </c>
      <c r="AH102" s="11">
        <v>0.20632571428534785</v>
      </c>
      <c r="AI102" s="11">
        <v>8.3478411180118322</v>
      </c>
    </row>
    <row r="103" spans="1:35" x14ac:dyDescent="0.25">
      <c r="A103" s="12" t="s">
        <v>30</v>
      </c>
      <c r="B103" s="13">
        <v>0</v>
      </c>
      <c r="C103" s="13">
        <v>6.3669324223607013</v>
      </c>
      <c r="D103" s="13">
        <v>0</v>
      </c>
      <c r="E103" s="13">
        <v>0</v>
      </c>
      <c r="F103" s="13">
        <v>0</v>
      </c>
      <c r="G103" s="13">
        <v>9.4604019875780612</v>
      </c>
      <c r="H103" s="13">
        <v>13.218575900621575</v>
      </c>
      <c r="I103" s="13">
        <v>19.776028074534622</v>
      </c>
      <c r="J103" s="13">
        <v>24.516984596273719</v>
      </c>
      <c r="K103" s="13">
        <v>10.575732422360712</v>
      </c>
      <c r="L103" s="13">
        <v>13.512984596273732</v>
      </c>
      <c r="M103" s="13">
        <v>0</v>
      </c>
      <c r="N103" s="13">
        <v>0</v>
      </c>
      <c r="O103" s="13">
        <v>12.247472298137097</v>
      </c>
      <c r="P103" s="13">
        <v>2.4428437267085243</v>
      </c>
      <c r="Q103" s="13">
        <v>9.6581679503109967</v>
      </c>
      <c r="R103" s="13">
        <v>5.0139324223606803</v>
      </c>
      <c r="S103" s="13">
        <v>0</v>
      </c>
      <c r="T103" s="13">
        <v>1.6045540372675475</v>
      </c>
      <c r="U103" s="13">
        <v>0</v>
      </c>
      <c r="V103" s="13">
        <v>3.9206454658389607</v>
      </c>
      <c r="W103" s="13">
        <v>0.59791229813665225</v>
      </c>
      <c r="X103" s="13">
        <v>0</v>
      </c>
      <c r="Y103" s="13">
        <v>0</v>
      </c>
      <c r="Z103" s="13">
        <v>38.18487503105635</v>
      </c>
      <c r="AA103" s="13">
        <v>0</v>
      </c>
      <c r="AB103" s="13">
        <v>1.7534079503105655</v>
      </c>
      <c r="AC103" s="13">
        <v>11.176888944099824</v>
      </c>
      <c r="AD103" s="13">
        <v>5.4590462111805635</v>
      </c>
      <c r="AE103" s="13">
        <v>3.4117063354041672</v>
      </c>
      <c r="AF103" s="13">
        <v>0</v>
      </c>
      <c r="AG103" s="13">
        <v>9.3447411180128697</v>
      </c>
      <c r="AH103" s="13">
        <v>0</v>
      </c>
      <c r="AI103" s="13">
        <v>24.255254161491131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44369.265917747856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49123.161461472067</v>
      </c>
      <c r="G3" s="9">
        <f t="shared" si="0"/>
        <v>53178.138408000006</v>
      </c>
      <c r="H3" s="9">
        <f t="shared" si="0"/>
        <v>60468.367557999998</v>
      </c>
      <c r="I3" s="9">
        <f t="shared" si="0"/>
        <v>38603.411418000003</v>
      </c>
      <c r="J3" s="9">
        <f t="shared" si="0"/>
        <v>42618.108374999996</v>
      </c>
      <c r="K3" s="9">
        <f t="shared" si="0"/>
        <v>36001.870290000006</v>
      </c>
      <c r="L3" s="9">
        <f t="shared" si="0"/>
        <v>30443.353301999996</v>
      </c>
      <c r="M3" s="9">
        <f t="shared" si="0"/>
        <v>48086.130715999992</v>
      </c>
      <c r="N3" s="9">
        <f t="shared" si="0"/>
        <v>39555.051325</v>
      </c>
      <c r="O3" s="9">
        <f t="shared" si="0"/>
        <v>36201.768375</v>
      </c>
      <c r="P3" s="9">
        <f t="shared" si="0"/>
        <v>39289.136744000003</v>
      </c>
      <c r="Q3" s="9">
        <f t="shared" si="0"/>
        <v>41672.733864000002</v>
      </c>
      <c r="R3" s="9">
        <f t="shared" si="0"/>
        <v>35869.758231</v>
      </c>
      <c r="S3" s="9">
        <f t="shared" si="0"/>
        <v>49002.275716000004</v>
      </c>
      <c r="T3" s="9">
        <f t="shared" si="0"/>
        <v>55084.013793999999</v>
      </c>
      <c r="U3" s="9">
        <f t="shared" si="0"/>
        <v>33653.408637</v>
      </c>
      <c r="V3" s="9">
        <f t="shared" si="0"/>
        <v>38161.072994000002</v>
      </c>
      <c r="W3" s="9">
        <f t="shared" si="0"/>
        <v>34307.733602</v>
      </c>
      <c r="X3" s="9">
        <f t="shared" si="0"/>
        <v>28886.016502999999</v>
      </c>
      <c r="Y3" s="9">
        <f t="shared" si="0"/>
        <v>27776.679847000003</v>
      </c>
      <c r="Z3" s="9">
        <f t="shared" si="0"/>
        <v>31194.009788000003</v>
      </c>
      <c r="AA3" s="9">
        <f t="shared" si="0"/>
        <v>32097.277504000001</v>
      </c>
      <c r="AB3" s="9">
        <f t="shared" si="0"/>
        <v>32570.103737000001</v>
      </c>
      <c r="AC3" s="9">
        <f t="shared" si="0"/>
        <v>37509.201671000003</v>
      </c>
      <c r="AD3" s="9">
        <f t="shared" si="0"/>
        <v>46504.240420999995</v>
      </c>
      <c r="AE3" s="9">
        <f t="shared" si="0"/>
        <v>44292.311919</v>
      </c>
      <c r="AF3" s="9">
        <f t="shared" si="0"/>
        <v>40210.557296999999</v>
      </c>
      <c r="AG3" s="9">
        <f t="shared" si="0"/>
        <v>43425.810471000004</v>
      </c>
      <c r="AH3" s="9">
        <f t="shared" ref="AH3:AI3" si="1">SUM(AH4:AH5)</f>
        <v>47974.309840000002</v>
      </c>
      <c r="AI3" s="9">
        <f t="shared" si="1"/>
        <v>53329.720272999999</v>
      </c>
    </row>
    <row r="4" spans="1:35" x14ac:dyDescent="0.25">
      <c r="A4" s="10" t="s">
        <v>29</v>
      </c>
      <c r="B4" s="11">
        <v>8927.450117223385</v>
      </c>
      <c r="C4" s="11">
        <v>0</v>
      </c>
      <c r="D4" s="11">
        <v>0</v>
      </c>
      <c r="E4" s="11">
        <v>0</v>
      </c>
      <c r="F4" s="11">
        <v>9883.9718096887154</v>
      </c>
      <c r="G4" s="11">
        <v>10699.865507</v>
      </c>
      <c r="H4" s="11">
        <v>12486.200484999999</v>
      </c>
      <c r="I4" s="11">
        <v>7973.7338469999995</v>
      </c>
      <c r="J4" s="11">
        <v>8548.4023579999994</v>
      </c>
      <c r="K4" s="11">
        <v>7806.7855360000003</v>
      </c>
      <c r="L4" s="11">
        <v>6519.8503760000003</v>
      </c>
      <c r="M4" s="11">
        <v>10118.975708</v>
      </c>
      <c r="N4" s="11">
        <v>8334.367142000001</v>
      </c>
      <c r="O4" s="11">
        <v>7645.5680300000004</v>
      </c>
      <c r="P4" s="11">
        <v>8293.1759840000013</v>
      </c>
      <c r="Q4" s="11">
        <v>8615.3819249999997</v>
      </c>
      <c r="R4" s="11">
        <v>7979.4047680000003</v>
      </c>
      <c r="S4" s="11">
        <v>9125.6897050000007</v>
      </c>
      <c r="T4" s="11">
        <v>8488.7227490000005</v>
      </c>
      <c r="U4" s="11">
        <v>7841.2533410000005</v>
      </c>
      <c r="V4" s="11">
        <v>7287.9327510000003</v>
      </c>
      <c r="W4" s="11">
        <v>7065.6916160000001</v>
      </c>
      <c r="X4" s="11">
        <v>5468.9826190000003</v>
      </c>
      <c r="Y4" s="11">
        <v>4021.4422070000001</v>
      </c>
      <c r="Z4" s="11">
        <v>4067.1539540000003</v>
      </c>
      <c r="AA4" s="11">
        <v>3556.866395</v>
      </c>
      <c r="AB4" s="11">
        <v>3471.7742370000001</v>
      </c>
      <c r="AC4" s="11">
        <v>4225.0713340000002</v>
      </c>
      <c r="AD4" s="11">
        <v>4588.9469280000003</v>
      </c>
      <c r="AE4" s="11">
        <v>4676.4820959999997</v>
      </c>
      <c r="AF4" s="11">
        <v>6071.6849199999997</v>
      </c>
      <c r="AG4" s="11">
        <v>7190.26692</v>
      </c>
      <c r="AH4" s="11">
        <v>7829.3721519999999</v>
      </c>
      <c r="AI4" s="11">
        <v>9419.010816</v>
      </c>
    </row>
    <row r="5" spans="1:35" x14ac:dyDescent="0.25">
      <c r="A5" s="12" t="s">
        <v>30</v>
      </c>
      <c r="B5" s="13">
        <v>35441.81580052447</v>
      </c>
      <c r="C5" s="13">
        <v>0</v>
      </c>
      <c r="D5" s="13">
        <v>0</v>
      </c>
      <c r="E5" s="13">
        <v>0</v>
      </c>
      <c r="F5" s="13">
        <v>39239.189651783352</v>
      </c>
      <c r="G5" s="13">
        <v>42478.272901000004</v>
      </c>
      <c r="H5" s="13">
        <v>47982.167072999997</v>
      </c>
      <c r="I5" s="13">
        <v>30629.677571</v>
      </c>
      <c r="J5" s="13">
        <v>34069.706016999997</v>
      </c>
      <c r="K5" s="13">
        <v>28195.084754000003</v>
      </c>
      <c r="L5" s="13">
        <v>23923.502925999997</v>
      </c>
      <c r="M5" s="13">
        <v>37967.155007999994</v>
      </c>
      <c r="N5" s="13">
        <v>31220.684182999998</v>
      </c>
      <c r="O5" s="13">
        <v>28556.200345000001</v>
      </c>
      <c r="P5" s="13">
        <v>30995.960759999998</v>
      </c>
      <c r="Q5" s="13">
        <v>33057.351939</v>
      </c>
      <c r="R5" s="13">
        <v>27890.353462999999</v>
      </c>
      <c r="S5" s="13">
        <v>39876.586010999999</v>
      </c>
      <c r="T5" s="13">
        <v>46595.291044999998</v>
      </c>
      <c r="U5" s="13">
        <v>25812.155295999997</v>
      </c>
      <c r="V5" s="13">
        <v>30873.140243000002</v>
      </c>
      <c r="W5" s="13">
        <v>27242.041986</v>
      </c>
      <c r="X5" s="13">
        <v>23417.033884</v>
      </c>
      <c r="Y5" s="13">
        <v>23755.237640000003</v>
      </c>
      <c r="Z5" s="13">
        <v>27126.855834000002</v>
      </c>
      <c r="AA5" s="13">
        <v>28540.411109000001</v>
      </c>
      <c r="AB5" s="13">
        <v>29098.3295</v>
      </c>
      <c r="AC5" s="13">
        <v>33284.130337000002</v>
      </c>
      <c r="AD5" s="13">
        <v>41915.293492999997</v>
      </c>
      <c r="AE5" s="13">
        <v>39615.829823</v>
      </c>
      <c r="AF5" s="13">
        <v>34138.872377</v>
      </c>
      <c r="AG5" s="13">
        <v>36235.543551000002</v>
      </c>
      <c r="AH5" s="13">
        <v>40144.937687999998</v>
      </c>
      <c r="AI5" s="13">
        <v>43910.709456999997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0.20120797431657247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0.2012079743165725</v>
      </c>
      <c r="G9" s="16">
        <f t="shared" si="2"/>
        <v>0.20120797431657245</v>
      </c>
      <c r="H9" s="16">
        <f t="shared" si="2"/>
        <v>0.20649144320000859</v>
      </c>
      <c r="I9" s="16">
        <f t="shared" si="2"/>
        <v>0.20655516064784901</v>
      </c>
      <c r="J9" s="16">
        <f t="shared" si="2"/>
        <v>0.20058145900756441</v>
      </c>
      <c r="K9" s="16">
        <f t="shared" si="2"/>
        <v>0.21684388819567627</v>
      </c>
      <c r="L9" s="16">
        <f t="shared" si="2"/>
        <v>0.21416334499431358</v>
      </c>
      <c r="M9" s="16">
        <f t="shared" si="2"/>
        <v>0.21043439256452903</v>
      </c>
      <c r="N9" s="16">
        <f t="shared" si="2"/>
        <v>0.21070297883123784</v>
      </c>
      <c r="O9" s="16">
        <f t="shared" si="2"/>
        <v>0.21119321992236798</v>
      </c>
      <c r="P9" s="16">
        <f t="shared" si="2"/>
        <v>0.21108063631014964</v>
      </c>
      <c r="Q9" s="16">
        <f t="shared" si="2"/>
        <v>0.20673906235949174</v>
      </c>
      <c r="R9" s="16">
        <f t="shared" si="2"/>
        <v>0.22245493589928625</v>
      </c>
      <c r="S9" s="16">
        <f t="shared" si="2"/>
        <v>0.18622991629795516</v>
      </c>
      <c r="T9" s="16">
        <f t="shared" si="2"/>
        <v>0.15410501458273598</v>
      </c>
      <c r="U9" s="16">
        <f t="shared" si="2"/>
        <v>0.23300027125273101</v>
      </c>
      <c r="V9" s="16">
        <f t="shared" si="2"/>
        <v>0.19097819267675908</v>
      </c>
      <c r="W9" s="16">
        <f t="shared" si="2"/>
        <v>0.20595040459297781</v>
      </c>
      <c r="X9" s="16">
        <f t="shared" si="2"/>
        <v>0.18932976163161894</v>
      </c>
      <c r="Y9" s="16">
        <f t="shared" si="2"/>
        <v>0.14477764186184161</v>
      </c>
      <c r="Z9" s="16">
        <f t="shared" si="2"/>
        <v>0.13038253118599041</v>
      </c>
      <c r="AA9" s="16">
        <f t="shared" si="2"/>
        <v>0.11081520526333546</v>
      </c>
      <c r="AB9" s="16">
        <f t="shared" si="2"/>
        <v>0.10659389558701422</v>
      </c>
      <c r="AC9" s="16">
        <f t="shared" si="2"/>
        <v>0.1126409293127288</v>
      </c>
      <c r="AD9" s="16">
        <f t="shared" si="2"/>
        <v>9.8678032077430991E-2</v>
      </c>
      <c r="AE9" s="16">
        <f t="shared" si="2"/>
        <v>0.10558225329380327</v>
      </c>
      <c r="AF9" s="16">
        <f t="shared" si="2"/>
        <v>0.15099728350328015</v>
      </c>
      <c r="AG9" s="16">
        <f t="shared" si="2"/>
        <v>0.16557588314446542</v>
      </c>
      <c r="AH9" s="16">
        <f t="shared" ref="AH9:AI9" si="4">IF(AH4=0,0,AH4/AH$3)</f>
        <v>0.16319926598447965</v>
      </c>
      <c r="AI9" s="16">
        <f t="shared" si="4"/>
        <v>0.17661841779373999</v>
      </c>
    </row>
    <row r="10" spans="1:35" x14ac:dyDescent="0.25">
      <c r="A10" s="12" t="s">
        <v>30</v>
      </c>
      <c r="B10" s="17">
        <f t="shared" si="2"/>
        <v>0.79879202568342744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0.79879202568342755</v>
      </c>
      <c r="G10" s="17">
        <f t="shared" si="2"/>
        <v>0.79879202568342755</v>
      </c>
      <c r="H10" s="17">
        <f t="shared" si="2"/>
        <v>0.79350855679999133</v>
      </c>
      <c r="I10" s="17">
        <f t="shared" si="2"/>
        <v>0.79344483935215093</v>
      </c>
      <c r="J10" s="17">
        <f t="shared" si="2"/>
        <v>0.79941854099243559</v>
      </c>
      <c r="K10" s="17">
        <f t="shared" si="2"/>
        <v>0.78315611180432365</v>
      </c>
      <c r="L10" s="17">
        <f t="shared" si="2"/>
        <v>0.78583665500568645</v>
      </c>
      <c r="M10" s="17">
        <f t="shared" si="2"/>
        <v>0.789565607435471</v>
      </c>
      <c r="N10" s="17">
        <f t="shared" si="2"/>
        <v>0.7892970211687621</v>
      </c>
      <c r="O10" s="17">
        <f t="shared" si="2"/>
        <v>0.78880678007763205</v>
      </c>
      <c r="P10" s="17">
        <f t="shared" si="2"/>
        <v>0.78891936368985027</v>
      </c>
      <c r="Q10" s="17">
        <f t="shared" si="2"/>
        <v>0.7932609376405082</v>
      </c>
      <c r="R10" s="17">
        <f t="shared" si="2"/>
        <v>0.77754506410071378</v>
      </c>
      <c r="S10" s="17">
        <f t="shared" si="2"/>
        <v>0.81377008370204473</v>
      </c>
      <c r="T10" s="17">
        <f t="shared" si="2"/>
        <v>0.84589498541726404</v>
      </c>
      <c r="U10" s="17">
        <f t="shared" si="2"/>
        <v>0.76699972874726896</v>
      </c>
      <c r="V10" s="17">
        <f t="shared" si="2"/>
        <v>0.80902180732324092</v>
      </c>
      <c r="W10" s="17">
        <f t="shared" si="2"/>
        <v>0.79404959540702214</v>
      </c>
      <c r="X10" s="17">
        <f t="shared" si="2"/>
        <v>0.81067023836838115</v>
      </c>
      <c r="Y10" s="17">
        <f t="shared" si="2"/>
        <v>0.85522235813815839</v>
      </c>
      <c r="Z10" s="17">
        <f t="shared" si="2"/>
        <v>0.86961746881400959</v>
      </c>
      <c r="AA10" s="17">
        <f t="shared" si="2"/>
        <v>0.88918479473666445</v>
      </c>
      <c r="AB10" s="17">
        <f t="shared" si="2"/>
        <v>0.89340610441298574</v>
      </c>
      <c r="AC10" s="17">
        <f t="shared" si="2"/>
        <v>0.88735907068727116</v>
      </c>
      <c r="AD10" s="17">
        <f t="shared" si="2"/>
        <v>0.90132196792256902</v>
      </c>
      <c r="AE10" s="17">
        <f t="shared" si="2"/>
        <v>0.89441774670619678</v>
      </c>
      <c r="AF10" s="17">
        <f t="shared" si="2"/>
        <v>0.84900271649671988</v>
      </c>
      <c r="AG10" s="17">
        <f t="shared" si="2"/>
        <v>0.83442411685553453</v>
      </c>
      <c r="AH10" s="17">
        <f t="shared" ref="AH10:AI10" si="5">IF(AH5=0,0,AH5/AH$3)</f>
        <v>0.83680073401552024</v>
      </c>
      <c r="AI10" s="17">
        <f t="shared" si="5"/>
        <v>0.82338158220626001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6.1687580000000004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6.8297019999999993</v>
      </c>
      <c r="G12" s="18">
        <f t="shared" si="6"/>
        <v>7.3934730000000002</v>
      </c>
      <c r="H12" s="18">
        <f t="shared" si="6"/>
        <v>8.4790569999999992</v>
      </c>
      <c r="I12" s="18">
        <f t="shared" si="6"/>
        <v>5.4070590000000003</v>
      </c>
      <c r="J12" s="18">
        <f t="shared" si="6"/>
        <v>5.9035700000000002</v>
      </c>
      <c r="K12" s="18">
        <f t="shared" si="6"/>
        <v>5.1688799999999997</v>
      </c>
      <c r="L12" s="18">
        <f t="shared" si="6"/>
        <v>4.361070999999999</v>
      </c>
      <c r="M12" s="18">
        <f t="shared" si="6"/>
        <v>6.6641379999999995</v>
      </c>
      <c r="N12" s="18">
        <f t="shared" si="6"/>
        <v>5.3713959999999998</v>
      </c>
      <c r="O12" s="18">
        <f t="shared" si="6"/>
        <v>4.9288309999999997</v>
      </c>
      <c r="P12" s="18">
        <f t="shared" si="6"/>
        <v>5.2911700000000002</v>
      </c>
      <c r="Q12" s="18">
        <f t="shared" si="6"/>
        <v>5.5631250000000012</v>
      </c>
      <c r="R12" s="18">
        <f t="shared" si="6"/>
        <v>4.8055500000000002</v>
      </c>
      <c r="S12" s="18">
        <f t="shared" si="6"/>
        <v>5.6188370000000001</v>
      </c>
      <c r="T12" s="18">
        <f t="shared" si="6"/>
        <v>5.3325580000000006</v>
      </c>
      <c r="U12" s="18">
        <f t="shared" si="6"/>
        <v>3.7843150000000003</v>
      </c>
      <c r="V12" s="18">
        <f t="shared" si="6"/>
        <v>3.5373140000000003</v>
      </c>
      <c r="W12" s="18">
        <f t="shared" si="6"/>
        <v>3.3665520000000004</v>
      </c>
      <c r="X12" s="18">
        <f t="shared" si="6"/>
        <v>2.5754740000000003</v>
      </c>
      <c r="Y12" s="18">
        <f t="shared" si="6"/>
        <v>2.10202</v>
      </c>
      <c r="Z12" s="18">
        <f t="shared" si="6"/>
        <v>2.200539</v>
      </c>
      <c r="AA12" s="18">
        <f t="shared" si="6"/>
        <v>1.8790740000000001</v>
      </c>
      <c r="AB12" s="18">
        <f t="shared" si="6"/>
        <v>1.8924879999999997</v>
      </c>
      <c r="AC12" s="18">
        <f t="shared" si="6"/>
        <v>2.2548010000000001</v>
      </c>
      <c r="AD12" s="18">
        <f t="shared" si="6"/>
        <v>2.516429</v>
      </c>
      <c r="AE12" s="18">
        <f t="shared" si="6"/>
        <v>2.3917090000000001</v>
      </c>
      <c r="AF12" s="18">
        <f t="shared" si="6"/>
        <v>2.425827</v>
      </c>
      <c r="AG12" s="18">
        <f t="shared" si="6"/>
        <v>2.8435969999999999</v>
      </c>
      <c r="AH12" s="18">
        <f t="shared" ref="AH12:AI12" si="7">SUM(AH13:AH14)</f>
        <v>3.3194109999999997</v>
      </c>
      <c r="AI12" s="18">
        <f t="shared" si="7"/>
        <v>3.4417249999999999</v>
      </c>
    </row>
    <row r="13" spans="1:35" x14ac:dyDescent="0.25">
      <c r="A13" s="10" t="s">
        <v>29</v>
      </c>
      <c r="B13" s="19">
        <v>2.9898700000000002</v>
      </c>
      <c r="C13" s="19">
        <v>0</v>
      </c>
      <c r="D13" s="19">
        <v>0</v>
      </c>
      <c r="E13" s="19">
        <v>0</v>
      </c>
      <c r="F13" s="19">
        <v>3.3102159999999996</v>
      </c>
      <c r="G13" s="19">
        <v>3.5834639999999998</v>
      </c>
      <c r="H13" s="19">
        <v>4.1817209999999996</v>
      </c>
      <c r="I13" s="19">
        <v>2.6704629999999998</v>
      </c>
      <c r="J13" s="19">
        <v>2.8629230000000003</v>
      </c>
      <c r="K13" s="19">
        <v>2.6145510000000001</v>
      </c>
      <c r="L13" s="19">
        <v>2.1835459999999998</v>
      </c>
      <c r="M13" s="19">
        <v>3.3210410000000001</v>
      </c>
      <c r="N13" s="19">
        <v>2.6597939999999998</v>
      </c>
      <c r="O13" s="19">
        <v>2.4295070000000001</v>
      </c>
      <c r="P13" s="19">
        <v>2.6177770000000002</v>
      </c>
      <c r="Q13" s="19">
        <v>2.7249740000000005</v>
      </c>
      <c r="R13" s="19">
        <v>2.4179650000000001</v>
      </c>
      <c r="S13" s="19">
        <v>2.7199049999999998</v>
      </c>
      <c r="T13" s="19">
        <v>2.4735400000000003</v>
      </c>
      <c r="U13" s="19">
        <v>2.282286</v>
      </c>
      <c r="V13" s="19">
        <v>2.085334</v>
      </c>
      <c r="W13" s="19">
        <v>2.1118580000000002</v>
      </c>
      <c r="X13" s="19">
        <v>1.6323340000000002</v>
      </c>
      <c r="Y13" s="19">
        <v>1.183486</v>
      </c>
      <c r="Z13" s="19">
        <v>1.1732320000000001</v>
      </c>
      <c r="AA13" s="19">
        <v>0.9329130000000001</v>
      </c>
      <c r="AB13" s="19">
        <v>0.88723699999999994</v>
      </c>
      <c r="AC13" s="19">
        <v>1.0609250000000001</v>
      </c>
      <c r="AD13" s="19">
        <v>1.129443</v>
      </c>
      <c r="AE13" s="19">
        <v>1.168174</v>
      </c>
      <c r="AF13" s="19">
        <v>1.3267760000000002</v>
      </c>
      <c r="AG13" s="19">
        <v>1.684639</v>
      </c>
      <c r="AH13" s="19">
        <v>1.9120009999999998</v>
      </c>
      <c r="AI13" s="19">
        <v>2.1862270000000001</v>
      </c>
    </row>
    <row r="14" spans="1:35" x14ac:dyDescent="0.25">
      <c r="A14" s="12" t="s">
        <v>30</v>
      </c>
      <c r="B14" s="20">
        <v>3.1788879999999997</v>
      </c>
      <c r="C14" s="20">
        <v>0</v>
      </c>
      <c r="D14" s="20">
        <v>0</v>
      </c>
      <c r="E14" s="20">
        <v>0</v>
      </c>
      <c r="F14" s="20">
        <v>3.5194860000000001</v>
      </c>
      <c r="G14" s="20">
        <v>3.810009</v>
      </c>
      <c r="H14" s="20">
        <v>4.2973359999999996</v>
      </c>
      <c r="I14" s="20">
        <v>2.736596</v>
      </c>
      <c r="J14" s="20">
        <v>3.0406470000000003</v>
      </c>
      <c r="K14" s="20">
        <v>2.5543290000000001</v>
      </c>
      <c r="L14" s="20">
        <v>2.1775249999999997</v>
      </c>
      <c r="M14" s="20">
        <v>3.3430969999999998</v>
      </c>
      <c r="N14" s="20">
        <v>2.7116020000000001</v>
      </c>
      <c r="O14" s="20">
        <v>2.4993239999999997</v>
      </c>
      <c r="P14" s="20">
        <v>2.6733929999999999</v>
      </c>
      <c r="Q14" s="20">
        <v>2.8381510000000003</v>
      </c>
      <c r="R14" s="20">
        <v>2.3875850000000001</v>
      </c>
      <c r="S14" s="20">
        <v>2.8989320000000003</v>
      </c>
      <c r="T14" s="20">
        <v>2.8590179999999998</v>
      </c>
      <c r="U14" s="20">
        <v>1.5020290000000001</v>
      </c>
      <c r="V14" s="20">
        <v>1.45198</v>
      </c>
      <c r="W14" s="20">
        <v>1.254694</v>
      </c>
      <c r="X14" s="20">
        <v>0.94313999999999998</v>
      </c>
      <c r="Y14" s="20">
        <v>0.91853400000000007</v>
      </c>
      <c r="Z14" s="20">
        <v>1.027307</v>
      </c>
      <c r="AA14" s="20">
        <v>0.94616099999999992</v>
      </c>
      <c r="AB14" s="20">
        <v>1.0052509999999999</v>
      </c>
      <c r="AC14" s="20">
        <v>1.1938759999999999</v>
      </c>
      <c r="AD14" s="20">
        <v>1.3869860000000001</v>
      </c>
      <c r="AE14" s="20">
        <v>1.223535</v>
      </c>
      <c r="AF14" s="20">
        <v>1.099051</v>
      </c>
      <c r="AG14" s="20">
        <v>1.1589579999999999</v>
      </c>
      <c r="AH14" s="20">
        <v>1.40741</v>
      </c>
      <c r="AI14" s="20">
        <v>1.255498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0.48467941196590952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0.48467941939487258</v>
      </c>
      <c r="G18" s="16">
        <f t="shared" si="8"/>
        <v>0.48467939221526873</v>
      </c>
      <c r="H18" s="16">
        <f t="shared" si="8"/>
        <v>0.49318231968484233</v>
      </c>
      <c r="I18" s="16">
        <f t="shared" si="8"/>
        <v>0.49388456830228772</v>
      </c>
      <c r="J18" s="16">
        <f t="shared" si="8"/>
        <v>0.48494775195347906</v>
      </c>
      <c r="K18" s="16">
        <f t="shared" si="8"/>
        <v>0.50582543994056739</v>
      </c>
      <c r="L18" s="16">
        <f t="shared" si="8"/>
        <v>0.50069031208159653</v>
      </c>
      <c r="M18" s="16">
        <f t="shared" si="8"/>
        <v>0.4983451723238625</v>
      </c>
      <c r="N18" s="16">
        <f t="shared" si="8"/>
        <v>0.49517741756519157</v>
      </c>
      <c r="O18" s="16">
        <f t="shared" si="8"/>
        <v>0.49291748895427745</v>
      </c>
      <c r="P18" s="16">
        <f t="shared" si="8"/>
        <v>0.49474445160522157</v>
      </c>
      <c r="Q18" s="16">
        <f t="shared" si="8"/>
        <v>0.48982792944612963</v>
      </c>
      <c r="R18" s="16">
        <f t="shared" si="8"/>
        <v>0.50316092850974392</v>
      </c>
      <c r="S18" s="16">
        <f t="shared" si="8"/>
        <v>0.48406903421473158</v>
      </c>
      <c r="T18" s="16">
        <f t="shared" si="8"/>
        <v>0.46385618309261711</v>
      </c>
      <c r="U18" s="16">
        <f t="shared" si="8"/>
        <v>0.60309091605746346</v>
      </c>
      <c r="V18" s="16">
        <f t="shared" si="8"/>
        <v>0.58952470716481487</v>
      </c>
      <c r="W18" s="16">
        <f t="shared" si="8"/>
        <v>0.62730592012242792</v>
      </c>
      <c r="X18" s="16">
        <f t="shared" si="8"/>
        <v>0.63379944817924783</v>
      </c>
      <c r="Y18" s="16">
        <f t="shared" si="8"/>
        <v>0.56302318721991229</v>
      </c>
      <c r="Z18" s="16">
        <f t="shared" si="8"/>
        <v>0.53315664934818241</v>
      </c>
      <c r="AA18" s="16">
        <f t="shared" si="8"/>
        <v>0.4964748594254404</v>
      </c>
      <c r="AB18" s="16">
        <f t="shared" si="8"/>
        <v>0.46882040995768537</v>
      </c>
      <c r="AC18" s="16">
        <f t="shared" si="8"/>
        <v>0.47051824085584498</v>
      </c>
      <c r="AD18" s="16">
        <f t="shared" si="8"/>
        <v>0.44882768399187895</v>
      </c>
      <c r="AE18" s="16">
        <f t="shared" si="8"/>
        <v>0.48842647663239969</v>
      </c>
      <c r="AF18" s="16">
        <f t="shared" si="8"/>
        <v>0.5469376010737782</v>
      </c>
      <c r="AG18" s="16">
        <f t="shared" si="8"/>
        <v>0.59243240163778488</v>
      </c>
      <c r="AH18" s="16">
        <f t="shared" ref="AH18:AI18" si="10">IF(AH13=0,0,AH13/AH$12)</f>
        <v>0.57600610469749003</v>
      </c>
      <c r="AI18" s="16">
        <f t="shared" si="10"/>
        <v>0.63521257508952633</v>
      </c>
    </row>
    <row r="19" spans="1:35" x14ac:dyDescent="0.25">
      <c r="A19" s="12" t="s">
        <v>30</v>
      </c>
      <c r="B19" s="17">
        <f t="shared" si="8"/>
        <v>0.51532058803409042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0.51532058060512753</v>
      </c>
      <c r="G19" s="17">
        <f t="shared" si="8"/>
        <v>0.51532060778473121</v>
      </c>
      <c r="H19" s="17">
        <f t="shared" si="8"/>
        <v>0.50681768031515773</v>
      </c>
      <c r="I19" s="17">
        <f t="shared" si="8"/>
        <v>0.50611543169771223</v>
      </c>
      <c r="J19" s="17">
        <f t="shared" si="8"/>
        <v>0.51505224804652106</v>
      </c>
      <c r="K19" s="17">
        <f t="shared" si="8"/>
        <v>0.49417456005943267</v>
      </c>
      <c r="L19" s="17">
        <f t="shared" si="8"/>
        <v>0.49930968791840358</v>
      </c>
      <c r="M19" s="17">
        <f t="shared" si="8"/>
        <v>0.50165482767613756</v>
      </c>
      <c r="N19" s="17">
        <f t="shared" si="8"/>
        <v>0.50482258243480838</v>
      </c>
      <c r="O19" s="17">
        <f t="shared" si="8"/>
        <v>0.50708251104572255</v>
      </c>
      <c r="P19" s="17">
        <f t="shared" si="8"/>
        <v>0.50525554839477849</v>
      </c>
      <c r="Q19" s="17">
        <f t="shared" si="8"/>
        <v>0.51017207055387026</v>
      </c>
      <c r="R19" s="17">
        <f t="shared" si="8"/>
        <v>0.49683907149025602</v>
      </c>
      <c r="S19" s="17">
        <f t="shared" si="8"/>
        <v>0.51593096578526842</v>
      </c>
      <c r="T19" s="17">
        <f t="shared" si="8"/>
        <v>0.53614381690738278</v>
      </c>
      <c r="U19" s="17">
        <f t="shared" si="8"/>
        <v>0.39690908394253649</v>
      </c>
      <c r="V19" s="17">
        <f t="shared" si="8"/>
        <v>0.41047529283518508</v>
      </c>
      <c r="W19" s="17">
        <f t="shared" si="8"/>
        <v>0.37269407987757203</v>
      </c>
      <c r="X19" s="17">
        <f t="shared" si="8"/>
        <v>0.36620055182075217</v>
      </c>
      <c r="Y19" s="17">
        <f t="shared" si="8"/>
        <v>0.43697681278008776</v>
      </c>
      <c r="Z19" s="17">
        <f t="shared" si="8"/>
        <v>0.46684335065181753</v>
      </c>
      <c r="AA19" s="17">
        <f t="shared" si="8"/>
        <v>0.50352514057455955</v>
      </c>
      <c r="AB19" s="17">
        <f t="shared" si="8"/>
        <v>0.53117959004231474</v>
      </c>
      <c r="AC19" s="17">
        <f t="shared" si="8"/>
        <v>0.52948175914415507</v>
      </c>
      <c r="AD19" s="17">
        <f t="shared" si="8"/>
        <v>0.551172316008121</v>
      </c>
      <c r="AE19" s="17">
        <f t="shared" si="8"/>
        <v>0.51157352336760031</v>
      </c>
      <c r="AF19" s="17">
        <f t="shared" si="8"/>
        <v>0.45306239892622185</v>
      </c>
      <c r="AG19" s="17">
        <f t="shared" si="8"/>
        <v>0.40756759836221518</v>
      </c>
      <c r="AH19" s="17">
        <f t="shared" ref="AH19:AI19" si="11">IF(AH14=0,0,AH14/AH$12)</f>
        <v>0.42399389530251003</v>
      </c>
      <c r="AI19" s="17">
        <f t="shared" si="11"/>
        <v>0.36478742491047367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7192.5768392515729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7192.5775768067297</v>
      </c>
      <c r="G21" s="21">
        <f t="shared" si="12"/>
        <v>7192.5789690447245</v>
      </c>
      <c r="H21" s="21">
        <f t="shared" si="12"/>
        <v>7131.4967640859122</v>
      </c>
      <c r="I21" s="21">
        <f t="shared" si="12"/>
        <v>7139.4470483861933</v>
      </c>
      <c r="J21" s="21">
        <f t="shared" si="12"/>
        <v>7219.0400681282672</v>
      </c>
      <c r="K21" s="21">
        <f t="shared" si="12"/>
        <v>6965.1201594929671</v>
      </c>
      <c r="L21" s="21">
        <f t="shared" si="12"/>
        <v>6980.7057261851514</v>
      </c>
      <c r="M21" s="21">
        <f t="shared" si="12"/>
        <v>7215.6565059126924</v>
      </c>
      <c r="N21" s="21">
        <f t="shared" si="12"/>
        <v>7364.0169752891061</v>
      </c>
      <c r="O21" s="21">
        <f t="shared" si="12"/>
        <v>7344.8995055825617</v>
      </c>
      <c r="P21" s="21">
        <f t="shared" si="12"/>
        <v>7425.4156914255263</v>
      </c>
      <c r="Q21" s="21">
        <f t="shared" si="12"/>
        <v>7490.8857636670027</v>
      </c>
      <c r="R21" s="21">
        <f t="shared" si="12"/>
        <v>7464.2357755095663</v>
      </c>
      <c r="S21" s="21">
        <f t="shared" si="12"/>
        <v>8721.0708756990116</v>
      </c>
      <c r="T21" s="21">
        <f t="shared" si="12"/>
        <v>10329.75427440264</v>
      </c>
      <c r="U21" s="21">
        <f t="shared" si="12"/>
        <v>8892.8666448221138</v>
      </c>
      <c r="V21" s="21">
        <f t="shared" si="12"/>
        <v>10788.149707376841</v>
      </c>
      <c r="W21" s="21">
        <f t="shared" si="12"/>
        <v>10190.763012720432</v>
      </c>
      <c r="X21" s="21">
        <f t="shared" si="12"/>
        <v>11215.805907184462</v>
      </c>
      <c r="Y21" s="21">
        <f t="shared" si="12"/>
        <v>13214.279524933161</v>
      </c>
      <c r="Z21" s="21">
        <f t="shared" si="12"/>
        <v>14175.622330710796</v>
      </c>
      <c r="AA21" s="21">
        <f t="shared" si="12"/>
        <v>17081.433463503832</v>
      </c>
      <c r="AB21" s="21">
        <f t="shared" si="12"/>
        <v>17210.203571700327</v>
      </c>
      <c r="AC21" s="21">
        <f t="shared" si="12"/>
        <v>16635.260349361208</v>
      </c>
      <c r="AD21" s="21">
        <f t="shared" si="12"/>
        <v>18480.251348637292</v>
      </c>
      <c r="AE21" s="21">
        <f t="shared" si="12"/>
        <v>18519.105760357968</v>
      </c>
      <c r="AF21" s="21">
        <f t="shared" si="12"/>
        <v>16576.020176624301</v>
      </c>
      <c r="AG21" s="21">
        <f t="shared" si="12"/>
        <v>15271.436307957845</v>
      </c>
      <c r="AH21" s="21">
        <f t="shared" ref="AH21:AI21" si="13">IF(AH3=0,0,AH3/AH12)</f>
        <v>14452.657366020661</v>
      </c>
      <c r="AI21" s="21">
        <f t="shared" si="13"/>
        <v>15495.055611067124</v>
      </c>
    </row>
    <row r="22" spans="1:35" x14ac:dyDescent="0.25">
      <c r="A22" s="10" t="s">
        <v>29</v>
      </c>
      <c r="B22" s="22">
        <f t="shared" si="12"/>
        <v>2985.899091674014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2985.8993520932522</v>
      </c>
      <c r="G22" s="22">
        <f t="shared" si="12"/>
        <v>2985.9000975034214</v>
      </c>
      <c r="H22" s="22">
        <f t="shared" si="12"/>
        <v>2985.8999404790516</v>
      </c>
      <c r="I22" s="22">
        <f t="shared" si="12"/>
        <v>2985.8993916036284</v>
      </c>
      <c r="J22" s="22">
        <f t="shared" si="12"/>
        <v>2985.9001999005905</v>
      </c>
      <c r="K22" s="22">
        <f t="shared" si="12"/>
        <v>2985.8991222584682</v>
      </c>
      <c r="L22" s="22">
        <f t="shared" si="12"/>
        <v>2985.9001715558093</v>
      </c>
      <c r="M22" s="22">
        <f t="shared" si="12"/>
        <v>3046.9288720012792</v>
      </c>
      <c r="N22" s="22">
        <f t="shared" si="12"/>
        <v>3133.463396789376</v>
      </c>
      <c r="O22" s="22">
        <f t="shared" si="12"/>
        <v>3146.9627500558754</v>
      </c>
      <c r="P22" s="22">
        <f t="shared" si="12"/>
        <v>3168.0223273410993</v>
      </c>
      <c r="Q22" s="22">
        <f t="shared" si="12"/>
        <v>3161.6382119609207</v>
      </c>
      <c r="R22" s="22">
        <f t="shared" si="12"/>
        <v>3300.04973934693</v>
      </c>
      <c r="S22" s="22">
        <f t="shared" si="12"/>
        <v>3355.1501633329112</v>
      </c>
      <c r="T22" s="22">
        <f t="shared" si="12"/>
        <v>3431.8113913662201</v>
      </c>
      <c r="U22" s="22">
        <f t="shared" si="12"/>
        <v>3435.7014594139387</v>
      </c>
      <c r="V22" s="22">
        <f t="shared" si="12"/>
        <v>3494.8515446446468</v>
      </c>
      <c r="W22" s="22">
        <f t="shared" si="12"/>
        <v>3345.7228734128903</v>
      </c>
      <c r="X22" s="22">
        <f t="shared" si="12"/>
        <v>3350.4066073487411</v>
      </c>
      <c r="Y22" s="22">
        <f t="shared" si="12"/>
        <v>3397.963479922872</v>
      </c>
      <c r="Z22" s="22">
        <f t="shared" si="12"/>
        <v>3466.6237828494282</v>
      </c>
      <c r="AA22" s="22">
        <f t="shared" si="12"/>
        <v>3812.6453324157769</v>
      </c>
      <c r="AB22" s="22">
        <f t="shared" si="12"/>
        <v>3913.017871211413</v>
      </c>
      <c r="AC22" s="22">
        <f t="shared" si="12"/>
        <v>3982.4411094092416</v>
      </c>
      <c r="AD22" s="22">
        <f t="shared" si="12"/>
        <v>4063.0177246660523</v>
      </c>
      <c r="AE22" s="22">
        <f t="shared" si="12"/>
        <v>4003.2410377221199</v>
      </c>
      <c r="AF22" s="22">
        <f t="shared" si="12"/>
        <v>4576.2697848016533</v>
      </c>
      <c r="AG22" s="22">
        <f t="shared" si="12"/>
        <v>4268.1351434936505</v>
      </c>
      <c r="AH22" s="22">
        <f t="shared" ref="AH22:AI22" si="14">IF(AH4=0,0,AH4/AH13)</f>
        <v>4094.8577704718778</v>
      </c>
      <c r="AI22" s="22">
        <f t="shared" si="14"/>
        <v>4308.3407239961816</v>
      </c>
    </row>
    <row r="23" spans="1:35" x14ac:dyDescent="0.25">
      <c r="A23" s="12" t="s">
        <v>30</v>
      </c>
      <c r="B23" s="23">
        <f t="shared" si="12"/>
        <v>11149.123781814418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11149.125085817461</v>
      </c>
      <c r="G23" s="23">
        <f t="shared" si="12"/>
        <v>11149.126655868793</v>
      </c>
      <c r="H23" s="23">
        <f t="shared" si="12"/>
        <v>11165.560959859784</v>
      </c>
      <c r="I23" s="23">
        <f t="shared" si="12"/>
        <v>11192.619433412898</v>
      </c>
      <c r="J23" s="23">
        <f t="shared" si="12"/>
        <v>11204.75544086505</v>
      </c>
      <c r="K23" s="23">
        <f t="shared" si="12"/>
        <v>11038.157087047128</v>
      </c>
      <c r="L23" s="23">
        <f t="shared" si="12"/>
        <v>10986.55718120343</v>
      </c>
      <c r="M23" s="23">
        <f t="shared" si="12"/>
        <v>11356.881062081058</v>
      </c>
      <c r="N23" s="23">
        <f t="shared" si="12"/>
        <v>11513.741390882584</v>
      </c>
      <c r="O23" s="23">
        <f t="shared" si="12"/>
        <v>11425.569612023093</v>
      </c>
      <c r="P23" s="23">
        <f t="shared" si="12"/>
        <v>11594.24026321607</v>
      </c>
      <c r="Q23" s="23">
        <f t="shared" si="12"/>
        <v>11647.495830560107</v>
      </c>
      <c r="R23" s="23">
        <f t="shared" si="12"/>
        <v>11681.407557427274</v>
      </c>
      <c r="S23" s="23">
        <f t="shared" si="12"/>
        <v>13755.612760492484</v>
      </c>
      <c r="T23" s="23">
        <f t="shared" si="12"/>
        <v>16297.655714304703</v>
      </c>
      <c r="U23" s="23">
        <f t="shared" si="12"/>
        <v>17184.858145881335</v>
      </c>
      <c r="V23" s="23">
        <f t="shared" si="12"/>
        <v>21262.786156145401</v>
      </c>
      <c r="W23" s="23">
        <f t="shared" si="12"/>
        <v>21712.100309716952</v>
      </c>
      <c r="X23" s="23">
        <f t="shared" si="12"/>
        <v>24828.79941896219</v>
      </c>
      <c r="Y23" s="23">
        <f t="shared" si="12"/>
        <v>25862.121206182896</v>
      </c>
      <c r="Z23" s="23">
        <f t="shared" si="12"/>
        <v>26405.792848681067</v>
      </c>
      <c r="AA23" s="23">
        <f t="shared" si="12"/>
        <v>30164.434075173256</v>
      </c>
      <c r="AB23" s="23">
        <f t="shared" si="12"/>
        <v>28946.332309045207</v>
      </c>
      <c r="AC23" s="23">
        <f t="shared" si="12"/>
        <v>27879.051373006914</v>
      </c>
      <c r="AD23" s="23">
        <f t="shared" si="12"/>
        <v>30220.415702105136</v>
      </c>
      <c r="AE23" s="23">
        <f t="shared" si="12"/>
        <v>32378.174570404604</v>
      </c>
      <c r="AF23" s="23">
        <f t="shared" si="12"/>
        <v>31062.136677005888</v>
      </c>
      <c r="AG23" s="23">
        <f t="shared" si="12"/>
        <v>31265.622698147821</v>
      </c>
      <c r="AH23" s="23">
        <f t="shared" ref="AH23:AI23" si="15">IF(AH5=0,0,AH5/AH14)</f>
        <v>28523.982128875025</v>
      </c>
      <c r="AI23" s="23">
        <f t="shared" si="15"/>
        <v>34974.734692528378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26.877815993121239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29.75760963026655</v>
      </c>
      <c r="G25" s="21">
        <f t="shared" si="16"/>
        <v>32.214015477214105</v>
      </c>
      <c r="H25" s="21">
        <f t="shared" si="16"/>
        <v>36.407566638005164</v>
      </c>
      <c r="I25" s="21">
        <f t="shared" si="16"/>
        <v>23.261478933791921</v>
      </c>
      <c r="J25" s="21">
        <f t="shared" si="16"/>
        <v>25.884178847807398</v>
      </c>
      <c r="K25" s="21">
        <f t="shared" si="16"/>
        <v>21.303525365434218</v>
      </c>
      <c r="L25" s="21">
        <f t="shared" si="16"/>
        <v>18.044539982803091</v>
      </c>
      <c r="M25" s="21">
        <f t="shared" si="16"/>
        <v>28.700515907136719</v>
      </c>
      <c r="N25" s="21">
        <f t="shared" si="16"/>
        <v>23.57239896818572</v>
      </c>
      <c r="O25" s="21">
        <f t="shared" si="16"/>
        <v>21.559673258813415</v>
      </c>
      <c r="P25" s="21">
        <f t="shared" si="16"/>
        <v>23.406878761822867</v>
      </c>
      <c r="Q25" s="21">
        <f t="shared" si="16"/>
        <v>25.005932932072227</v>
      </c>
      <c r="R25" s="21">
        <f t="shared" si="16"/>
        <v>19.974462596732586</v>
      </c>
      <c r="S25" s="21">
        <f t="shared" si="16"/>
        <v>23.379191745485812</v>
      </c>
      <c r="T25" s="21">
        <f t="shared" si="16"/>
        <v>21.228632846087699</v>
      </c>
      <c r="U25" s="21">
        <f t="shared" si="16"/>
        <v>6.4237317282889066</v>
      </c>
      <c r="V25" s="21">
        <f t="shared" si="16"/>
        <v>6.8097162510748053</v>
      </c>
      <c r="W25" s="21">
        <f t="shared" si="16"/>
        <v>23.519690455717971</v>
      </c>
      <c r="X25" s="21">
        <f t="shared" si="16"/>
        <v>3.9149613069647464</v>
      </c>
      <c r="Y25" s="21">
        <f t="shared" si="16"/>
        <v>3.9149613069647464</v>
      </c>
      <c r="Z25" s="21">
        <f t="shared" si="16"/>
        <v>4.9350816852966464</v>
      </c>
      <c r="AA25" s="21">
        <f t="shared" si="16"/>
        <v>3.970077386070507</v>
      </c>
      <c r="AB25" s="21">
        <f t="shared" si="16"/>
        <v>4.5077386070507295</v>
      </c>
      <c r="AC25" s="21">
        <f t="shared" si="16"/>
        <v>6.3852966466036118</v>
      </c>
      <c r="AD25" s="21">
        <f t="shared" si="16"/>
        <v>20.868013757523645</v>
      </c>
      <c r="AE25" s="21">
        <f t="shared" si="16"/>
        <v>24.931900257953568</v>
      </c>
      <c r="AF25" s="21">
        <f t="shared" si="16"/>
        <v>20.385554600171968</v>
      </c>
      <c r="AG25" s="21">
        <f t="shared" si="16"/>
        <v>23.809802235597594</v>
      </c>
      <c r="AH25" s="21">
        <f t="shared" ref="AH25:AI25" si="17">SUM(AH26,AH32)</f>
        <v>18.858727429062771</v>
      </c>
      <c r="AI25" s="21">
        <f t="shared" si="17"/>
        <v>23.371367153912292</v>
      </c>
    </row>
    <row r="26" spans="1:35" x14ac:dyDescent="0.25">
      <c r="A26" s="24" t="s">
        <v>29</v>
      </c>
      <c r="B26" s="25">
        <f>SUM(B27:B31)</f>
        <v>12.582974155554803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13.931162938778229</v>
      </c>
      <c r="G26" s="25">
        <f t="shared" si="18"/>
        <v>15.081140595151627</v>
      </c>
      <c r="H26" s="25">
        <f t="shared" si="18"/>
        <v>17.287270543496113</v>
      </c>
      <c r="I26" s="25">
        <f t="shared" si="18"/>
        <v>11.065549814856105</v>
      </c>
      <c r="J26" s="25">
        <f t="shared" si="18"/>
        <v>12.141584281935572</v>
      </c>
      <c r="K26" s="25">
        <f t="shared" si="18"/>
        <v>10.284150786037104</v>
      </c>
      <c r="L26" s="25">
        <f t="shared" si="18"/>
        <v>8.6295250628710392</v>
      </c>
      <c r="M26" s="25">
        <f t="shared" si="18"/>
        <v>13.666044828080905</v>
      </c>
      <c r="N26" s="25">
        <f t="shared" si="18"/>
        <v>11.199505779088767</v>
      </c>
      <c r="O26" s="25">
        <f t="shared" si="18"/>
        <v>10.247594440781127</v>
      </c>
      <c r="P26" s="25">
        <f t="shared" si="18"/>
        <v>11.131789140259711</v>
      </c>
      <c r="Q26" s="25">
        <f t="shared" si="18"/>
        <v>11.806863523267358</v>
      </c>
      <c r="R26" s="25">
        <f t="shared" si="18"/>
        <v>9.7022337977989626</v>
      </c>
      <c r="S26" s="25">
        <f t="shared" si="18"/>
        <v>10.578302085094023</v>
      </c>
      <c r="T26" s="25">
        <f t="shared" si="18"/>
        <v>8.8280748046848725</v>
      </c>
      <c r="U26" s="25">
        <f t="shared" si="18"/>
        <v>3.2703569494782823</v>
      </c>
      <c r="V26" s="25">
        <f t="shared" si="18"/>
        <v>3.2221540558406785</v>
      </c>
      <c r="W26" s="25">
        <f t="shared" si="18"/>
        <v>11.554365206843954</v>
      </c>
      <c r="X26" s="25">
        <f t="shared" si="18"/>
        <v>1.8718600368666385</v>
      </c>
      <c r="Y26" s="25">
        <f t="shared" si="18"/>
        <v>1.6250448036493079</v>
      </c>
      <c r="Z26" s="25">
        <f t="shared" si="18"/>
        <v>1.9603685905664014</v>
      </c>
      <c r="AA26" s="25">
        <f t="shared" si="18"/>
        <v>1.4426590628144014</v>
      </c>
      <c r="AB26" s="25">
        <f t="shared" si="18"/>
        <v>1.5548518770159809</v>
      </c>
      <c r="AC26" s="25">
        <f t="shared" si="18"/>
        <v>2.2516793485233095</v>
      </c>
      <c r="AD26" s="25">
        <f t="shared" si="18"/>
        <v>6.9027031313524194</v>
      </c>
      <c r="AE26" s="25">
        <f t="shared" si="18"/>
        <v>8.8508447668926742</v>
      </c>
      <c r="AF26" s="25">
        <f t="shared" si="18"/>
        <v>7.7766819970190566</v>
      </c>
      <c r="AG26" s="25">
        <f t="shared" si="18"/>
        <v>9.6565433830335206</v>
      </c>
      <c r="AH26" s="25">
        <f t="shared" ref="AH26:AI26" si="19">SUM(AH27:AH31)</f>
        <v>8.1748845466262452</v>
      </c>
      <c r="AI26" s="25">
        <f t="shared" si="19"/>
        <v>10.734389740294747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11.824352360933807</v>
      </c>
      <c r="H27" s="27">
        <v>11.4467385368379</v>
      </c>
      <c r="I27" s="27">
        <v>5.9904920332338385</v>
      </c>
      <c r="J27" s="27">
        <v>10.549484260139593</v>
      </c>
      <c r="K27" s="27">
        <v>10.284150786037104</v>
      </c>
      <c r="L27" s="27">
        <v>6.0610180028626734</v>
      </c>
      <c r="M27" s="27">
        <v>11.255900495683527</v>
      </c>
      <c r="N27" s="27">
        <v>9.5107520319328582</v>
      </c>
      <c r="O27" s="27">
        <v>5.1881875447484225</v>
      </c>
      <c r="P27" s="27">
        <v>6.9197374481126825</v>
      </c>
      <c r="Q27" s="27">
        <v>7.7754028382229894</v>
      </c>
      <c r="R27" s="27">
        <v>6.1068441229250618</v>
      </c>
      <c r="S27" s="27">
        <v>3.4023664864378484</v>
      </c>
      <c r="T27" s="27">
        <v>0</v>
      </c>
      <c r="U27" s="27">
        <v>0.88799593223992757</v>
      </c>
      <c r="V27" s="27">
        <v>0.86400871424717285</v>
      </c>
      <c r="W27" s="27">
        <v>1.1373635110546412</v>
      </c>
      <c r="X27" s="27">
        <v>0.86254136100341106</v>
      </c>
      <c r="Y27" s="27">
        <v>0.81216457380775486</v>
      </c>
      <c r="Z27" s="27">
        <v>1.5657319765061555</v>
      </c>
      <c r="AA27" s="27">
        <v>1.4426210181733707</v>
      </c>
      <c r="AB27" s="27">
        <v>1.5548518770159809</v>
      </c>
      <c r="AC27" s="27">
        <v>2.2516793485233095</v>
      </c>
      <c r="AD27" s="27">
        <v>6.9027031313524194</v>
      </c>
      <c r="AE27" s="27">
        <v>8.8508447668926742</v>
      </c>
      <c r="AF27" s="27">
        <v>7.7766819970190566</v>
      </c>
      <c r="AG27" s="27">
        <v>9.6565433830335206</v>
      </c>
      <c r="AH27" s="27">
        <v>8.1748845466262452</v>
      </c>
      <c r="AI27" s="27">
        <v>10.734389740294747</v>
      </c>
    </row>
    <row r="28" spans="1:35" x14ac:dyDescent="0.25">
      <c r="A28" s="26" t="s">
        <v>14</v>
      </c>
      <c r="B28" s="27">
        <v>12.582974155554803</v>
      </c>
      <c r="C28" s="27">
        <v>0</v>
      </c>
      <c r="D28" s="27">
        <v>0</v>
      </c>
      <c r="E28" s="27">
        <v>0</v>
      </c>
      <c r="F28" s="27">
        <v>13.931162938778229</v>
      </c>
      <c r="G28" s="27">
        <v>3.2567882342178196</v>
      </c>
      <c r="H28" s="27">
        <v>5.8405320066582149</v>
      </c>
      <c r="I28" s="27">
        <v>5.0750577816222666</v>
      </c>
      <c r="J28" s="27">
        <v>1.5921000217959793</v>
      </c>
      <c r="K28" s="27">
        <v>0</v>
      </c>
      <c r="L28" s="27">
        <v>2.5685070600083666</v>
      </c>
      <c r="M28" s="27">
        <v>2.4101443323973779</v>
      </c>
      <c r="N28" s="27">
        <v>1.6887537471559098</v>
      </c>
      <c r="O28" s="27">
        <v>5.0594068960327041</v>
      </c>
      <c r="P28" s="27">
        <v>4.2120516921470283</v>
      </c>
      <c r="Q28" s="27">
        <v>4.0314606850443688</v>
      </c>
      <c r="R28" s="27">
        <v>3.5953896748739007</v>
      </c>
      <c r="S28" s="27">
        <v>7.1759355986561744</v>
      </c>
      <c r="T28" s="27">
        <v>8.8280748046848725</v>
      </c>
      <c r="U28" s="27">
        <v>2.3823610172383547</v>
      </c>
      <c r="V28" s="27">
        <v>2.3581453415935054</v>
      </c>
      <c r="W28" s="27">
        <v>10.417001695789313</v>
      </c>
      <c r="X28" s="27">
        <v>1.0093186758632273</v>
      </c>
      <c r="Y28" s="27">
        <v>0.81288022984155295</v>
      </c>
      <c r="Z28" s="27">
        <v>0.39463661406024592</v>
      </c>
      <c r="AA28" s="27">
        <v>3.8044641030667665E-5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14.294841837566436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15.82644669148832</v>
      </c>
      <c r="G32" s="25">
        <f t="shared" si="20"/>
        <v>17.132874882062474</v>
      </c>
      <c r="H32" s="25">
        <f t="shared" si="20"/>
        <v>19.120296094509051</v>
      </c>
      <c r="I32" s="25">
        <f t="shared" si="20"/>
        <v>12.195929118935814</v>
      </c>
      <c r="J32" s="25">
        <f t="shared" si="20"/>
        <v>13.742594565871826</v>
      </c>
      <c r="K32" s="25">
        <f t="shared" si="20"/>
        <v>11.019374579397113</v>
      </c>
      <c r="L32" s="25">
        <f t="shared" si="20"/>
        <v>9.4150149199320516</v>
      </c>
      <c r="M32" s="25">
        <f t="shared" si="20"/>
        <v>15.034471079055816</v>
      </c>
      <c r="N32" s="25">
        <f t="shared" si="20"/>
        <v>12.372893189096953</v>
      </c>
      <c r="O32" s="25">
        <f t="shared" si="20"/>
        <v>11.312078818032289</v>
      </c>
      <c r="P32" s="25">
        <f t="shared" si="20"/>
        <v>12.275089621563156</v>
      </c>
      <c r="Q32" s="25">
        <f t="shared" si="20"/>
        <v>13.199069408804869</v>
      </c>
      <c r="R32" s="25">
        <f t="shared" si="20"/>
        <v>10.272228798933625</v>
      </c>
      <c r="S32" s="25">
        <f t="shared" si="20"/>
        <v>12.800889660391789</v>
      </c>
      <c r="T32" s="25">
        <f t="shared" si="20"/>
        <v>12.400558041402826</v>
      </c>
      <c r="U32" s="25">
        <f t="shared" si="20"/>
        <v>3.1533747788106248</v>
      </c>
      <c r="V32" s="25">
        <f t="shared" si="20"/>
        <v>3.5875621952341272</v>
      </c>
      <c r="W32" s="25">
        <f t="shared" si="20"/>
        <v>11.965325248874018</v>
      </c>
      <c r="X32" s="25">
        <f t="shared" si="20"/>
        <v>2.0431012700981079</v>
      </c>
      <c r="Y32" s="25">
        <f t="shared" si="20"/>
        <v>2.2899165033154385</v>
      </c>
      <c r="Z32" s="25">
        <f t="shared" si="20"/>
        <v>2.9747130947302454</v>
      </c>
      <c r="AA32" s="25">
        <f t="shared" si="20"/>
        <v>2.5274183232561054</v>
      </c>
      <c r="AB32" s="25">
        <f t="shared" si="20"/>
        <v>2.9528867300347486</v>
      </c>
      <c r="AC32" s="25">
        <f t="shared" si="20"/>
        <v>4.1336172980803019</v>
      </c>
      <c r="AD32" s="25">
        <f t="shared" si="20"/>
        <v>13.965310626171226</v>
      </c>
      <c r="AE32" s="25">
        <f t="shared" si="20"/>
        <v>16.081055491060894</v>
      </c>
      <c r="AF32" s="25">
        <f t="shared" si="20"/>
        <v>12.608872603152912</v>
      </c>
      <c r="AG32" s="25">
        <f t="shared" si="20"/>
        <v>14.153258852564074</v>
      </c>
      <c r="AH32" s="25">
        <f t="shared" ref="AH32:AI32" si="21">SUM(AH33:AH37)</f>
        <v>10.683842882436526</v>
      </c>
      <c r="AI32" s="25">
        <f t="shared" si="21"/>
        <v>12.636977413617545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2.1511420500722132</v>
      </c>
      <c r="H33" s="27">
        <v>2.0186956850021702</v>
      </c>
      <c r="I33" s="27">
        <v>1.048286986542601</v>
      </c>
      <c r="J33" s="27">
        <v>1.8958295833685781</v>
      </c>
      <c r="K33" s="27">
        <v>3.5893659809448346</v>
      </c>
      <c r="L33" s="27">
        <v>1.0797386609378428</v>
      </c>
      <c r="M33" s="27">
        <v>2.0055784381083948</v>
      </c>
      <c r="N33" s="27">
        <v>1.7104861451952518</v>
      </c>
      <c r="O33" s="27">
        <v>0.93244874072019379</v>
      </c>
      <c r="P33" s="27">
        <v>1.2411395940197336</v>
      </c>
      <c r="Q33" s="27">
        <v>1.4055945822413263</v>
      </c>
      <c r="R33" s="27">
        <v>1.0339125408754546</v>
      </c>
      <c r="S33" s="27">
        <v>0.678115026889752</v>
      </c>
      <c r="T33" s="27">
        <v>0</v>
      </c>
      <c r="U33" s="27">
        <v>0.13212444609197241</v>
      </c>
      <c r="V33" s="27">
        <v>0.15611166408472707</v>
      </c>
      <c r="W33" s="27">
        <v>0.1887757838722719</v>
      </c>
      <c r="X33" s="27">
        <v>0.15757901732848892</v>
      </c>
      <c r="Y33" s="27">
        <v>0.20795580452414503</v>
      </c>
      <c r="Z33" s="27">
        <v>0.47450878015764447</v>
      </c>
      <c r="AA33" s="27">
        <v>0.59761973849042904</v>
      </c>
      <c r="AB33" s="27">
        <v>1.5055092579797189</v>
      </c>
      <c r="AC33" s="27">
        <v>1.6247608922333547</v>
      </c>
      <c r="AD33" s="27">
        <v>9.6230922254833491</v>
      </c>
      <c r="AE33" s="27">
        <v>11.449327202152897</v>
      </c>
      <c r="AF33" s="27">
        <v>8.7491133598167128</v>
      </c>
      <c r="AG33" s="27">
        <v>9.92961310879795</v>
      </c>
      <c r="AH33" s="27">
        <v>3.9644103802869144</v>
      </c>
      <c r="AI33" s="27">
        <v>5.6894279725169437</v>
      </c>
    </row>
    <row r="34" spans="1:35" x14ac:dyDescent="0.25">
      <c r="A34" s="26" t="s">
        <v>14</v>
      </c>
      <c r="B34" s="27">
        <v>14.294841837566436</v>
      </c>
      <c r="C34" s="27">
        <v>0</v>
      </c>
      <c r="D34" s="27">
        <v>0</v>
      </c>
      <c r="E34" s="27">
        <v>0</v>
      </c>
      <c r="F34" s="27">
        <v>15.82644669148832</v>
      </c>
      <c r="G34" s="27">
        <v>14.981732831990259</v>
      </c>
      <c r="H34" s="27">
        <v>17.101600409506879</v>
      </c>
      <c r="I34" s="27">
        <v>11.147642132393212</v>
      </c>
      <c r="J34" s="27">
        <v>11.846764982503249</v>
      </c>
      <c r="K34" s="27">
        <v>7.4300085984522788</v>
      </c>
      <c r="L34" s="27">
        <v>8.3352762589942095</v>
      </c>
      <c r="M34" s="27">
        <v>13.02889264094742</v>
      </c>
      <c r="N34" s="27">
        <v>10.662407043901702</v>
      </c>
      <c r="O34" s="27">
        <v>10.379630077312095</v>
      </c>
      <c r="P34" s="27">
        <v>11.033950027543423</v>
      </c>
      <c r="Q34" s="27">
        <v>11.793474826563543</v>
      </c>
      <c r="R34" s="27">
        <v>9.2383162580581697</v>
      </c>
      <c r="S34" s="27">
        <v>12.122774633502036</v>
      </c>
      <c r="T34" s="27">
        <v>12.400558041402826</v>
      </c>
      <c r="U34" s="27">
        <v>3.0212503327186524</v>
      </c>
      <c r="V34" s="27">
        <v>3.4314505311494004</v>
      </c>
      <c r="W34" s="27">
        <v>11.776549465001747</v>
      </c>
      <c r="X34" s="27">
        <v>1.8855222527696189</v>
      </c>
      <c r="Y34" s="27">
        <v>2.0819606987912933</v>
      </c>
      <c r="Z34" s="27">
        <v>2.5002043145726009</v>
      </c>
      <c r="AA34" s="27">
        <v>1.9297985847656765</v>
      </c>
      <c r="AB34" s="27">
        <v>1.4473774720550296</v>
      </c>
      <c r="AC34" s="27">
        <v>2.5088564058469469</v>
      </c>
      <c r="AD34" s="27">
        <v>4.3422184006878766</v>
      </c>
      <c r="AE34" s="27">
        <v>4.6317282889079969</v>
      </c>
      <c r="AF34" s="27">
        <v>3.8597592433361996</v>
      </c>
      <c r="AG34" s="27">
        <v>4.2236457437661237</v>
      </c>
      <c r="AH34" s="27">
        <v>6.719432502149612</v>
      </c>
      <c r="AI34" s="27">
        <v>6.9475494411006018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0.60577553937781115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0.60577553937781126</v>
      </c>
      <c r="G40" s="21">
        <f t="shared" si="22"/>
        <v>0.60577553937781126</v>
      </c>
      <c r="H40" s="21">
        <f t="shared" si="22"/>
        <v>0.6020927653302991</v>
      </c>
      <c r="I40" s="21">
        <f t="shared" si="22"/>
        <v>0.60257573305932122</v>
      </c>
      <c r="J40" s="21">
        <f t="shared" si="22"/>
        <v>0.60735165953520331</v>
      </c>
      <c r="K40" s="21">
        <f t="shared" si="22"/>
        <v>0.59173385143136725</v>
      </c>
      <c r="L40" s="21">
        <f t="shared" si="22"/>
        <v>0.59272511158018992</v>
      </c>
      <c r="M40" s="21">
        <f t="shared" si="22"/>
        <v>0.5968564215874208</v>
      </c>
      <c r="N40" s="21">
        <f t="shared" si="22"/>
        <v>0.59593903126317638</v>
      </c>
      <c r="O40" s="21">
        <f t="shared" si="22"/>
        <v>0.59554199218903259</v>
      </c>
      <c r="P40" s="21">
        <f t="shared" si="22"/>
        <v>0.5957595585349027</v>
      </c>
      <c r="Q40" s="21">
        <f t="shared" si="22"/>
        <v>0.60005501471728995</v>
      </c>
      <c r="R40" s="21">
        <f t="shared" si="22"/>
        <v>0.55686080926717541</v>
      </c>
      <c r="S40" s="21">
        <f t="shared" si="22"/>
        <v>0.47710420391459785</v>
      </c>
      <c r="T40" s="21">
        <f t="shared" si="22"/>
        <v>0.38538645577784708</v>
      </c>
      <c r="U40" s="21">
        <f t="shared" si="22"/>
        <v>0.19087908144990642</v>
      </c>
      <c r="V40" s="21">
        <f t="shared" si="22"/>
        <v>0.17844666611301746</v>
      </c>
      <c r="W40" s="21">
        <f t="shared" si="22"/>
        <v>0.68555069036524374</v>
      </c>
      <c r="X40" s="21">
        <f t="shared" si="22"/>
        <v>0.13553136710830835</v>
      </c>
      <c r="Y40" s="21">
        <f t="shared" si="22"/>
        <v>0.14094417794096362</v>
      </c>
      <c r="Z40" s="21">
        <f t="shared" si="22"/>
        <v>0.15820606965363967</v>
      </c>
      <c r="AA40" s="21">
        <f t="shared" si="22"/>
        <v>0.1236889136648973</v>
      </c>
      <c r="AB40" s="21">
        <f t="shared" si="22"/>
        <v>0.13840111297925919</v>
      </c>
      <c r="AC40" s="21">
        <f t="shared" si="22"/>
        <v>0.17023280587548104</v>
      </c>
      <c r="AD40" s="21">
        <f t="shared" si="22"/>
        <v>0.44873356856507746</v>
      </c>
      <c r="AE40" s="21">
        <f t="shared" si="22"/>
        <v>0.56289453356031682</v>
      </c>
      <c r="AF40" s="21">
        <f t="shared" si="22"/>
        <v>0.50697020808743876</v>
      </c>
      <c r="AG40" s="21">
        <f t="shared" si="22"/>
        <v>0.5482868823253837</v>
      </c>
      <c r="AH40" s="21">
        <f t="shared" ref="AH40:AI40" si="23">IF(AH25=0,0,AH25/(AH3/1000))</f>
        <v>0.39310054677094591</v>
      </c>
      <c r="AI40" s="21">
        <f t="shared" si="23"/>
        <v>0.43824282284384769</v>
      </c>
    </row>
    <row r="41" spans="1:35" x14ac:dyDescent="0.25">
      <c r="A41" s="10" t="s">
        <v>29</v>
      </c>
      <c r="B41" s="22">
        <f t="shared" si="22"/>
        <v>1.409470116363793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1.4094701206171263</v>
      </c>
      <c r="G41" s="22">
        <f t="shared" si="22"/>
        <v>1.4094701083191501</v>
      </c>
      <c r="H41" s="22">
        <f t="shared" si="22"/>
        <v>1.384510088898842</v>
      </c>
      <c r="I41" s="22">
        <f t="shared" si="22"/>
        <v>1.3877500838605688</v>
      </c>
      <c r="J41" s="22">
        <f t="shared" si="22"/>
        <v>1.420333738803591</v>
      </c>
      <c r="K41" s="22">
        <f t="shared" si="22"/>
        <v>1.317334867034972</v>
      </c>
      <c r="L41" s="22">
        <f t="shared" si="22"/>
        <v>1.3235771628497628</v>
      </c>
      <c r="M41" s="22">
        <f t="shared" si="22"/>
        <v>1.3505363806019035</v>
      </c>
      <c r="N41" s="22">
        <f t="shared" si="22"/>
        <v>1.343773988867164</v>
      </c>
      <c r="O41" s="22">
        <f t="shared" si="22"/>
        <v>1.3403313397475747</v>
      </c>
      <c r="P41" s="22">
        <f t="shared" si="22"/>
        <v>1.3422830001119279</v>
      </c>
      <c r="Q41" s="22">
        <f t="shared" si="22"/>
        <v>1.3704399440501134</v>
      </c>
      <c r="R41" s="22">
        <f t="shared" si="22"/>
        <v>1.2159094669201473</v>
      </c>
      <c r="S41" s="22">
        <f t="shared" si="22"/>
        <v>1.1591783664634281</v>
      </c>
      <c r="T41" s="22">
        <f t="shared" si="22"/>
        <v>1.039976809906396</v>
      </c>
      <c r="U41" s="22">
        <f t="shared" si="22"/>
        <v>0.41707069103077993</v>
      </c>
      <c r="V41" s="22">
        <f t="shared" si="22"/>
        <v>0.4421218150508533</v>
      </c>
      <c r="W41" s="22">
        <f t="shared" si="22"/>
        <v>1.6352773139262853</v>
      </c>
      <c r="X41" s="22">
        <f t="shared" si="22"/>
        <v>0.34226841942476438</v>
      </c>
      <c r="Y41" s="22">
        <f t="shared" si="22"/>
        <v>0.40409502859960111</v>
      </c>
      <c r="Z41" s="22">
        <f t="shared" si="22"/>
        <v>0.48200009459646864</v>
      </c>
      <c r="AA41" s="22">
        <f t="shared" si="22"/>
        <v>0.40559832802333901</v>
      </c>
      <c r="AB41" s="22">
        <f t="shared" si="22"/>
        <v>0.44785512273388672</v>
      </c>
      <c r="AC41" s="22">
        <f t="shared" si="22"/>
        <v>0.53293285971377391</v>
      </c>
      <c r="AD41" s="22">
        <f t="shared" si="22"/>
        <v>1.5042019965920206</v>
      </c>
      <c r="AE41" s="22">
        <f t="shared" si="22"/>
        <v>1.8926288148228323</v>
      </c>
      <c r="AF41" s="22">
        <f t="shared" si="22"/>
        <v>1.2808111915364437</v>
      </c>
      <c r="AG41" s="22">
        <f t="shared" si="22"/>
        <v>1.3430020735632886</v>
      </c>
      <c r="AH41" s="22">
        <f t="shared" ref="AH41:AI41" si="24">IF(AH26=0,0,AH26/(AH4/1000))</f>
        <v>1.0441302811922135</v>
      </c>
      <c r="AI41" s="22">
        <f t="shared" si="24"/>
        <v>1.1396514931334745</v>
      </c>
    </row>
    <row r="42" spans="1:35" x14ac:dyDescent="0.25">
      <c r="A42" s="12" t="s">
        <v>30</v>
      </c>
      <c r="B42" s="23">
        <f t="shared" ref="B42:AG42" si="25">IF(B32=0,0,B32/(B5/1000))</f>
        <v>0.40333265987333811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0.40333265880196478</v>
      </c>
      <c r="G42" s="23">
        <f t="shared" si="25"/>
        <v>0.4033326618997059</v>
      </c>
      <c r="H42" s="23">
        <f t="shared" si="25"/>
        <v>0.39848754778873285</v>
      </c>
      <c r="I42" s="23">
        <f t="shared" si="25"/>
        <v>0.39817360436346377</v>
      </c>
      <c r="J42" s="23">
        <f t="shared" si="25"/>
        <v>0.40336698411822486</v>
      </c>
      <c r="K42" s="23">
        <f t="shared" si="25"/>
        <v>0.39082608460092699</v>
      </c>
      <c r="L42" s="23">
        <f t="shared" si="25"/>
        <v>0.39354667036238405</v>
      </c>
      <c r="M42" s="23">
        <f t="shared" si="25"/>
        <v>0.39598624326441972</v>
      </c>
      <c r="N42" s="23">
        <f t="shared" si="25"/>
        <v>0.39630435760386468</v>
      </c>
      <c r="O42" s="23">
        <f t="shared" si="25"/>
        <v>0.39613389321289583</v>
      </c>
      <c r="P42" s="23">
        <f t="shared" si="25"/>
        <v>0.39602223388423069</v>
      </c>
      <c r="Q42" s="23">
        <f t="shared" si="25"/>
        <v>0.39927788024766231</v>
      </c>
      <c r="R42" s="23">
        <f t="shared" si="25"/>
        <v>0.36830758751627174</v>
      </c>
      <c r="S42" s="23">
        <f t="shared" si="25"/>
        <v>0.32101267788723564</v>
      </c>
      <c r="T42" s="23">
        <f t="shared" si="25"/>
        <v>0.26613328864985153</v>
      </c>
      <c r="U42" s="23">
        <f t="shared" si="25"/>
        <v>0.12216627176806465</v>
      </c>
      <c r="V42" s="23">
        <f t="shared" si="25"/>
        <v>0.11620334591806061</v>
      </c>
      <c r="W42" s="23">
        <f t="shared" si="25"/>
        <v>0.43922277393974862</v>
      </c>
      <c r="X42" s="23">
        <f t="shared" si="25"/>
        <v>8.7248508082575046E-2</v>
      </c>
      <c r="Y42" s="23">
        <f t="shared" si="25"/>
        <v>9.6396278497319132E-2</v>
      </c>
      <c r="Z42" s="23">
        <f t="shared" si="25"/>
        <v>0.10965933954652525</v>
      </c>
      <c r="AA42" s="23">
        <f t="shared" si="25"/>
        <v>8.8555778457553594E-2</v>
      </c>
      <c r="AB42" s="23">
        <f t="shared" si="25"/>
        <v>0.10147959627836191</v>
      </c>
      <c r="AC42" s="23">
        <f t="shared" si="25"/>
        <v>0.12419183725780583</v>
      </c>
      <c r="AD42" s="23">
        <f t="shared" si="25"/>
        <v>0.33317935918791741</v>
      </c>
      <c r="AE42" s="23">
        <f t="shared" si="25"/>
        <v>0.40592499419826922</v>
      </c>
      <c r="AF42" s="23">
        <f t="shared" si="25"/>
        <v>0.3693406291781256</v>
      </c>
      <c r="AG42" s="23">
        <f t="shared" si="25"/>
        <v>0.39059049390673439</v>
      </c>
      <c r="AH42" s="23">
        <f t="shared" ref="AH42:AI42" si="26">IF(AH32=0,0,AH32/(AH5/1000))</f>
        <v>0.26613175901453962</v>
      </c>
      <c r="AI42" s="23">
        <f t="shared" si="26"/>
        <v>0.28778804919998918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0.46815463573287081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0.46815463714561278</v>
      </c>
      <c r="G45" s="31">
        <f t="shared" si="27"/>
        <v>0.46815463306084737</v>
      </c>
      <c r="H45" s="31">
        <f t="shared" si="27"/>
        <v>0.47482631056837127</v>
      </c>
      <c r="I45" s="31">
        <f t="shared" si="27"/>
        <v>0.47570276362700203</v>
      </c>
      <c r="J45" s="31">
        <f t="shared" si="27"/>
        <v>0.46907357398993027</v>
      </c>
      <c r="K45" s="31">
        <f t="shared" si="27"/>
        <v>0.48274408153701787</v>
      </c>
      <c r="L45" s="31">
        <f t="shared" si="27"/>
        <v>0.47823469432278115</v>
      </c>
      <c r="M45" s="31">
        <f t="shared" si="27"/>
        <v>0.47616024995155865</v>
      </c>
      <c r="N45" s="31">
        <f t="shared" si="27"/>
        <v>0.47511098866959112</v>
      </c>
      <c r="O45" s="31">
        <f t="shared" si="27"/>
        <v>0.47531306795625927</v>
      </c>
      <c r="P45" s="31">
        <f t="shared" si="27"/>
        <v>0.47557768182299914</v>
      </c>
      <c r="Q45" s="31">
        <f t="shared" si="27"/>
        <v>0.47216248861181481</v>
      </c>
      <c r="R45" s="31">
        <f t="shared" si="27"/>
        <v>0.48573190646871522</v>
      </c>
      <c r="S45" s="31">
        <f t="shared" si="27"/>
        <v>0.45246654376477929</v>
      </c>
      <c r="T45" s="31">
        <f t="shared" si="27"/>
        <v>0.4158569639736282</v>
      </c>
      <c r="U45" s="31">
        <f t="shared" si="27"/>
        <v>0.50910546825550718</v>
      </c>
      <c r="V45" s="31">
        <f t="shared" si="27"/>
        <v>0.47317009065276588</v>
      </c>
      <c r="W45" s="31">
        <f t="shared" si="27"/>
        <v>0.49126348956837246</v>
      </c>
      <c r="X45" s="31">
        <f t="shared" si="27"/>
        <v>0.47812989455006488</v>
      </c>
      <c r="Y45" s="31">
        <f t="shared" si="27"/>
        <v>0.41508578916433753</v>
      </c>
      <c r="Z45" s="31">
        <f t="shared" si="27"/>
        <v>0.39723123457247583</v>
      </c>
      <c r="AA45" s="31">
        <f t="shared" si="27"/>
        <v>0.36338310882204561</v>
      </c>
      <c r="AB45" s="31">
        <f t="shared" si="27"/>
        <v>0.34492946742386005</v>
      </c>
      <c r="AC45" s="31">
        <f t="shared" si="27"/>
        <v>0.35263504158745623</v>
      </c>
      <c r="AD45" s="31">
        <f t="shared" si="27"/>
        <v>0.33077911542317989</v>
      </c>
      <c r="AE45" s="31">
        <f t="shared" si="27"/>
        <v>0.35500080921706523</v>
      </c>
      <c r="AF45" s="31">
        <f t="shared" si="27"/>
        <v>0.38148003081326293</v>
      </c>
      <c r="AG45" s="31">
        <f t="shared" si="27"/>
        <v>0.40557007939344414</v>
      </c>
      <c r="AH45" s="31">
        <f t="shared" ref="AH45:AI45" si="29">IF(AH26=0,0,AH26/AH$25)</f>
        <v>0.4334801792632153</v>
      </c>
      <c r="AI45" s="31">
        <f t="shared" si="29"/>
        <v>0.45929661151627771</v>
      </c>
    </row>
    <row r="46" spans="1:35" x14ac:dyDescent="0.25">
      <c r="A46" s="12" t="s">
        <v>30</v>
      </c>
      <c r="B46" s="32">
        <f t="shared" ref="B46:AG46" si="30">IF(B32=0,0,B32/B$25)</f>
        <v>0.53184536426712914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0.53184536285438722</v>
      </c>
      <c r="G46" s="32">
        <f t="shared" si="30"/>
        <v>0.53184536693915252</v>
      </c>
      <c r="H46" s="32">
        <f t="shared" si="30"/>
        <v>0.52517368943162868</v>
      </c>
      <c r="I46" s="32">
        <f t="shared" si="30"/>
        <v>0.52429723637299785</v>
      </c>
      <c r="J46" s="32">
        <f t="shared" si="30"/>
        <v>0.53092642601006967</v>
      </c>
      <c r="K46" s="32">
        <f t="shared" si="30"/>
        <v>0.51725591846298202</v>
      </c>
      <c r="L46" s="32">
        <f t="shared" si="30"/>
        <v>0.52176530567721879</v>
      </c>
      <c r="M46" s="32">
        <f t="shared" si="30"/>
        <v>0.52383975004844141</v>
      </c>
      <c r="N46" s="32">
        <f t="shared" si="30"/>
        <v>0.52488901133040888</v>
      </c>
      <c r="O46" s="32">
        <f t="shared" si="30"/>
        <v>0.52468693204374073</v>
      </c>
      <c r="P46" s="32">
        <f t="shared" si="30"/>
        <v>0.52442231817700091</v>
      </c>
      <c r="Q46" s="32">
        <f t="shared" si="30"/>
        <v>0.52783751138818513</v>
      </c>
      <c r="R46" s="32">
        <f t="shared" si="30"/>
        <v>0.51426809353128489</v>
      </c>
      <c r="S46" s="32">
        <f t="shared" si="30"/>
        <v>0.54753345623522065</v>
      </c>
      <c r="T46" s="32">
        <f t="shared" si="30"/>
        <v>0.58414303602637174</v>
      </c>
      <c r="U46" s="32">
        <f t="shared" si="30"/>
        <v>0.49089453174449288</v>
      </c>
      <c r="V46" s="32">
        <f t="shared" si="30"/>
        <v>0.52682990934723417</v>
      </c>
      <c r="W46" s="32">
        <f t="shared" si="30"/>
        <v>0.5087365104316276</v>
      </c>
      <c r="X46" s="32">
        <f t="shared" si="30"/>
        <v>0.52187010544993506</v>
      </c>
      <c r="Y46" s="32">
        <f t="shared" si="30"/>
        <v>0.58491421083566253</v>
      </c>
      <c r="Z46" s="32">
        <f t="shared" si="30"/>
        <v>0.60276876542752422</v>
      </c>
      <c r="AA46" s="32">
        <f t="shared" si="30"/>
        <v>0.63661689117795439</v>
      </c>
      <c r="AB46" s="32">
        <f t="shared" si="30"/>
        <v>0.6550705325761399</v>
      </c>
      <c r="AC46" s="32">
        <f t="shared" si="30"/>
        <v>0.64736495841254371</v>
      </c>
      <c r="AD46" s="32">
        <f t="shared" si="30"/>
        <v>0.66922088457682016</v>
      </c>
      <c r="AE46" s="32">
        <f t="shared" si="30"/>
        <v>0.64499919078293477</v>
      </c>
      <c r="AF46" s="32">
        <f t="shared" si="30"/>
        <v>0.61851996918673713</v>
      </c>
      <c r="AG46" s="32">
        <f t="shared" si="30"/>
        <v>0.59442992060655586</v>
      </c>
      <c r="AH46" s="32">
        <f t="shared" ref="AH46:AI46" si="31">IF(AH32=0,0,AH32/AH$25)</f>
        <v>0.56651982073678475</v>
      </c>
      <c r="AI46" s="32">
        <f t="shared" si="31"/>
        <v>0.54070338848372235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435.70871143139732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435.7087561106847</v>
      </c>
      <c r="G48" s="21">
        <f t="shared" si="32"/>
        <v>435.70884044905699</v>
      </c>
      <c r="H48" s="21">
        <f t="shared" si="32"/>
        <v>429.38226076325668</v>
      </c>
      <c r="I48" s="21">
        <f t="shared" si="32"/>
        <v>430.20575388195175</v>
      </c>
      <c r="J48" s="21">
        <f t="shared" si="32"/>
        <v>438.44959656288307</v>
      </c>
      <c r="K48" s="21">
        <f t="shared" si="32"/>
        <v>412.1497377659033</v>
      </c>
      <c r="L48" s="21">
        <f t="shared" si="32"/>
        <v>413.76395804615646</v>
      </c>
      <c r="M48" s="21">
        <f t="shared" si="32"/>
        <v>430.6710921523042</v>
      </c>
      <c r="N48" s="21">
        <f t="shared" si="32"/>
        <v>438.85051424593757</v>
      </c>
      <c r="O48" s="21">
        <f t="shared" si="32"/>
        <v>437.41960839828783</v>
      </c>
      <c r="P48" s="21">
        <f t="shared" si="32"/>
        <v>442.37623742618109</v>
      </c>
      <c r="Q48" s="21">
        <f t="shared" si="32"/>
        <v>449.49435671627407</v>
      </c>
      <c r="R48" s="21">
        <f t="shared" si="32"/>
        <v>415.65403745112599</v>
      </c>
      <c r="S48" s="21">
        <f t="shared" si="32"/>
        <v>416.08595774331616</v>
      </c>
      <c r="T48" s="21">
        <f t="shared" si="32"/>
        <v>398.09473888680998</v>
      </c>
      <c r="U48" s="21">
        <f t="shared" si="32"/>
        <v>169.74622166201561</v>
      </c>
      <c r="V48" s="21">
        <f t="shared" si="32"/>
        <v>192.51093488095219</v>
      </c>
      <c r="W48" s="21">
        <f t="shared" si="32"/>
        <v>698.62846187190826</v>
      </c>
      <c r="X48" s="21">
        <f t="shared" si="32"/>
        <v>152.00935078221508</v>
      </c>
      <c r="Y48" s="21">
        <f t="shared" si="32"/>
        <v>186.24757647238118</v>
      </c>
      <c r="Z48" s="21">
        <f t="shared" si="32"/>
        <v>224.26694938361223</v>
      </c>
      <c r="AA48" s="21">
        <f t="shared" si="32"/>
        <v>211.27839489400131</v>
      </c>
      <c r="AB48" s="21">
        <f t="shared" si="32"/>
        <v>238.19113289229469</v>
      </c>
      <c r="AC48" s="21">
        <f t="shared" si="32"/>
        <v>283.18670457408933</v>
      </c>
      <c r="AD48" s="21">
        <f t="shared" si="32"/>
        <v>829.27091356535971</v>
      </c>
      <c r="AE48" s="21">
        <f t="shared" si="32"/>
        <v>1042.4303398930876</v>
      </c>
      <c r="AF48" s="21">
        <f t="shared" si="32"/>
        <v>840.35483982048049</v>
      </c>
      <c r="AG48" s="21">
        <f t="shared" si="32"/>
        <v>837.31282019208754</v>
      </c>
      <c r="AH48" s="21">
        <f t="shared" ref="AH48:AI48" si="33">IF(AH25=0,0,100*AH25/AH12)</f>
        <v>568.13475128758603</v>
      </c>
      <c r="AI48" s="21">
        <f t="shared" si="33"/>
        <v>679.05969111164586</v>
      </c>
    </row>
    <row r="49" spans="1:35" x14ac:dyDescent="0.25">
      <c r="A49" s="10" t="s">
        <v>29</v>
      </c>
      <c r="B49" s="22">
        <f t="shared" si="32"/>
        <v>420.85355401923164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420.85359199454751</v>
      </c>
      <c r="G49" s="22">
        <f t="shared" si="32"/>
        <v>420.85369338583081</v>
      </c>
      <c r="H49" s="22">
        <f t="shared" si="32"/>
        <v>413.40085920356989</v>
      </c>
      <c r="I49" s="22">
        <f t="shared" si="32"/>
        <v>414.36821310971567</v>
      </c>
      <c r="J49" s="22">
        <f t="shared" si="32"/>
        <v>424.09747946191953</v>
      </c>
      <c r="K49" s="22">
        <f t="shared" si="32"/>
        <v>393.34290232001996</v>
      </c>
      <c r="L49" s="22">
        <f t="shared" si="32"/>
        <v>395.20692776204578</v>
      </c>
      <c r="M49" s="22">
        <f t="shared" si="32"/>
        <v>411.49882907440485</v>
      </c>
      <c r="N49" s="22">
        <f t="shared" si="32"/>
        <v>421.06666076729135</v>
      </c>
      <c r="O49" s="22">
        <f t="shared" si="32"/>
        <v>421.79727989181043</v>
      </c>
      <c r="P49" s="22">
        <f t="shared" si="32"/>
        <v>425.23825139649824</v>
      </c>
      <c r="Q49" s="22">
        <f t="shared" si="32"/>
        <v>433.28352943064255</v>
      </c>
      <c r="R49" s="22">
        <f t="shared" si="32"/>
        <v>401.25617193792971</v>
      </c>
      <c r="S49" s="22">
        <f t="shared" si="32"/>
        <v>388.92174855717479</v>
      </c>
      <c r="T49" s="22">
        <f t="shared" si="32"/>
        <v>356.90042629934715</v>
      </c>
      <c r="U49" s="22">
        <f t="shared" si="32"/>
        <v>143.29303818532307</v>
      </c>
      <c r="V49" s="22">
        <f t="shared" si="32"/>
        <v>154.51501082515696</v>
      </c>
      <c r="W49" s="22">
        <f t="shared" si="32"/>
        <v>547.11847135763639</v>
      </c>
      <c r="X49" s="22">
        <f t="shared" si="32"/>
        <v>114.67383739275407</v>
      </c>
      <c r="Y49" s="22">
        <f t="shared" si="32"/>
        <v>137.31001495998331</v>
      </c>
      <c r="Z49" s="22">
        <f t="shared" si="32"/>
        <v>167.0912991263792</v>
      </c>
      <c r="AA49" s="22">
        <f t="shared" si="32"/>
        <v>154.64025721738267</v>
      </c>
      <c r="AB49" s="22">
        <f t="shared" si="32"/>
        <v>175.24650989712794</v>
      </c>
      <c r="AC49" s="22">
        <f t="shared" si="32"/>
        <v>212.23737290791613</v>
      </c>
      <c r="AD49" s="22">
        <f t="shared" si="32"/>
        <v>611.15993736314442</v>
      </c>
      <c r="AE49" s="22">
        <f t="shared" si="32"/>
        <v>757.66493406741404</v>
      </c>
      <c r="AF49" s="22">
        <f t="shared" si="32"/>
        <v>586.13375558640314</v>
      </c>
      <c r="AG49" s="22">
        <f t="shared" si="32"/>
        <v>573.21143479603165</v>
      </c>
      <c r="AH49" s="22">
        <f t="shared" ref="AH49:AI49" si="34">IF(AH26=0,0,100*AH26/AH13)</f>
        <v>427.55649953249218</v>
      </c>
      <c r="AI49" s="22">
        <f t="shared" si="34"/>
        <v>491.00069390300024</v>
      </c>
    </row>
    <row r="50" spans="1:35" x14ac:dyDescent="0.25">
      <c r="A50" s="12" t="s">
        <v>30</v>
      </c>
      <c r="B50" s="23">
        <f t="shared" ref="B50:AG50" si="35">IF(B32=0,0,100*B32/B14)</f>
        <v>449.68057501762996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449.68062641784394</v>
      </c>
      <c r="G50" s="23">
        <f t="shared" si="35"/>
        <v>449.68069319685264</v>
      </c>
      <c r="H50" s="23">
        <f t="shared" si="35"/>
        <v>444.93370065801355</v>
      </c>
      <c r="I50" s="23">
        <f t="shared" si="35"/>
        <v>445.66056220705627</v>
      </c>
      <c r="J50" s="23">
        <f t="shared" si="35"/>
        <v>451.96284099640064</v>
      </c>
      <c r="K50" s="23">
        <f t="shared" si="35"/>
        <v>431.3999715540603</v>
      </c>
      <c r="L50" s="23">
        <f t="shared" si="35"/>
        <v>432.372299740855</v>
      </c>
      <c r="M50" s="23">
        <f t="shared" si="35"/>
        <v>449.71686669743104</v>
      </c>
      <c r="N50" s="23">
        <f t="shared" si="35"/>
        <v>456.29458855307502</v>
      </c>
      <c r="O50" s="23">
        <f t="shared" si="35"/>
        <v>452.60553725856636</v>
      </c>
      <c r="P50" s="23">
        <f t="shared" si="35"/>
        <v>459.15769292293191</v>
      </c>
      <c r="Q50" s="23">
        <f t="shared" si="35"/>
        <v>465.05874454195242</v>
      </c>
      <c r="R50" s="23">
        <f t="shared" si="35"/>
        <v>430.23510362703837</v>
      </c>
      <c r="S50" s="23">
        <f t="shared" si="35"/>
        <v>441.57260882255218</v>
      </c>
      <c r="T50" s="23">
        <f t="shared" si="35"/>
        <v>433.73487125309555</v>
      </c>
      <c r="U50" s="23">
        <f t="shared" si="35"/>
        <v>209.94100505453787</v>
      </c>
      <c r="V50" s="23">
        <f t="shared" si="35"/>
        <v>247.08068948843146</v>
      </c>
      <c r="W50" s="23">
        <f t="shared" si="35"/>
        <v>953.64489260919549</v>
      </c>
      <c r="X50" s="23">
        <f t="shared" si="35"/>
        <v>216.62757067859576</v>
      </c>
      <c r="Y50" s="23">
        <f t="shared" si="35"/>
        <v>249.30122383226296</v>
      </c>
      <c r="Z50" s="23">
        <f t="shared" si="35"/>
        <v>289.56418039887251</v>
      </c>
      <c r="AA50" s="23">
        <f t="shared" si="35"/>
        <v>267.12349412585235</v>
      </c>
      <c r="AB50" s="23">
        <f t="shared" si="35"/>
        <v>293.74621164612108</v>
      </c>
      <c r="AC50" s="23">
        <f t="shared" si="35"/>
        <v>346.23506110184826</v>
      </c>
      <c r="AD50" s="23">
        <f t="shared" si="35"/>
        <v>1006.8818738019869</v>
      </c>
      <c r="AE50" s="23">
        <f t="shared" si="35"/>
        <v>1314.3110324642037</v>
      </c>
      <c r="AF50" s="23">
        <f t="shared" si="35"/>
        <v>1147.2509103902287</v>
      </c>
      <c r="AG50" s="23">
        <f t="shared" si="35"/>
        <v>1221.2055011971163</v>
      </c>
      <c r="AH50" s="23">
        <f t="shared" ref="AH50:AI50" si="36">IF(AH32=0,0,100*AH32/AH14)</f>
        <v>759.1137538056804</v>
      </c>
      <c r="AI50" s="23">
        <f t="shared" si="36"/>
        <v>1006.5310668449927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3825.0385346978896</v>
      </c>
      <c r="C53" s="21">
        <v>0</v>
      </c>
      <c r="D53" s="21">
        <v>0</v>
      </c>
      <c r="E53" s="21">
        <v>0</v>
      </c>
      <c r="F53" s="21">
        <v>3825.0388653486557</v>
      </c>
      <c r="G53" s="21">
        <v>3825.0394958854945</v>
      </c>
      <c r="H53" s="21">
        <v>3837.4559116329724</v>
      </c>
      <c r="I53" s="21">
        <v>3835.8391711291652</v>
      </c>
      <c r="J53" s="21">
        <v>3819.6598626917475</v>
      </c>
      <c r="K53" s="21">
        <v>3871.2773295171851</v>
      </c>
      <c r="L53" s="21">
        <v>3868.1099727918709</v>
      </c>
      <c r="M53" s="21">
        <v>3933.8409741347182</v>
      </c>
      <c r="N53" s="21">
        <v>4011.8381171546043</v>
      </c>
      <c r="O53" s="21">
        <v>4006.4437310108224</v>
      </c>
      <c r="P53" s="21">
        <v>4041.9057136661204</v>
      </c>
      <c r="Q53" s="21">
        <v>4023.7790241120156</v>
      </c>
      <c r="R53" s="21">
        <v>4166.8647447701051</v>
      </c>
      <c r="S53" s="21">
        <v>4364.4820379876937</v>
      </c>
      <c r="T53" s="21">
        <v>4638.6433688867482</v>
      </c>
      <c r="U53" s="21">
        <v>4931.1117493418615</v>
      </c>
      <c r="V53" s="21">
        <v>5262.0608008835752</v>
      </c>
      <c r="W53" s="21">
        <v>5196.8248619882961</v>
      </c>
      <c r="X53" s="21">
        <v>5401.2659318793267</v>
      </c>
      <c r="Y53" s="21">
        <v>5593.4663482984397</v>
      </c>
      <c r="Z53" s="21">
        <v>5629.7467411405723</v>
      </c>
      <c r="AA53" s="21">
        <v>6213.4339290845801</v>
      </c>
      <c r="AB53" s="21">
        <v>6319.2855754501443</v>
      </c>
      <c r="AC53" s="21">
        <v>6297.0141518995342</v>
      </c>
      <c r="AD53" s="21">
        <v>6513.5788896346057</v>
      </c>
      <c r="AE53" s="21">
        <v>6509.5086238165677</v>
      </c>
      <c r="AF53" s="21">
        <v>6327.9770418474181</v>
      </c>
      <c r="AG53" s="21">
        <v>6232.833366444167</v>
      </c>
      <c r="AH53" s="21">
        <v>6372.5585896822195</v>
      </c>
      <c r="AI53" s="21">
        <v>6493.6016472435822</v>
      </c>
    </row>
    <row r="54" spans="1:35" x14ac:dyDescent="0.25">
      <c r="A54" s="10" t="s">
        <v>29</v>
      </c>
      <c r="B54" s="22">
        <v>4680.1871946080073</v>
      </c>
      <c r="C54" s="22">
        <v>0</v>
      </c>
      <c r="D54" s="22">
        <v>0</v>
      </c>
      <c r="E54" s="22">
        <v>0</v>
      </c>
      <c r="F54" s="22">
        <v>4680.1875415684153</v>
      </c>
      <c r="G54" s="22">
        <v>4680.1885346892659</v>
      </c>
      <c r="H54" s="22">
        <v>4680.1883254834447</v>
      </c>
      <c r="I54" s="22">
        <v>4680.1875942089355</v>
      </c>
      <c r="J54" s="22">
        <v>4680.188671114367</v>
      </c>
      <c r="K54" s="22">
        <v>4680.1872353562985</v>
      </c>
      <c r="L54" s="22">
        <v>4680.1886333502744</v>
      </c>
      <c r="M54" s="22">
        <v>4761.3744266175227</v>
      </c>
      <c r="N54" s="22">
        <v>4876.0741171847685</v>
      </c>
      <c r="O54" s="22">
        <v>4893.9240853015854</v>
      </c>
      <c r="P54" s="22">
        <v>4921.7479037321609</v>
      </c>
      <c r="Q54" s="22">
        <v>4913.3161780529608</v>
      </c>
      <c r="R54" s="22">
        <v>5095.5583510587448</v>
      </c>
      <c r="S54" s="22">
        <v>5167.786156948333</v>
      </c>
      <c r="T54" s="22">
        <v>5267.9818025711847</v>
      </c>
      <c r="U54" s="22">
        <v>5273.0570833266274</v>
      </c>
      <c r="V54" s="22">
        <v>5350.1232739296338</v>
      </c>
      <c r="W54" s="22">
        <v>5155.4411888782552</v>
      </c>
      <c r="X54" s="22">
        <v>5161.5751559128885</v>
      </c>
      <c r="Y54" s="22">
        <v>5223.7846779508864</v>
      </c>
      <c r="Z54" s="22">
        <v>5313.3701509655803</v>
      </c>
      <c r="AA54" s="22">
        <v>5760.9195781630033</v>
      </c>
      <c r="AB54" s="22">
        <v>5889.58132469058</v>
      </c>
      <c r="AC54" s="22">
        <v>5978.2809973582243</v>
      </c>
      <c r="AD54" s="22">
        <v>6080.9408038966039</v>
      </c>
      <c r="AE54" s="22">
        <v>5987.9729036915442</v>
      </c>
      <c r="AF54" s="22">
        <v>5879.2614113158115</v>
      </c>
      <c r="AG54" s="22">
        <v>5981.5856958317554</v>
      </c>
      <c r="AH54" s="22">
        <v>6200.0642786824528</v>
      </c>
      <c r="AI54" s="22">
        <v>5987.8494487986018</v>
      </c>
    </row>
    <row r="55" spans="1:35" x14ac:dyDescent="0.25">
      <c r="A55" s="12" t="s">
        <v>30</v>
      </c>
      <c r="B55" s="23">
        <v>3020.7373690684426</v>
      </c>
      <c r="C55" s="23">
        <v>0</v>
      </c>
      <c r="D55" s="23">
        <v>0</v>
      </c>
      <c r="E55" s="23">
        <v>0</v>
      </c>
      <c r="F55" s="23">
        <v>3020.7376604563869</v>
      </c>
      <c r="G55" s="23">
        <v>3020.7380374931613</v>
      </c>
      <c r="H55" s="23">
        <v>3017.3962671510858</v>
      </c>
      <c r="I55" s="23">
        <v>3011.895401956489</v>
      </c>
      <c r="J55" s="23">
        <v>3009.4284488526164</v>
      </c>
      <c r="K55" s="23">
        <v>3043.2962028801871</v>
      </c>
      <c r="L55" s="23">
        <v>3053.7858612672462</v>
      </c>
      <c r="M55" s="23">
        <v>3111.7671531935525</v>
      </c>
      <c r="N55" s="23">
        <v>3164.1142522716941</v>
      </c>
      <c r="O55" s="23">
        <v>3143.7545666160163</v>
      </c>
      <c r="P55" s="23">
        <v>3180.3673432190863</v>
      </c>
      <c r="Q55" s="23">
        <v>3169.7139597362743</v>
      </c>
      <c r="R55" s="23">
        <v>3226.3542977159841</v>
      </c>
      <c r="S55" s="23">
        <v>3610.7869221030714</v>
      </c>
      <c r="T55" s="23">
        <v>4094.1578884680175</v>
      </c>
      <c r="U55" s="23">
        <v>4411.5365290773043</v>
      </c>
      <c r="V55" s="23">
        <v>5135.5854574442501</v>
      </c>
      <c r="W55" s="23">
        <v>5266.4804442472587</v>
      </c>
      <c r="X55" s="23">
        <v>5816.1093306286093</v>
      </c>
      <c r="Y55" s="23">
        <v>6069.783045680294</v>
      </c>
      <c r="Z55" s="23">
        <v>5991.0634066010307</v>
      </c>
      <c r="AA55" s="23">
        <v>6659.6122440450399</v>
      </c>
      <c r="AB55" s="23">
        <v>6698.5436018845039</v>
      </c>
      <c r="AC55" s="23">
        <v>6580.252923749993</v>
      </c>
      <c r="AD55" s="23">
        <v>6865.8824150272085</v>
      </c>
      <c r="AE55" s="23">
        <v>7007.4465400358267</v>
      </c>
      <c r="AF55" s="23">
        <v>6869.6672176574575</v>
      </c>
      <c r="AG55" s="23">
        <v>6598.0421355046692</v>
      </c>
      <c r="AH55" s="23">
        <v>6606.8963413863175</v>
      </c>
      <c r="AI55" s="23">
        <v>7374.2793636157085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0.1139096266557771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0.11390962848974071</v>
      </c>
      <c r="G58" s="18">
        <f t="shared" si="37"/>
        <v>0.1139096317613815</v>
      </c>
      <c r="H58" s="18">
        <f t="shared" si="37"/>
        <v>0.11189242838246431</v>
      </c>
      <c r="I58" s="18">
        <f t="shared" si="37"/>
        <v>0.11215427307795886</v>
      </c>
      <c r="J58" s="18">
        <f t="shared" si="37"/>
        <v>0.11478760212274604</v>
      </c>
      <c r="K58" s="18">
        <f t="shared" si="37"/>
        <v>0.10646350098025797</v>
      </c>
      <c r="L58" s="18">
        <f t="shared" si="37"/>
        <v>0.10696799236747544</v>
      </c>
      <c r="M58" s="18">
        <f t="shared" si="37"/>
        <v>0.10947852111562134</v>
      </c>
      <c r="N58" s="18">
        <f t="shared" si="37"/>
        <v>0.10938888894081106</v>
      </c>
      <c r="O58" s="18">
        <f t="shared" si="37"/>
        <v>0.10917902203706409</v>
      </c>
      <c r="P58" s="18">
        <f t="shared" si="37"/>
        <v>0.10944744107475322</v>
      </c>
      <c r="Q58" s="18">
        <f t="shared" si="37"/>
        <v>0.11170950343513716</v>
      </c>
      <c r="R58" s="18">
        <f t="shared" si="37"/>
        <v>9.9752226892610249E-2</v>
      </c>
      <c r="S58" s="18">
        <f t="shared" si="37"/>
        <v>9.5334556110387492E-2</v>
      </c>
      <c r="T58" s="18">
        <f t="shared" si="37"/>
        <v>8.5821372161738477E-2</v>
      </c>
      <c r="U58" s="18">
        <f t="shared" si="37"/>
        <v>3.4423519540937406E-2</v>
      </c>
      <c r="V58" s="18">
        <f t="shared" si="37"/>
        <v>3.6584703629541276E-2</v>
      </c>
      <c r="W58" s="18">
        <f t="shared" si="37"/>
        <v>0.13443371297385115</v>
      </c>
      <c r="X58" s="18">
        <f t="shared" si="37"/>
        <v>2.8143282093374852E-2</v>
      </c>
      <c r="Y58" s="18">
        <f t="shared" si="37"/>
        <v>3.3297344593668399E-2</v>
      </c>
      <c r="Z58" s="18">
        <f t="shared" si="37"/>
        <v>3.983606362693614E-2</v>
      </c>
      <c r="AA58" s="18">
        <f t="shared" si="37"/>
        <v>3.4003482986279823E-2</v>
      </c>
      <c r="AB58" s="18">
        <f t="shared" si="37"/>
        <v>3.7692731250767622E-2</v>
      </c>
      <c r="AC58" s="18">
        <f t="shared" si="37"/>
        <v>4.4971584586428838E-2</v>
      </c>
      <c r="AD58" s="18">
        <f t="shared" si="37"/>
        <v>0.12731417360815592</v>
      </c>
      <c r="AE58" s="18">
        <f t="shared" si="37"/>
        <v>0.16013963574441106</v>
      </c>
      <c r="AF58" s="18">
        <f t="shared" si="37"/>
        <v>0.13279991919426173</v>
      </c>
      <c r="AG58" s="18">
        <f t="shared" si="37"/>
        <v>0.13433903506869696</v>
      </c>
      <c r="AH58" s="18">
        <f t="shared" ref="AH58:AI58" si="38">IF(AH48=0,0,AH48/AH53)</f>
        <v>8.915331939159421E-2</v>
      </c>
      <c r="AI58" s="18">
        <f t="shared" si="38"/>
        <v>0.10457366004271212</v>
      </c>
    </row>
    <row r="59" spans="1:35" x14ac:dyDescent="0.25">
      <c r="A59" s="10" t="s">
        <v>29</v>
      </c>
      <c r="B59" s="19">
        <f t="shared" si="37"/>
        <v>8.992237628958355E-2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8.9922377737348513E-2</v>
      </c>
      <c r="G59" s="19">
        <f t="shared" si="37"/>
        <v>8.9922380320042544E-2</v>
      </c>
      <c r="H59" s="19">
        <f t="shared" si="37"/>
        <v>8.8329962483051847E-2</v>
      </c>
      <c r="I59" s="19">
        <f t="shared" si="37"/>
        <v>8.8536667552052237E-2</v>
      </c>
      <c r="J59" s="19">
        <f t="shared" si="37"/>
        <v>9.0615466440360545E-2</v>
      </c>
      <c r="K59" s="19">
        <f t="shared" si="37"/>
        <v>8.4044266295272507E-2</v>
      </c>
      <c r="L59" s="19">
        <f t="shared" si="37"/>
        <v>8.4442521172301582E-2</v>
      </c>
      <c r="M59" s="19">
        <f t="shared" si="37"/>
        <v>8.642437922420089E-2</v>
      </c>
      <c r="N59" s="19">
        <f t="shared" si="37"/>
        <v>8.6353621919593948E-2</v>
      </c>
      <c r="O59" s="19">
        <f t="shared" si="37"/>
        <v>8.618794908540503E-2</v>
      </c>
      <c r="P59" s="19">
        <f t="shared" si="37"/>
        <v>8.6399844062317807E-2</v>
      </c>
      <c r="Q59" s="19">
        <f t="shared" si="37"/>
        <v>8.8185558129976332E-2</v>
      </c>
      <c r="R59" s="19">
        <f t="shared" si="37"/>
        <v>7.8746261801625236E-2</v>
      </c>
      <c r="S59" s="19">
        <f t="shared" si="37"/>
        <v>7.5258870383839535E-2</v>
      </c>
      <c r="T59" s="19">
        <f t="shared" si="37"/>
        <v>6.7748986172494363E-2</v>
      </c>
      <c r="U59" s="19">
        <f t="shared" si="37"/>
        <v>2.7174566085850792E-2</v>
      </c>
      <c r="V59" s="19">
        <f t="shared" si="37"/>
        <v>2.8880644970945987E-2</v>
      </c>
      <c r="W59" s="19">
        <f t="shared" si="37"/>
        <v>0.10612447146869325</v>
      </c>
      <c r="X59" s="19">
        <f t="shared" si="37"/>
        <v>2.2216829926691745E-2</v>
      </c>
      <c r="Y59" s="19">
        <f t="shared" si="37"/>
        <v>2.6285542652543896E-2</v>
      </c>
      <c r="Z59" s="19">
        <f t="shared" si="37"/>
        <v>3.1447328979332313E-2</v>
      </c>
      <c r="AA59" s="19">
        <f t="shared" si="37"/>
        <v>2.684298142323541E-2</v>
      </c>
      <c r="AB59" s="19">
        <f t="shared" si="37"/>
        <v>2.9755342567807201E-2</v>
      </c>
      <c r="AC59" s="19">
        <f t="shared" si="37"/>
        <v>3.5501404668282215E-2</v>
      </c>
      <c r="AD59" s="19">
        <f t="shared" si="37"/>
        <v>0.10050417477695547</v>
      </c>
      <c r="AE59" s="19">
        <f t="shared" si="37"/>
        <v>0.12653112267764585</v>
      </c>
      <c r="AF59" s="19">
        <f t="shared" si="37"/>
        <v>9.9695134232043472E-2</v>
      </c>
      <c r="AG59" s="19">
        <f t="shared" si="37"/>
        <v>9.5829344248210269E-2</v>
      </c>
      <c r="AH59" s="19">
        <f t="shared" ref="AH59:AI59" si="39">IF(AH49=0,0,AH49/AH54)</f>
        <v>6.896001078610596E-2</v>
      </c>
      <c r="AI59" s="19">
        <f t="shared" si="39"/>
        <v>8.1999505515542692E-2</v>
      </c>
    </row>
    <row r="60" spans="1:35" x14ac:dyDescent="0.25">
      <c r="A60" s="12" t="s">
        <v>30</v>
      </c>
      <c r="B60" s="20">
        <f t="shared" si="37"/>
        <v>0.1488645056078827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0.14886450826382061</v>
      </c>
      <c r="G60" s="20">
        <f t="shared" si="37"/>
        <v>0.14886451178998361</v>
      </c>
      <c r="H60" s="20">
        <f t="shared" si="37"/>
        <v>0.14745617123670121</v>
      </c>
      <c r="I60" s="20">
        <f t="shared" si="37"/>
        <v>0.14796681249872118</v>
      </c>
      <c r="J60" s="20">
        <f t="shared" si="37"/>
        <v>0.15018228500123249</v>
      </c>
      <c r="K60" s="20">
        <f t="shared" si="37"/>
        <v>0.14175418454036176</v>
      </c>
      <c r="L60" s="20">
        <f t="shared" si="37"/>
        <v>0.14158566428146049</v>
      </c>
      <c r="M60" s="20">
        <f t="shared" si="37"/>
        <v>0.1445213746908712</v>
      </c>
      <c r="N60" s="20">
        <f t="shared" si="37"/>
        <v>0.14420926432270126</v>
      </c>
      <c r="O60" s="20">
        <f t="shared" si="37"/>
        <v>0.14396974307881727</v>
      </c>
      <c r="P60" s="20">
        <f t="shared" si="37"/>
        <v>0.14437253416713311</v>
      </c>
      <c r="Q60" s="20">
        <f t="shared" si="37"/>
        <v>0.14671946757638854</v>
      </c>
      <c r="R60" s="20">
        <f t="shared" si="37"/>
        <v>0.13335023494834786</v>
      </c>
      <c r="S60" s="20">
        <f t="shared" si="37"/>
        <v>0.12229262439151686</v>
      </c>
      <c r="T60" s="20">
        <f t="shared" si="37"/>
        <v>0.10593994737594101</v>
      </c>
      <c r="U60" s="20">
        <f t="shared" si="37"/>
        <v>4.7589089123659167E-2</v>
      </c>
      <c r="V60" s="20">
        <f t="shared" si="37"/>
        <v>4.8111494110233813E-2</v>
      </c>
      <c r="W60" s="20">
        <f t="shared" si="37"/>
        <v>0.18107821774044403</v>
      </c>
      <c r="X60" s="20">
        <f t="shared" si="37"/>
        <v>3.7246131109984225E-2</v>
      </c>
      <c r="Y60" s="20">
        <f t="shared" si="37"/>
        <v>4.1072509833722001E-2</v>
      </c>
      <c r="Z60" s="20">
        <f t="shared" si="37"/>
        <v>4.8332684992087878E-2</v>
      </c>
      <c r="AA60" s="20">
        <f t="shared" si="37"/>
        <v>4.0110968076964473E-2</v>
      </c>
      <c r="AB60" s="20">
        <f t="shared" si="37"/>
        <v>4.3852250444929755E-2</v>
      </c>
      <c r="AC60" s="20">
        <f t="shared" si="37"/>
        <v>5.2617287680871358E-2</v>
      </c>
      <c r="AD60" s="20">
        <f t="shared" si="37"/>
        <v>0.14665003169851065</v>
      </c>
      <c r="AE60" s="20">
        <f t="shared" si="37"/>
        <v>0.18755919505844479</v>
      </c>
      <c r="AF60" s="20">
        <f t="shared" si="37"/>
        <v>0.16700239968559044</v>
      </c>
      <c r="AG60" s="20">
        <f t="shared" si="37"/>
        <v>0.18508604160402337</v>
      </c>
      <c r="AH60" s="20">
        <f t="shared" ref="AH60:AI60" si="40">IF(AH50=0,0,AH50/AH55)</f>
        <v>0.11489717933827859</v>
      </c>
      <c r="AI60" s="20">
        <f t="shared" si="40"/>
        <v>0.13649212583553072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3.2405832000000006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3.2405832000000006</v>
      </c>
      <c r="G62" s="33">
        <f t="shared" si="41"/>
        <v>3.1806429605919138</v>
      </c>
      <c r="H62" s="33">
        <f t="shared" si="41"/>
        <v>3.1894827334816496</v>
      </c>
      <c r="I62" s="33">
        <f t="shared" si="41"/>
        <v>3.1987755108686255</v>
      </c>
      <c r="J62" s="33">
        <f t="shared" si="41"/>
        <v>3.174152685433159</v>
      </c>
      <c r="K62" s="33">
        <f t="shared" si="41"/>
        <v>3.1506062554746528</v>
      </c>
      <c r="L62" s="33">
        <f t="shared" si="41"/>
        <v>3.1859074719991627</v>
      </c>
      <c r="M62" s="33">
        <f t="shared" si="41"/>
        <v>3.1767423866178133</v>
      </c>
      <c r="N62" s="33">
        <f t="shared" si="41"/>
        <v>3.1748123956753131</v>
      </c>
      <c r="O62" s="33">
        <f t="shared" si="41"/>
        <v>3.201359319848927</v>
      </c>
      <c r="P62" s="33">
        <f t="shared" si="41"/>
        <v>3.1924117760577766</v>
      </c>
      <c r="Q62" s="33">
        <f t="shared" si="41"/>
        <v>3.1898557584985845</v>
      </c>
      <c r="R62" s="33">
        <f t="shared" si="41"/>
        <v>3.1911902135693473</v>
      </c>
      <c r="S62" s="33">
        <f t="shared" si="41"/>
        <v>3.2164687102375877</v>
      </c>
      <c r="T62" s="33">
        <f t="shared" si="41"/>
        <v>3.2405832000000006</v>
      </c>
      <c r="U62" s="33">
        <f t="shared" si="41"/>
        <v>3.2186420097446065</v>
      </c>
      <c r="V62" s="33">
        <f t="shared" si="41"/>
        <v>3.2198856680025765</v>
      </c>
      <c r="W62" s="33">
        <f t="shared" si="41"/>
        <v>3.2327929086972742</v>
      </c>
      <c r="X62" s="33">
        <f t="shared" si="41"/>
        <v>3.2045817407392772</v>
      </c>
      <c r="Y62" s="33">
        <f t="shared" si="41"/>
        <v>3.2045817407392763</v>
      </c>
      <c r="Z62" s="33">
        <f t="shared" si="41"/>
        <v>3.1834638536597266</v>
      </c>
      <c r="AA62" s="33">
        <f t="shared" si="41"/>
        <v>3.1695798888330593</v>
      </c>
      <c r="AB62" s="33">
        <f t="shared" si="41"/>
        <v>3.1467816296652367</v>
      </c>
      <c r="AC62" s="33">
        <f t="shared" si="41"/>
        <v>3.1567051799733372</v>
      </c>
      <c r="AD62" s="33">
        <f t="shared" si="41"/>
        <v>3.1311680622427325</v>
      </c>
      <c r="AE62" s="33">
        <f t="shared" si="41"/>
        <v>3.1280863164499686</v>
      </c>
      <c r="AF62" s="33">
        <f t="shared" si="41"/>
        <v>3.1285785651111007</v>
      </c>
      <c r="AG62" s="33">
        <f t="shared" si="41"/>
        <v>3.126927927552833</v>
      </c>
      <c r="AH62" s="33">
        <f t="shared" ref="AH62:AI62" si="42">IF(AH66=0,0,AH66/AH25)</f>
        <v>3.1516472733151879</v>
      </c>
      <c r="AI62" s="33">
        <f t="shared" si="42"/>
        <v>3.1434905949736764</v>
      </c>
    </row>
    <row r="63" spans="1:35" x14ac:dyDescent="0.25">
      <c r="A63" s="10" t="s">
        <v>29</v>
      </c>
      <c r="B63" s="34">
        <f t="shared" si="41"/>
        <v>3.2405832000000006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3.2405832000000006</v>
      </c>
      <c r="G63" s="34">
        <f t="shared" si="41"/>
        <v>3.1322555480542169</v>
      </c>
      <c r="H63" s="34">
        <f t="shared" si="41"/>
        <v>3.1490978635543292</v>
      </c>
      <c r="I63" s="34">
        <f t="shared" si="41"/>
        <v>3.1657859462417339</v>
      </c>
      <c r="J63" s="34">
        <f t="shared" si="41"/>
        <v>3.1205360027590094</v>
      </c>
      <c r="K63" s="34">
        <f t="shared" si="41"/>
        <v>3.1024187999999997</v>
      </c>
      <c r="L63" s="34">
        <f t="shared" si="41"/>
        <v>3.143542295702991</v>
      </c>
      <c r="M63" s="34">
        <f t="shared" si="41"/>
        <v>3.1267854803225208</v>
      </c>
      <c r="N63" s="34">
        <f t="shared" si="41"/>
        <v>3.123252366482836</v>
      </c>
      <c r="O63" s="34">
        <f t="shared" si="41"/>
        <v>3.1706328498617289</v>
      </c>
      <c r="P63" s="34">
        <f t="shared" si="41"/>
        <v>3.1546975116681675</v>
      </c>
      <c r="Q63" s="34">
        <f t="shared" si="41"/>
        <v>3.1495951178743509</v>
      </c>
      <c r="R63" s="34">
        <f t="shared" si="41"/>
        <v>3.1536188501686371</v>
      </c>
      <c r="S63" s="34">
        <f t="shared" si="41"/>
        <v>3.1961445064934884</v>
      </c>
      <c r="T63" s="34">
        <f t="shared" si="41"/>
        <v>3.2405832000000006</v>
      </c>
      <c r="U63" s="34">
        <f t="shared" si="41"/>
        <v>3.2030675932709114</v>
      </c>
      <c r="V63" s="34">
        <f t="shared" si="41"/>
        <v>3.2035349262272597</v>
      </c>
      <c r="W63" s="34">
        <f t="shared" si="41"/>
        <v>3.2269828728272296</v>
      </c>
      <c r="X63" s="34">
        <f t="shared" si="41"/>
        <v>3.1769179113186383</v>
      </c>
      <c r="Y63" s="34">
        <f t="shared" si="41"/>
        <v>3.171531423218577</v>
      </c>
      <c r="Z63" s="34">
        <f t="shared" si="41"/>
        <v>3.1302323097971096</v>
      </c>
      <c r="AA63" s="34">
        <f t="shared" si="41"/>
        <v>3.1024224435601013</v>
      </c>
      <c r="AB63" s="34">
        <f t="shared" si="41"/>
        <v>3.1024188000000001</v>
      </c>
      <c r="AC63" s="34">
        <f t="shared" si="41"/>
        <v>3.1024187999999997</v>
      </c>
      <c r="AD63" s="34">
        <f t="shared" si="41"/>
        <v>3.1024188000000001</v>
      </c>
      <c r="AE63" s="34">
        <f t="shared" si="41"/>
        <v>3.1024187999999997</v>
      </c>
      <c r="AF63" s="34">
        <f t="shared" si="41"/>
        <v>3.1024188000000001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30</v>
      </c>
      <c r="B64" s="35">
        <f t="shared" ref="B64:AG64" si="44">IF(B68=0,0,B68/B32)</f>
        <v>3.2405832000000006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3.2405832000000006</v>
      </c>
      <c r="G64" s="35">
        <f t="shared" si="44"/>
        <v>3.2232357756646857</v>
      </c>
      <c r="H64" s="35">
        <f t="shared" si="44"/>
        <v>3.2259959845760182</v>
      </c>
      <c r="I64" s="35">
        <f t="shared" si="44"/>
        <v>3.2287074387430259</v>
      </c>
      <c r="J64" s="35">
        <f t="shared" si="44"/>
        <v>3.22152303231239</v>
      </c>
      <c r="K64" s="35">
        <f t="shared" si="44"/>
        <v>3.195578595286328</v>
      </c>
      <c r="L64" s="35">
        <f t="shared" si="44"/>
        <v>3.224738143405407</v>
      </c>
      <c r="M64" s="35">
        <f t="shared" si="44"/>
        <v>3.2221522528720894</v>
      </c>
      <c r="N64" s="35">
        <f t="shared" si="44"/>
        <v>3.2214827124788226</v>
      </c>
      <c r="O64" s="35">
        <f t="shared" si="44"/>
        <v>3.2291943807683849</v>
      </c>
      <c r="P64" s="35">
        <f t="shared" si="44"/>
        <v>3.2266133380592175</v>
      </c>
      <c r="Q64" s="35">
        <f t="shared" si="44"/>
        <v>3.2258698042230924</v>
      </c>
      <c r="R64" s="35">
        <f t="shared" si="44"/>
        <v>3.2266767821564484</v>
      </c>
      <c r="S64" s="35">
        <f t="shared" si="44"/>
        <v>3.2332640715404293</v>
      </c>
      <c r="T64" s="35">
        <f t="shared" si="44"/>
        <v>3.2405832000000006</v>
      </c>
      <c r="U64" s="35">
        <f t="shared" si="44"/>
        <v>3.2347941973916541</v>
      </c>
      <c r="V64" s="35">
        <f t="shared" si="44"/>
        <v>3.2345710186836958</v>
      </c>
      <c r="W64" s="35">
        <f t="shared" si="44"/>
        <v>3.2384033935701089</v>
      </c>
      <c r="X64" s="35">
        <f t="shared" si="44"/>
        <v>3.2299269438954097</v>
      </c>
      <c r="Y64" s="35">
        <f t="shared" si="44"/>
        <v>3.2280359787729394</v>
      </c>
      <c r="Z64" s="35">
        <f t="shared" si="44"/>
        <v>3.2185440255258788</v>
      </c>
      <c r="AA64" s="35">
        <f t="shared" si="44"/>
        <v>3.2079135893396202</v>
      </c>
      <c r="AB64" s="35">
        <f t="shared" si="44"/>
        <v>3.1701410183858201</v>
      </c>
      <c r="AC64" s="35">
        <f t="shared" si="44"/>
        <v>3.1862762582511497</v>
      </c>
      <c r="AD64" s="35">
        <f t="shared" si="44"/>
        <v>3.1453781022353331</v>
      </c>
      <c r="AE64" s="35">
        <f t="shared" si="44"/>
        <v>3.1422134490736093</v>
      </c>
      <c r="AF64" s="35">
        <f t="shared" si="44"/>
        <v>3.1447129318216396</v>
      </c>
      <c r="AG64" s="35">
        <f t="shared" si="44"/>
        <v>3.1436501154220502</v>
      </c>
      <c r="AH64" s="35">
        <f t="shared" ref="AH64:AI64" si="45">IF(AH68=0,0,AH68/AH32)</f>
        <v>3.1893150947336308</v>
      </c>
      <c r="AI64" s="35">
        <f t="shared" si="45"/>
        <v>3.1783787363504135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87.099798960000015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96.432009840000006</v>
      </c>
      <c r="G66" s="9">
        <f t="shared" si="46"/>
        <v>102.46128156</v>
      </c>
      <c r="H66" s="9">
        <f t="shared" si="46"/>
        <v>116.12130516000002</v>
      </c>
      <c r="I66" s="9">
        <f t="shared" si="46"/>
        <v>74.408249160000025</v>
      </c>
      <c r="J66" s="9">
        <f t="shared" si="46"/>
        <v>82.160335800000027</v>
      </c>
      <c r="K66" s="9">
        <f t="shared" si="46"/>
        <v>67.119020279999987</v>
      </c>
      <c r="L66" s="9">
        <f t="shared" si="46"/>
        <v>57.488234760000012</v>
      </c>
      <c r="M66" s="9">
        <f t="shared" si="46"/>
        <v>91.174145400000015</v>
      </c>
      <c r="N66" s="9">
        <f t="shared" si="46"/>
        <v>74.837944439999987</v>
      </c>
      <c r="O66" s="9">
        <f t="shared" si="46"/>
        <v>69.020260920000013</v>
      </c>
      <c r="P66" s="9">
        <f t="shared" si="46"/>
        <v>74.724395399999992</v>
      </c>
      <c r="Q66" s="9">
        <f t="shared" si="46"/>
        <v>79.76531915999999</v>
      </c>
      <c r="R66" s="9">
        <f t="shared" si="46"/>
        <v>63.742309560000002</v>
      </c>
      <c r="S66" s="9">
        <f t="shared" si="46"/>
        <v>75.198438720000013</v>
      </c>
      <c r="T66" s="9">
        <f t="shared" si="46"/>
        <v>68.793150959999991</v>
      </c>
      <c r="U66" s="9">
        <f t="shared" si="46"/>
        <v>20.6756928</v>
      </c>
      <c r="V66" s="9">
        <f t="shared" si="46"/>
        <v>21.92650776</v>
      </c>
      <c r="W66" s="9">
        <f t="shared" si="46"/>
        <v>76.034288520000018</v>
      </c>
      <c r="X66" s="9">
        <f t="shared" si="46"/>
        <v>12.545813520000003</v>
      </c>
      <c r="Y66" s="9">
        <f t="shared" si="46"/>
        <v>12.545813519999999</v>
      </c>
      <c r="Z66" s="9">
        <f t="shared" si="46"/>
        <v>15.710654160000001</v>
      </c>
      <c r="AA66" s="9">
        <f t="shared" si="46"/>
        <v>12.583477439999999</v>
      </c>
      <c r="AB66" s="9">
        <f t="shared" si="46"/>
        <v>14.184869039999999</v>
      </c>
      <c r="AC66" s="9">
        <f t="shared" si="46"/>
        <v>20.156499</v>
      </c>
      <c r="AD66" s="9">
        <f t="shared" si="46"/>
        <v>65.341258199999999</v>
      </c>
      <c r="AE66" s="9">
        <f t="shared" si="46"/>
        <v>77.989136040000005</v>
      </c>
      <c r="AF66" s="9">
        <f t="shared" si="46"/>
        <v>63.777809160000011</v>
      </c>
      <c r="AG66" s="9">
        <f t="shared" si="46"/>
        <v>74.451535559999996</v>
      </c>
      <c r="AH66" s="9">
        <f t="shared" ref="AH66:AI66" si="47">SUM(AH67:AH68)</f>
        <v>59.436056880000024</v>
      </c>
      <c r="AI66" s="9">
        <f t="shared" si="47"/>
        <v>73.467672839999992</v>
      </c>
    </row>
    <row r="67" spans="1:35" x14ac:dyDescent="0.25">
      <c r="A67" s="10" t="s">
        <v>29</v>
      </c>
      <c r="B67" s="11">
        <v>40.776174654525086</v>
      </c>
      <c r="C67" s="11">
        <v>0</v>
      </c>
      <c r="D67" s="11">
        <v>0</v>
      </c>
      <c r="E67" s="11">
        <v>0</v>
      </c>
      <c r="F67" s="11">
        <v>45.145092575867366</v>
      </c>
      <c r="G67" s="11">
        <v>47.237986300149359</v>
      </c>
      <c r="H67" s="11">
        <v>54.4393067352093</v>
      </c>
      <c r="I67" s="11">
        <v>35.031162091309277</v>
      </c>
      <c r="J67" s="11">
        <v>37.888250882312846</v>
      </c>
      <c r="K67" s="11">
        <v>31.905742740636288</v>
      </c>
      <c r="L67" s="11">
        <v>27.127277026964123</v>
      </c>
      <c r="M67" s="11">
        <v>42.730790541880054</v>
      </c>
      <c r="N67" s="11">
        <v>34.978882927977189</v>
      </c>
      <c r="O67" s="11">
        <v>32.491359566001073</v>
      </c>
      <c r="P67" s="11">
        <v>35.11742750119204</v>
      </c>
      <c r="Q67" s="11">
        <v>37.186839710291629</v>
      </c>
      <c r="R67" s="11">
        <v>30.597147393482054</v>
      </c>
      <c r="S67" s="11">
        <v>33.809782097301877</v>
      </c>
      <c r="T67" s="11">
        <v>28.608110900405084</v>
      </c>
      <c r="U67" s="11">
        <v>10.475174363302202</v>
      </c>
      <c r="V67" s="11">
        <v>10.322283055570434</v>
      </c>
      <c r="W67" s="11">
        <v>37.285738628876288</v>
      </c>
      <c r="X67" s="11">
        <v>5.9467456786031905</v>
      </c>
      <c r="Y67" s="11">
        <v>5.1538806589118424</v>
      </c>
      <c r="Z67" s="11">
        <v>6.1364091013023714</v>
      </c>
      <c r="AA67" s="11">
        <v>4.4757378548807809</v>
      </c>
      <c r="AB67" s="11">
        <v>4.8238016944696671</v>
      </c>
      <c r="AC67" s="11">
        <v>6.9856523424304671</v>
      </c>
      <c r="AD67" s="11">
        <v>21.415075965526615</v>
      </c>
      <c r="AE67" s="11">
        <v>27.459027200689448</v>
      </c>
      <c r="AF67" s="11">
        <v>24.126524429173465</v>
      </c>
      <c r="AG67" s="11">
        <v>29.958641734538798</v>
      </c>
      <c r="AH67" s="11">
        <v>25.361915505282742</v>
      </c>
      <c r="AI67" s="11">
        <v>33.302572536817543</v>
      </c>
    </row>
    <row r="68" spans="1:35" x14ac:dyDescent="0.25">
      <c r="A68" s="12" t="s">
        <v>30</v>
      </c>
      <c r="B68" s="13">
        <v>46.323624305474929</v>
      </c>
      <c r="C68" s="13">
        <v>0</v>
      </c>
      <c r="D68" s="13">
        <v>0</v>
      </c>
      <c r="E68" s="13">
        <v>0</v>
      </c>
      <c r="F68" s="13">
        <v>51.28691726413264</v>
      </c>
      <c r="G68" s="13">
        <v>55.223295259850644</v>
      </c>
      <c r="H68" s="13">
        <v>61.68199842479072</v>
      </c>
      <c r="I68" s="13">
        <v>39.377087068690741</v>
      </c>
      <c r="J68" s="13">
        <v>44.272084917687181</v>
      </c>
      <c r="K68" s="13">
        <v>35.213277539363695</v>
      </c>
      <c r="L68" s="13">
        <v>30.360957733035889</v>
      </c>
      <c r="M68" s="13">
        <v>48.443354858119967</v>
      </c>
      <c r="N68" s="13">
        <v>39.859061512022798</v>
      </c>
      <c r="O68" s="13">
        <v>36.52890135399894</v>
      </c>
      <c r="P68" s="13">
        <v>39.606967898807952</v>
      </c>
      <c r="Q68" s="13">
        <v>42.578479449708368</v>
      </c>
      <c r="R68" s="13">
        <v>33.145162166517949</v>
      </c>
      <c r="S68" s="13">
        <v>41.388656622698136</v>
      </c>
      <c r="T68" s="13">
        <v>40.185040059594911</v>
      </c>
      <c r="U68" s="13">
        <v>10.2005184366978</v>
      </c>
      <c r="V68" s="13">
        <v>11.604224704429567</v>
      </c>
      <c r="W68" s="13">
        <v>38.74854989112373</v>
      </c>
      <c r="X68" s="13">
        <v>6.5990678413968116</v>
      </c>
      <c r="Y68" s="13">
        <v>7.3919328610881578</v>
      </c>
      <c r="Z68" s="13">
        <v>9.5742450586976293</v>
      </c>
      <c r="AA68" s="13">
        <v>8.1077395851192176</v>
      </c>
      <c r="AB68" s="13">
        <v>9.3610673455303317</v>
      </c>
      <c r="AC68" s="13">
        <v>13.170846657569532</v>
      </c>
      <c r="AD68" s="13">
        <v>43.92618223447338</v>
      </c>
      <c r="AE68" s="13">
        <v>50.530108839310557</v>
      </c>
      <c r="AF68" s="13">
        <v>39.651284730826546</v>
      </c>
      <c r="AG68" s="13">
        <v>44.492893825461202</v>
      </c>
      <c r="AH68" s="13">
        <v>34.074141374717279</v>
      </c>
      <c r="AI68" s="13">
        <v>40.165100303182449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1411.9503303582342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1411.9504751451823</v>
      </c>
      <c r="G71" s="9">
        <f t="shared" si="48"/>
        <v>1385.8342562419584</v>
      </c>
      <c r="H71" s="9">
        <f t="shared" si="48"/>
        <v>1369.5073067677222</v>
      </c>
      <c r="I71" s="9">
        <f t="shared" si="48"/>
        <v>1376.1316301523623</v>
      </c>
      <c r="J71" s="9">
        <f t="shared" si="48"/>
        <v>1391.7059643571606</v>
      </c>
      <c r="K71" s="9">
        <f t="shared" si="48"/>
        <v>1298.5215419974925</v>
      </c>
      <c r="L71" s="9">
        <f t="shared" si="48"/>
        <v>1318.213685583198</v>
      </c>
      <c r="M71" s="9">
        <f t="shared" si="48"/>
        <v>1368.1311131312111</v>
      </c>
      <c r="N71" s="9">
        <f t="shared" si="48"/>
        <v>1393.268052476488</v>
      </c>
      <c r="O71" s="9">
        <f t="shared" si="48"/>
        <v>1400.3373400305268</v>
      </c>
      <c r="P71" s="9">
        <f t="shared" si="48"/>
        <v>1412.2471098074716</v>
      </c>
      <c r="Q71" s="9">
        <f t="shared" si="48"/>
        <v>1433.8221621840237</v>
      </c>
      <c r="R71" s="9">
        <f t="shared" si="48"/>
        <v>1326.4310965446202</v>
      </c>
      <c r="S71" s="9">
        <f t="shared" si="48"/>
        <v>1338.3274638506155</v>
      </c>
      <c r="T71" s="9">
        <f t="shared" si="48"/>
        <v>1290.0591228449832</v>
      </c>
      <c r="U71" s="9">
        <f t="shared" si="48"/>
        <v>546.35232003678345</v>
      </c>
      <c r="V71" s="9">
        <f t="shared" si="48"/>
        <v>619.86320015695514</v>
      </c>
      <c r="W71" s="9">
        <f t="shared" si="48"/>
        <v>2258.5211373535894</v>
      </c>
      <c r="X71" s="9">
        <f t="shared" si="48"/>
        <v>487.12638993831825</v>
      </c>
      <c r="Y71" s="9">
        <f t="shared" si="48"/>
        <v>596.8455828203347</v>
      </c>
      <c r="Z71" s="9">
        <f t="shared" si="48"/>
        <v>713.94572693326506</v>
      </c>
      <c r="AA71" s="9">
        <f t="shared" si="48"/>
        <v>669.6637514009559</v>
      </c>
      <c r="AB71" s="9">
        <f t="shared" si="48"/>
        <v>749.53548133462414</v>
      </c>
      <c r="AC71" s="9">
        <f t="shared" si="48"/>
        <v>893.93693722860689</v>
      </c>
      <c r="AD71" s="9">
        <f t="shared" si="48"/>
        <v>2596.5865995027079</v>
      </c>
      <c r="AE71" s="9">
        <f t="shared" si="48"/>
        <v>3260.8120820718573</v>
      </c>
      <c r="AF71" s="9">
        <f t="shared" si="48"/>
        <v>2629.1161389497279</v>
      </c>
      <c r="AG71" s="9">
        <f t="shared" si="48"/>
        <v>2618.2168415566621</v>
      </c>
      <c r="AH71" s="9">
        <f t="shared" ref="AH71:AI71" si="49">IF(AH66=0,0,100*AH66/AH12)</f>
        <v>1790.5603397711229</v>
      </c>
      <c r="AI71" s="9">
        <f t="shared" si="49"/>
        <v>2134.6177524351888</v>
      </c>
    </row>
    <row r="72" spans="1:35" x14ac:dyDescent="0.25">
      <c r="A72" s="10" t="s">
        <v>29</v>
      </c>
      <c r="B72" s="11">
        <f t="shared" si="48"/>
        <v>1363.8109568150148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1363.8110798771854</v>
      </c>
      <c r="G72" s="11">
        <f t="shared" si="48"/>
        <v>1318.2213160268768</v>
      </c>
      <c r="H72" s="11">
        <f t="shared" si="48"/>
        <v>1301.839762509486</v>
      </c>
      <c r="I72" s="11">
        <f t="shared" si="48"/>
        <v>1311.8010656320375</v>
      </c>
      <c r="J72" s="11">
        <f t="shared" si="48"/>
        <v>1323.4114533402694</v>
      </c>
      <c r="K72" s="11">
        <f t="shared" si="48"/>
        <v>1220.3144150041933</v>
      </c>
      <c r="L72" s="11">
        <f t="shared" si="48"/>
        <v>1242.3496929748273</v>
      </c>
      <c r="M72" s="11">
        <f t="shared" si="48"/>
        <v>1286.6685639195678</v>
      </c>
      <c r="N72" s="11">
        <f t="shared" si="48"/>
        <v>1315.0974446884679</v>
      </c>
      <c r="O72" s="11">
        <f t="shared" si="48"/>
        <v>1337.3643116072963</v>
      </c>
      <c r="P72" s="11">
        <f t="shared" si="48"/>
        <v>1341.4980535466557</v>
      </c>
      <c r="Q72" s="11">
        <f t="shared" si="48"/>
        <v>1364.6676889501193</v>
      </c>
      <c r="R72" s="11">
        <f t="shared" si="48"/>
        <v>1265.409027569963</v>
      </c>
      <c r="S72" s="11">
        <f t="shared" si="48"/>
        <v>1243.050110106856</v>
      </c>
      <c r="T72" s="11">
        <f t="shared" si="48"/>
        <v>1156.5655255385029</v>
      </c>
      <c r="U72" s="11">
        <f t="shared" si="48"/>
        <v>458.97728695273952</v>
      </c>
      <c r="V72" s="11">
        <f t="shared" si="48"/>
        <v>494.99423380477339</v>
      </c>
      <c r="W72" s="11">
        <f t="shared" si="48"/>
        <v>1765.5419364785078</v>
      </c>
      <c r="X72" s="11">
        <f t="shared" si="48"/>
        <v>364.3093679726814</v>
      </c>
      <c r="Y72" s="11">
        <f t="shared" si="48"/>
        <v>435.48302716819995</v>
      </c>
      <c r="Z72" s="11">
        <f t="shared" si="48"/>
        <v>523.03458321136577</v>
      </c>
      <c r="AA72" s="11">
        <f t="shared" si="48"/>
        <v>479.75940466911499</v>
      </c>
      <c r="AB72" s="11">
        <f t="shared" si="48"/>
        <v>543.6880669392358</v>
      </c>
      <c r="AC72" s="11">
        <f t="shared" si="48"/>
        <v>658.44921577212961</v>
      </c>
      <c r="AD72" s="11">
        <f t="shared" si="48"/>
        <v>1896.0740794822418</v>
      </c>
      <c r="AE72" s="11">
        <f t="shared" si="48"/>
        <v>2350.5939355515056</v>
      </c>
      <c r="AF72" s="11">
        <f t="shared" si="48"/>
        <v>1818.4323826458619</v>
      </c>
      <c r="AG72" s="11">
        <f t="shared" si="48"/>
        <v>1778.341931686183</v>
      </c>
      <c r="AH72" s="11">
        <f t="shared" ref="AH72:AI72" si="50">IF(AH67=0,0,100*AH67/AH13)</f>
        <v>1326.4593222117951</v>
      </c>
      <c r="AI72" s="11">
        <f t="shared" si="50"/>
        <v>1523.2897835777135</v>
      </c>
    </row>
    <row r="73" spans="1:35" x14ac:dyDescent="0.25">
      <c r="A73" s="12" t="s">
        <v>30</v>
      </c>
      <c r="B73" s="13">
        <f t="shared" si="48"/>
        <v>1457.2273167684718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1457.2274833351416</v>
      </c>
      <c r="G73" s="13">
        <f t="shared" si="48"/>
        <v>1449.426897937791</v>
      </c>
      <c r="H73" s="13">
        <f t="shared" si="48"/>
        <v>1435.3543317252997</v>
      </c>
      <c r="I73" s="13">
        <f t="shared" si="48"/>
        <v>1438.9075723523217</v>
      </c>
      <c r="J73" s="13">
        <f t="shared" si="48"/>
        <v>1456.008702019247</v>
      </c>
      <c r="K73" s="13">
        <f t="shared" si="48"/>
        <v>1378.5725151052857</v>
      </c>
      <c r="L73" s="13">
        <f t="shared" si="48"/>
        <v>1394.2874471262508</v>
      </c>
      <c r="M73" s="13">
        <f t="shared" si="48"/>
        <v>1449.0562151837044</v>
      </c>
      <c r="N73" s="13">
        <f t="shared" si="48"/>
        <v>1469.9451288213684</v>
      </c>
      <c r="O73" s="13">
        <f t="shared" si="48"/>
        <v>1461.5512576200183</v>
      </c>
      <c r="P73" s="13">
        <f t="shared" si="48"/>
        <v>1481.5243362576305</v>
      </c>
      <c r="Q73" s="13">
        <f t="shared" si="48"/>
        <v>1500.218961207785</v>
      </c>
      <c r="R73" s="13">
        <f t="shared" si="48"/>
        <v>1388.2296197420385</v>
      </c>
      <c r="S73" s="13">
        <f t="shared" si="48"/>
        <v>1427.7208510823341</v>
      </c>
      <c r="T73" s="13">
        <f t="shared" si="48"/>
        <v>1405.5539370369447</v>
      </c>
      <c r="U73" s="13">
        <f t="shared" si="48"/>
        <v>679.11594494499104</v>
      </c>
      <c r="V73" s="13">
        <f t="shared" si="48"/>
        <v>799.2000374956657</v>
      </c>
      <c r="W73" s="13">
        <f t="shared" si="48"/>
        <v>3088.2868564864207</v>
      </c>
      <c r="X73" s="13">
        <f t="shared" si="48"/>
        <v>699.69122732540359</v>
      </c>
      <c r="Y73" s="13">
        <f t="shared" si="48"/>
        <v>804.75332008267048</v>
      </c>
      <c r="Z73" s="13">
        <f t="shared" si="48"/>
        <v>931.97506282908898</v>
      </c>
      <c r="AA73" s="13">
        <f t="shared" si="48"/>
        <v>856.90908683820385</v>
      </c>
      <c r="AB73" s="13">
        <f t="shared" si="48"/>
        <v>931.21691453481105</v>
      </c>
      <c r="AC73" s="13">
        <f t="shared" si="48"/>
        <v>1103.2005549629553</v>
      </c>
      <c r="AD73" s="13">
        <f t="shared" si="48"/>
        <v>3167.0241973944494</v>
      </c>
      <c r="AE73" s="13">
        <f t="shared" si="48"/>
        <v>4129.8458024748425</v>
      </c>
      <c r="AF73" s="13">
        <f t="shared" si="48"/>
        <v>3607.7747739483016</v>
      </c>
      <c r="AG73" s="13">
        <f t="shared" si="48"/>
        <v>3839.0428147923571</v>
      </c>
      <c r="AH73" s="13">
        <f t="shared" ref="AH73:AI73" si="51">IF(AH68=0,0,100*AH68/AH14)</f>
        <v>2421.0529536323656</v>
      </c>
      <c r="AI73" s="13">
        <f t="shared" si="51"/>
        <v>3199.136940336221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1.9630660358786733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1.9630660358786738</v>
      </c>
      <c r="G75" s="21">
        <f t="shared" si="52"/>
        <v>1.9267557050208051</v>
      </c>
      <c r="H75" s="21">
        <f t="shared" si="52"/>
        <v>1.9203644789752077</v>
      </c>
      <c r="I75" s="21">
        <f t="shared" si="52"/>
        <v>1.9275044983538665</v>
      </c>
      <c r="J75" s="21">
        <f t="shared" si="52"/>
        <v>1.9278269011159517</v>
      </c>
      <c r="K75" s="21">
        <f t="shared" si="52"/>
        <v>1.8643203738957743</v>
      </c>
      <c r="L75" s="21">
        <f t="shared" si="52"/>
        <v>1.8883673618248646</v>
      </c>
      <c r="M75" s="21">
        <f t="shared" si="52"/>
        <v>1.8960590931817909</v>
      </c>
      <c r="N75" s="21">
        <f t="shared" si="52"/>
        <v>1.8919946235210703</v>
      </c>
      <c r="O75" s="21">
        <f t="shared" si="52"/>
        <v>1.9065439070557562</v>
      </c>
      <c r="P75" s="21">
        <f t="shared" si="52"/>
        <v>1.9019098303658057</v>
      </c>
      <c r="Q75" s="21">
        <f t="shared" si="52"/>
        <v>1.9140889441119</v>
      </c>
      <c r="R75" s="21">
        <f t="shared" si="52"/>
        <v>1.777048764853717</v>
      </c>
      <c r="S75" s="21">
        <f t="shared" si="52"/>
        <v>1.5345907434141175</v>
      </c>
      <c r="T75" s="21">
        <f t="shared" si="52"/>
        <v>1.2488768741012342</v>
      </c>
      <c r="U75" s="21">
        <f t="shared" si="52"/>
        <v>0.61437143033613117</v>
      </c>
      <c r="V75" s="21">
        <f t="shared" si="52"/>
        <v>0.57457786272014588</v>
      </c>
      <c r="W75" s="21">
        <f t="shared" si="52"/>
        <v>2.2162434103652808</v>
      </c>
      <c r="X75" s="21">
        <f t="shared" si="52"/>
        <v>0.43432134433271685</v>
      </c>
      <c r="Y75" s="21">
        <f t="shared" si="52"/>
        <v>0.45166713909311951</v>
      </c>
      <c r="Z75" s="21">
        <f t="shared" si="52"/>
        <v>0.50364330417193492</v>
      </c>
      <c r="AA75" s="21">
        <f t="shared" si="52"/>
        <v>0.39204189322386707</v>
      </c>
      <c r="AB75" s="21">
        <f t="shared" si="52"/>
        <v>0.43551807984835583</v>
      </c>
      <c r="AC75" s="21">
        <f t="shared" si="52"/>
        <v>0.53737478010852646</v>
      </c>
      <c r="AD75" s="21">
        <f t="shared" si="52"/>
        <v>1.4050602183471799</v>
      </c>
      <c r="AE75" s="21">
        <f t="shared" si="52"/>
        <v>1.7607826880345152</v>
      </c>
      <c r="AF75" s="21">
        <f t="shared" si="52"/>
        <v>1.5860961261722752</v>
      </c>
      <c r="AG75" s="21">
        <f t="shared" si="52"/>
        <v>1.7144535646541159</v>
      </c>
      <c r="AH75" s="21">
        <f t="shared" ref="AH75:AI75" si="53">IF(AH66=0,0,1000*AH66/AH3)</f>
        <v>1.2389142663693611</v>
      </c>
      <c r="AI75" s="21">
        <f t="shared" si="53"/>
        <v>1.3776121919243502</v>
      </c>
    </row>
    <row r="76" spans="1:35" x14ac:dyDescent="0.25">
      <c r="A76" s="10" t="s">
        <v>29</v>
      </c>
      <c r="B76" s="22">
        <f t="shared" si="52"/>
        <v>4.5675051799905537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4.567505193773834</v>
      </c>
      <c r="G76" s="22">
        <f t="shared" si="52"/>
        <v>4.4148205665992357</v>
      </c>
      <c r="H76" s="22">
        <f t="shared" si="52"/>
        <v>4.3599577630207582</v>
      </c>
      <c r="I76" s="22">
        <f t="shared" si="52"/>
        <v>4.3933197123815759</v>
      </c>
      <c r="J76" s="22">
        <f t="shared" si="52"/>
        <v>4.4322025678699166</v>
      </c>
      <c r="K76" s="22">
        <f t="shared" si="52"/>
        <v>4.0869244573847974</v>
      </c>
      <c r="L76" s="22">
        <f t="shared" si="52"/>
        <v>4.1607207930447947</v>
      </c>
      <c r="M76" s="22">
        <f t="shared" si="52"/>
        <v>4.2228375455133618</v>
      </c>
      <c r="N76" s="22">
        <f t="shared" si="52"/>
        <v>4.1969452907474505</v>
      </c>
      <c r="O76" s="22">
        <f t="shared" si="52"/>
        <v>4.2496985755028422</v>
      </c>
      <c r="P76" s="22">
        <f t="shared" si="52"/>
        <v>4.2344968404075809</v>
      </c>
      <c r="Q76" s="22">
        <f t="shared" si="52"/>
        <v>4.3163309571202362</v>
      </c>
      <c r="R76" s="22">
        <f t="shared" si="52"/>
        <v>3.8345150149778755</v>
      </c>
      <c r="S76" s="22">
        <f t="shared" si="52"/>
        <v>3.7049015680181809</v>
      </c>
      <c r="T76" s="22">
        <f t="shared" si="52"/>
        <v>3.3701313785722609</v>
      </c>
      <c r="U76" s="22">
        <f t="shared" si="52"/>
        <v>1.3359056145437962</v>
      </c>
      <c r="V76" s="22">
        <f t="shared" si="52"/>
        <v>1.4163526761623977</v>
      </c>
      <c r="W76" s="22">
        <f t="shared" si="52"/>
        <v>5.2770118843630387</v>
      </c>
      <c r="X76" s="22">
        <f t="shared" si="52"/>
        <v>1.0873586721492541</v>
      </c>
      <c r="Y76" s="22">
        <f t="shared" si="52"/>
        <v>1.2816000811700443</v>
      </c>
      <c r="Z76" s="22">
        <f t="shared" si="52"/>
        <v>1.5087722694311294</v>
      </c>
      <c r="AA76" s="22">
        <f t="shared" si="52"/>
        <v>1.258337355930059</v>
      </c>
      <c r="AB76" s="22">
        <f t="shared" si="52"/>
        <v>1.3894341524459175</v>
      </c>
      <c r="AC76" s="22">
        <f t="shared" si="52"/>
        <v>1.6533809231137744</v>
      </c>
      <c r="AD76" s="22">
        <f t="shared" si="52"/>
        <v>4.6666645532246207</v>
      </c>
      <c r="AE76" s="22">
        <f t="shared" si="52"/>
        <v>5.8717272165280736</v>
      </c>
      <c r="AF76" s="22">
        <f t="shared" si="52"/>
        <v>3.9736127198730635</v>
      </c>
      <c r="AG76" s="22">
        <f t="shared" si="52"/>
        <v>4.1665548814617299</v>
      </c>
      <c r="AH76" s="22">
        <f t="shared" ref="AH76:AI76" si="54">IF(AH67=0,0,1000*AH67/AH4)</f>
        <v>3.2393294140200095</v>
      </c>
      <c r="AI76" s="22">
        <f t="shared" si="54"/>
        <v>3.5356762177453627</v>
      </c>
    </row>
    <row r="77" spans="1:35" x14ac:dyDescent="0.25">
      <c r="A77" s="12" t="s">
        <v>30</v>
      </c>
      <c r="B77" s="23">
        <f t="shared" si="52"/>
        <v>1.3070330415968539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1.3070330381249791</v>
      </c>
      <c r="G77" s="23">
        <f t="shared" si="52"/>
        <v>1.3000362653292008</v>
      </c>
      <c r="H77" s="23">
        <f t="shared" si="52"/>
        <v>1.2855192290699964</v>
      </c>
      <c r="I77" s="23">
        <f t="shared" si="52"/>
        <v>1.2855860783194382</v>
      </c>
      <c r="J77" s="23">
        <f t="shared" si="52"/>
        <v>1.2994560298112472</v>
      </c>
      <c r="K77" s="23">
        <f t="shared" si="52"/>
        <v>1.2489154704302858</v>
      </c>
      <c r="L77" s="23">
        <f t="shared" si="52"/>
        <v>1.269084959127774</v>
      </c>
      <c r="M77" s="23">
        <f t="shared" si="52"/>
        <v>1.2759279658408049</v>
      </c>
      <c r="N77" s="23">
        <f t="shared" si="52"/>
        <v>1.2766876369008751</v>
      </c>
      <c r="O77" s="23">
        <f t="shared" si="52"/>
        <v>1.2791933419949866</v>
      </c>
      <c r="P77" s="23">
        <f t="shared" si="52"/>
        <v>1.2778106220188659</v>
      </c>
      <c r="Q77" s="23">
        <f t="shared" si="52"/>
        <v>1.2880184573851376</v>
      </c>
      <c r="R77" s="23">
        <f t="shared" si="52"/>
        <v>1.1884095413308082</v>
      </c>
      <c r="S77" s="23">
        <f t="shared" si="52"/>
        <v>1.0379187579217797</v>
      </c>
      <c r="T77" s="23">
        <f t="shared" si="52"/>
        <v>0.86242706415945969</v>
      </c>
      <c r="U77" s="23">
        <f t="shared" si="52"/>
        <v>0.39518274703230744</v>
      </c>
      <c r="V77" s="23">
        <f t="shared" si="52"/>
        <v>0.37586797498063523</v>
      </c>
      <c r="W77" s="23">
        <f t="shared" si="52"/>
        <v>1.4223805216597587</v>
      </c>
      <c r="X77" s="23">
        <f t="shared" si="52"/>
        <v>0.28180630707058557</v>
      </c>
      <c r="Y77" s="23">
        <f t="shared" si="52"/>
        <v>0.31117065520916237</v>
      </c>
      <c r="Z77" s="23">
        <f t="shared" si="52"/>
        <v>0.35294341214058261</v>
      </c>
      <c r="AA77" s="23">
        <f t="shared" si="52"/>
        <v>0.28407928512853498</v>
      </c>
      <c r="AB77" s="23">
        <f t="shared" si="52"/>
        <v>0.32170463069126809</v>
      </c>
      <c r="AC77" s="23">
        <f t="shared" si="52"/>
        <v>0.3957095025231373</v>
      </c>
      <c r="AD77" s="23">
        <f t="shared" si="52"/>
        <v>1.0479750605064762</v>
      </c>
      <c r="AE77" s="23">
        <f t="shared" si="52"/>
        <v>1.2755029760849284</v>
      </c>
      <c r="AF77" s="23">
        <f t="shared" si="52"/>
        <v>1.1614702528235925</v>
      </c>
      <c r="AG77" s="23">
        <f t="shared" si="52"/>
        <v>1.227879851252661</v>
      </c>
      <c r="AH77" s="23">
        <f t="shared" ref="AH77:AI77" si="55">IF(AH68=0,0,1000*AH68/AH5)</f>
        <v>0.84877803621308434</v>
      </c>
      <c r="AI77" s="23">
        <f t="shared" si="55"/>
        <v>0.9146994161530122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0.46815463573287081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0.46815463714561278</v>
      </c>
      <c r="G80" s="37">
        <f t="shared" si="56"/>
        <v>0.46103255376995655</v>
      </c>
      <c r="H80" s="37">
        <f t="shared" si="56"/>
        <v>0.46881411348416235</v>
      </c>
      <c r="I80" s="37">
        <f t="shared" si="56"/>
        <v>0.47079675287052897</v>
      </c>
      <c r="J80" s="37">
        <f t="shared" si="56"/>
        <v>0.46115014639841373</v>
      </c>
      <c r="K80" s="37">
        <f t="shared" si="56"/>
        <v>0.47536067432950163</v>
      </c>
      <c r="L80" s="37">
        <f t="shared" si="56"/>
        <v>0.47187528265938561</v>
      </c>
      <c r="M80" s="37">
        <f t="shared" si="56"/>
        <v>0.46867223547214126</v>
      </c>
      <c r="N80" s="37">
        <f t="shared" si="56"/>
        <v>0.46739502520704451</v>
      </c>
      <c r="O80" s="37">
        <f t="shared" si="56"/>
        <v>0.47075103937467216</v>
      </c>
      <c r="P80" s="37">
        <f t="shared" si="56"/>
        <v>0.46995933942601087</v>
      </c>
      <c r="Q80" s="37">
        <f t="shared" si="56"/>
        <v>0.46620310809136406</v>
      </c>
      <c r="R80" s="37">
        <f t="shared" si="56"/>
        <v>0.4800131593079674</v>
      </c>
      <c r="S80" s="37">
        <f t="shared" si="56"/>
        <v>0.44960750080453094</v>
      </c>
      <c r="T80" s="37">
        <f t="shared" si="56"/>
        <v>0.4158569639736282</v>
      </c>
      <c r="U80" s="37">
        <f t="shared" si="56"/>
        <v>0.50664200056707176</v>
      </c>
      <c r="V80" s="37">
        <f t="shared" si="56"/>
        <v>0.47076730907423053</v>
      </c>
      <c r="W80" s="37">
        <f t="shared" si="56"/>
        <v>0.49038058163809434</v>
      </c>
      <c r="X80" s="37">
        <f t="shared" si="56"/>
        <v>0.47400239682529482</v>
      </c>
      <c r="Y80" s="37">
        <f t="shared" si="56"/>
        <v>0.41080481952770509</v>
      </c>
      <c r="Z80" s="37">
        <f t="shared" si="56"/>
        <v>0.39058902568970882</v>
      </c>
      <c r="AA80" s="37">
        <f t="shared" si="56"/>
        <v>0.35568370319109349</v>
      </c>
      <c r="AB80" s="37">
        <f t="shared" si="56"/>
        <v>0.34006670635217001</v>
      </c>
      <c r="AC80" s="37">
        <f t="shared" si="56"/>
        <v>0.34657071857719274</v>
      </c>
      <c r="AD80" s="37">
        <f t="shared" si="56"/>
        <v>0.32774202020992943</v>
      </c>
      <c r="AE80" s="37">
        <f t="shared" si="56"/>
        <v>0.35208784960261558</v>
      </c>
      <c r="AF80" s="37">
        <f t="shared" si="56"/>
        <v>0.37829026658233145</v>
      </c>
      <c r="AG80" s="37">
        <f t="shared" si="56"/>
        <v>0.40239118655108636</v>
      </c>
      <c r="AH80" s="37">
        <f t="shared" ref="AH80:AI80" si="58">IF(AH67=0,0,AH67/AH$66)</f>
        <v>0.42670925422404521</v>
      </c>
      <c r="AI80" s="37">
        <f t="shared" si="58"/>
        <v>0.45329559586493018</v>
      </c>
    </row>
    <row r="81" spans="1:35" x14ac:dyDescent="0.25">
      <c r="A81" s="12" t="s">
        <v>30</v>
      </c>
      <c r="B81" s="38">
        <f t="shared" si="56"/>
        <v>0.53184536426712925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0.53184536285438722</v>
      </c>
      <c r="G81" s="38">
        <f t="shared" si="56"/>
        <v>0.53896744623004345</v>
      </c>
      <c r="H81" s="38">
        <f t="shared" si="56"/>
        <v>0.53118588651583765</v>
      </c>
      <c r="I81" s="38">
        <f t="shared" si="56"/>
        <v>0.52920324712947098</v>
      </c>
      <c r="J81" s="38">
        <f t="shared" si="56"/>
        <v>0.53884985360158622</v>
      </c>
      <c r="K81" s="38">
        <f t="shared" si="56"/>
        <v>0.52463932567049831</v>
      </c>
      <c r="L81" s="38">
        <f t="shared" si="56"/>
        <v>0.52812471734061439</v>
      </c>
      <c r="M81" s="38">
        <f t="shared" si="56"/>
        <v>0.53132776452785879</v>
      </c>
      <c r="N81" s="38">
        <f t="shared" si="56"/>
        <v>0.53260497479295554</v>
      </c>
      <c r="O81" s="38">
        <f t="shared" si="56"/>
        <v>0.52924896062532778</v>
      </c>
      <c r="P81" s="38">
        <f t="shared" si="56"/>
        <v>0.53004066057398913</v>
      </c>
      <c r="Q81" s="38">
        <f t="shared" si="56"/>
        <v>0.533796891908636</v>
      </c>
      <c r="R81" s="38">
        <f t="shared" si="56"/>
        <v>0.5199868406920326</v>
      </c>
      <c r="S81" s="38">
        <f t="shared" si="56"/>
        <v>0.55039249919546906</v>
      </c>
      <c r="T81" s="38">
        <f t="shared" si="56"/>
        <v>0.58414303602637185</v>
      </c>
      <c r="U81" s="38">
        <f t="shared" si="56"/>
        <v>0.49335799943292835</v>
      </c>
      <c r="V81" s="38">
        <f t="shared" si="56"/>
        <v>0.52923269092576952</v>
      </c>
      <c r="W81" s="38">
        <f t="shared" si="56"/>
        <v>0.50961941836190561</v>
      </c>
      <c r="X81" s="38">
        <f t="shared" si="56"/>
        <v>0.52599760317470512</v>
      </c>
      <c r="Y81" s="38">
        <f t="shared" si="56"/>
        <v>0.58919518047229502</v>
      </c>
      <c r="Z81" s="38">
        <f t="shared" si="56"/>
        <v>0.60941097431029112</v>
      </c>
      <c r="AA81" s="38">
        <f t="shared" si="56"/>
        <v>0.64431629680890645</v>
      </c>
      <c r="AB81" s="38">
        <f t="shared" si="56"/>
        <v>0.65993329364783004</v>
      </c>
      <c r="AC81" s="38">
        <f t="shared" si="56"/>
        <v>0.65342928142280721</v>
      </c>
      <c r="AD81" s="38">
        <f t="shared" si="56"/>
        <v>0.67225797979007051</v>
      </c>
      <c r="AE81" s="38">
        <f t="shared" si="56"/>
        <v>0.64791215039738448</v>
      </c>
      <c r="AF81" s="38">
        <f t="shared" si="56"/>
        <v>0.62170973341766855</v>
      </c>
      <c r="AG81" s="38">
        <f t="shared" si="56"/>
        <v>0.5976088134489137</v>
      </c>
      <c r="AH81" s="38">
        <f t="shared" ref="AH81:AI81" si="59">IF(AH68=0,0,AH68/AH$66)</f>
        <v>0.57329074577595474</v>
      </c>
      <c r="AI81" s="38">
        <f t="shared" si="59"/>
        <v>0.54670440413506982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65.341258199999999</v>
      </c>
      <c r="AE83" s="9">
        <f t="shared" ref="AE83:AG83" si="60">SUM(AE84:AE85)</f>
        <v>78.8129236982316</v>
      </c>
      <c r="AF83" s="9">
        <f t="shared" si="60"/>
        <v>63.777809160000011</v>
      </c>
      <c r="AG83" s="9">
        <f t="shared" si="60"/>
        <v>74.451535559999996</v>
      </c>
      <c r="AH83" s="9">
        <f t="shared" ref="AH83:AI83" si="61">SUM(AH84:AH85)</f>
        <v>61.025864757261189</v>
      </c>
      <c r="AI83" s="9">
        <f t="shared" si="61"/>
        <v>75.396821478884945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21.415075965526615</v>
      </c>
      <c r="AE84" s="11">
        <v>27.459027200689448</v>
      </c>
      <c r="AF84" s="11">
        <v>24.126524429173465</v>
      </c>
      <c r="AG84" s="11">
        <v>29.958641734538798</v>
      </c>
      <c r="AH84" s="11">
        <v>25.361915505282742</v>
      </c>
      <c r="AI84" s="11">
        <v>33.302572536817543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43.92618223447338</v>
      </c>
      <c r="AE85" s="13">
        <v>51.353896497542159</v>
      </c>
      <c r="AF85" s="13">
        <v>39.651284730826546</v>
      </c>
      <c r="AG85" s="13">
        <v>44.492893825461202</v>
      </c>
      <c r="AH85" s="13">
        <v>35.663949251978444</v>
      </c>
      <c r="AI85" s="13">
        <v>42.094248942067402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147.23117999999999</v>
      </c>
      <c r="C89" s="9">
        <v>0</v>
      </c>
      <c r="D89" s="9">
        <v>0</v>
      </c>
      <c r="E89" s="9">
        <v>0</v>
      </c>
      <c r="F89" s="9">
        <v>139.78439</v>
      </c>
      <c r="G89" s="9">
        <v>103.08347000000001</v>
      </c>
      <c r="H89" s="9">
        <v>116.12138</v>
      </c>
      <c r="I89" s="9">
        <v>74.40813</v>
      </c>
      <c r="J89" s="9">
        <v>81.849509999999995</v>
      </c>
      <c r="K89" s="9">
        <v>66.371719999999996</v>
      </c>
      <c r="L89" s="9">
        <v>57.621139999999997</v>
      </c>
      <c r="M89" s="9">
        <v>90.307929999999999</v>
      </c>
      <c r="N89" s="9">
        <v>74.007819999999995</v>
      </c>
      <c r="O89" s="9">
        <v>69.393119999999996</v>
      </c>
      <c r="P89" s="9">
        <v>73.834680000000006</v>
      </c>
      <c r="Q89" s="9">
        <v>79.815359999999998</v>
      </c>
      <c r="R89" s="9">
        <v>61.627180000000003</v>
      </c>
      <c r="S89" s="9">
        <v>76.450360000000003</v>
      </c>
      <c r="T89" s="9">
        <v>67.502319999999997</v>
      </c>
      <c r="U89" s="9">
        <v>21.85069</v>
      </c>
      <c r="V89" s="9">
        <v>19.63532</v>
      </c>
      <c r="W89" s="9">
        <v>75.971559999999997</v>
      </c>
      <c r="X89" s="9">
        <v>12.496930000000001</v>
      </c>
      <c r="Y89" s="9">
        <v>12.496930000000001</v>
      </c>
      <c r="Z89" s="9">
        <v>15.66174</v>
      </c>
      <c r="AA89" s="9">
        <v>10.968629999999999</v>
      </c>
      <c r="AB89" s="9">
        <v>13.21105</v>
      </c>
      <c r="AC89" s="9">
        <v>20.11412</v>
      </c>
      <c r="AD89" s="9">
        <v>65.268119999999996</v>
      </c>
      <c r="AE89" s="9">
        <v>77.91113</v>
      </c>
      <c r="AF89" s="9">
        <v>63.712760000000003</v>
      </c>
      <c r="AG89" s="9">
        <v>74.451480000000004</v>
      </c>
      <c r="AH89" s="9">
        <v>59.436190000000003</v>
      </c>
      <c r="AI89" s="9">
        <v>73.350539999999995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60.13138103999998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43.352380159999996</v>
      </c>
      <c r="G91" s="9">
        <f t="shared" si="62"/>
        <v>0.62218844000000217</v>
      </c>
      <c r="H91" s="9">
        <f t="shared" si="62"/>
        <v>7.4839999982145855E-5</v>
      </c>
      <c r="I91" s="9">
        <f t="shared" si="62"/>
        <v>-1.1916000002543115E-4</v>
      </c>
      <c r="J91" s="9">
        <f t="shared" si="62"/>
        <v>-0.3108258000000319</v>
      </c>
      <c r="K91" s="9">
        <f t="shared" si="62"/>
        <v>-0.74730027999999038</v>
      </c>
      <c r="L91" s="9">
        <f t="shared" si="62"/>
        <v>0.13290523999998527</v>
      </c>
      <c r="M91" s="9">
        <f t="shared" si="62"/>
        <v>-0.86621540000001573</v>
      </c>
      <c r="N91" s="9">
        <f t="shared" si="62"/>
        <v>-0.83012443999999164</v>
      </c>
      <c r="O91" s="9">
        <f t="shared" si="62"/>
        <v>0.37285907999998358</v>
      </c>
      <c r="P91" s="9">
        <f t="shared" si="62"/>
        <v>-0.88971539999998583</v>
      </c>
      <c r="Q91" s="9">
        <f t="shared" si="62"/>
        <v>5.0040840000008302E-2</v>
      </c>
      <c r="R91" s="9">
        <f t="shared" si="62"/>
        <v>-2.1151295599999997</v>
      </c>
      <c r="S91" s="9">
        <f t="shared" si="62"/>
        <v>1.2519212799999906</v>
      </c>
      <c r="T91" s="9">
        <f t="shared" si="62"/>
        <v>-1.2908309599999939</v>
      </c>
      <c r="U91" s="9">
        <f t="shared" si="62"/>
        <v>1.1749972</v>
      </c>
      <c r="V91" s="9">
        <f t="shared" si="62"/>
        <v>-2.2911877599999997</v>
      </c>
      <c r="W91" s="9">
        <f t="shared" si="62"/>
        <v>-6.2728520000021604E-2</v>
      </c>
      <c r="X91" s="9">
        <f t="shared" si="62"/>
        <v>-4.8883520000002179E-2</v>
      </c>
      <c r="Y91" s="9">
        <f t="shared" si="62"/>
        <v>-4.8883519999998626E-2</v>
      </c>
      <c r="Z91" s="9">
        <f t="shared" si="62"/>
        <v>-4.8914160000000706E-2</v>
      </c>
      <c r="AA91" s="9">
        <f t="shared" si="62"/>
        <v>-1.6148474400000001</v>
      </c>
      <c r="AB91" s="9">
        <f t="shared" si="62"/>
        <v>-0.97381903999999864</v>
      </c>
      <c r="AC91" s="9">
        <f t="shared" si="62"/>
        <v>-4.2379000000000389E-2</v>
      </c>
      <c r="AD91" s="9">
        <f t="shared" si="62"/>
        <v>-7.3138200000002485E-2</v>
      </c>
      <c r="AE91" s="9">
        <f t="shared" si="62"/>
        <v>-7.8006040000005328E-2</v>
      </c>
      <c r="AF91" s="9">
        <f t="shared" si="62"/>
        <v>-6.5049160000008044E-2</v>
      </c>
      <c r="AG91" s="9">
        <f t="shared" si="62"/>
        <v>-5.5559999992738085E-5</v>
      </c>
      <c r="AH91" s="9">
        <f t="shared" ref="AH91:AI91" si="63">AH89-AH$66</f>
        <v>1.331199999796695E-4</v>
      </c>
      <c r="AI91" s="9">
        <f t="shared" si="63"/>
        <v>-0.11713283999999646</v>
      </c>
    </row>
    <row r="92" spans="1:35" x14ac:dyDescent="0.25">
      <c r="A92" s="10" t="s">
        <v>29</v>
      </c>
      <c r="B92" s="11">
        <f>IF(B$66=0,50%,B$67/B$66)*B91</f>
        <v>28.150784786895645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20.295617803203459</v>
      </c>
      <c r="G92" s="11">
        <f t="shared" si="64"/>
        <v>0.28684912541934637</v>
      </c>
      <c r="H92" s="11">
        <f t="shared" si="64"/>
        <v>3.5086048244784438E-5</v>
      </c>
      <c r="I92" s="11">
        <f t="shared" si="64"/>
        <v>-5.6100141084025134E-5</v>
      </c>
      <c r="J92" s="11">
        <f t="shared" si="64"/>
        <v>-0.14333736317441878</v>
      </c>
      <c r="K92" s="11">
        <f t="shared" si="64"/>
        <v>-0.35523716502742081</v>
      </c>
      <c r="L92" s="11">
        <f t="shared" si="64"/>
        <v>6.2714697691906532E-2</v>
      </c>
      <c r="M92" s="11">
        <f t="shared" si="64"/>
        <v>-0.40597110791840241</v>
      </c>
      <c r="N92" s="11">
        <f t="shared" si="64"/>
        <v>-0.38799603355877982</v>
      </c>
      <c r="O92" s="11">
        <f t="shared" si="64"/>
        <v>0.1755237994502763</v>
      </c>
      <c r="P92" s="11">
        <f t="shared" si="64"/>
        <v>-0.41813006166114236</v>
      </c>
      <c r="Q92" s="11">
        <f t="shared" si="64"/>
        <v>2.3329195139506525E-2</v>
      </c>
      <c r="R92" s="11">
        <f t="shared" si="64"/>
        <v>-1.0152900224412709</v>
      </c>
      <c r="S92" s="11">
        <f t="shared" si="64"/>
        <v>0.56287319790480517</v>
      </c>
      <c r="T92" s="11">
        <f t="shared" si="64"/>
        <v>-0.53680104402876139</v>
      </c>
      <c r="U92" s="11">
        <f t="shared" si="64"/>
        <v>0.59530293206870766</v>
      </c>
      <c r="V92" s="11">
        <f t="shared" si="64"/>
        <v>-1.0786162963590138</v>
      </c>
      <c r="W92" s="11">
        <f t="shared" si="64"/>
        <v>-3.0760848122907428E-2</v>
      </c>
      <c r="X92" s="11">
        <f t="shared" si="64"/>
        <v>-2.3170905645258269E-2</v>
      </c>
      <c r="Y92" s="11">
        <f t="shared" si="64"/>
        <v>-2.0081585611478398E-2</v>
      </c>
      <c r="Z92" s="11">
        <f t="shared" si="64"/>
        <v>-1.9105334096830802E-2</v>
      </c>
      <c r="AA92" s="11">
        <f t="shared" si="64"/>
        <v>-0.57437491754785719</v>
      </c>
      <c r="AB92" s="11">
        <f t="shared" si="64"/>
        <v>-0.33116343351583166</v>
      </c>
      <c r="AC92" s="11">
        <f t="shared" si="64"/>
        <v>-1.4687320482582986E-2</v>
      </c>
      <c r="AD92" s="11">
        <f t="shared" si="64"/>
        <v>-2.3970461422518675E-2</v>
      </c>
      <c r="AE92" s="11">
        <f t="shared" si="64"/>
        <v>-2.7464978879617491E-2</v>
      </c>
      <c r="AF92" s="11">
        <f t="shared" si="64"/>
        <v>-2.4607464077359774E-2</v>
      </c>
      <c r="AG92" s="11">
        <f t="shared" si="64"/>
        <v>-2.2356854321856227E-5</v>
      </c>
      <c r="AH92" s="11">
        <f t="shared" ref="AH92:AI92" si="65">IF(AH$66=0,50%,AH$67/AH$66)*AH91</f>
        <v>5.6803535913629688E-5</v>
      </c>
      <c r="AI92" s="11">
        <f t="shared" si="65"/>
        <v>-5.3095800503149923E-2</v>
      </c>
    </row>
    <row r="93" spans="1:35" x14ac:dyDescent="0.25">
      <c r="A93" s="12" t="s">
        <v>30</v>
      </c>
      <c r="B93" s="13">
        <f>B91-B92</f>
        <v>31.980596253104334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23.056762356796536</v>
      </c>
      <c r="G93" s="13">
        <f t="shared" si="66"/>
        <v>0.3353393145806558</v>
      </c>
      <c r="H93" s="13">
        <f t="shared" si="66"/>
        <v>3.9753951737361417E-5</v>
      </c>
      <c r="I93" s="13">
        <f t="shared" si="66"/>
        <v>-6.3059858941406005E-5</v>
      </c>
      <c r="J93" s="13">
        <f t="shared" si="66"/>
        <v>-0.16748843682561312</v>
      </c>
      <c r="K93" s="13">
        <f t="shared" si="66"/>
        <v>-0.39206311497256957</v>
      </c>
      <c r="L93" s="13">
        <f t="shared" si="66"/>
        <v>7.0190542308078738E-2</v>
      </c>
      <c r="M93" s="13">
        <f t="shared" si="66"/>
        <v>-0.46024429208161333</v>
      </c>
      <c r="N93" s="13">
        <f t="shared" si="66"/>
        <v>-0.44212840644121182</v>
      </c>
      <c r="O93" s="13">
        <f t="shared" si="66"/>
        <v>0.19733528054970728</v>
      </c>
      <c r="P93" s="13">
        <f t="shared" si="66"/>
        <v>-0.47158533833884347</v>
      </c>
      <c r="Q93" s="13">
        <f t="shared" si="66"/>
        <v>2.6711644860501777E-2</v>
      </c>
      <c r="R93" s="13">
        <f t="shared" si="66"/>
        <v>-1.0998395375587289</v>
      </c>
      <c r="S93" s="13">
        <f t="shared" si="66"/>
        <v>0.68904808209518542</v>
      </c>
      <c r="T93" s="13">
        <f t="shared" si="66"/>
        <v>-0.75402991597123248</v>
      </c>
      <c r="U93" s="13">
        <f t="shared" si="66"/>
        <v>0.57969426793129231</v>
      </c>
      <c r="V93" s="13">
        <f t="shared" si="66"/>
        <v>-1.2125714636409859</v>
      </c>
      <c r="W93" s="13">
        <f t="shared" si="66"/>
        <v>-3.1967671877114176E-2</v>
      </c>
      <c r="X93" s="13">
        <f t="shared" si="66"/>
        <v>-2.571261435474391E-2</v>
      </c>
      <c r="Y93" s="13">
        <f t="shared" si="66"/>
        <v>-2.8801934388520228E-2</v>
      </c>
      <c r="Z93" s="13">
        <f t="shared" si="66"/>
        <v>-2.9808825903169904E-2</v>
      </c>
      <c r="AA93" s="13">
        <f t="shared" si="66"/>
        <v>-1.0404725224521429</v>
      </c>
      <c r="AB93" s="13">
        <f t="shared" si="66"/>
        <v>-0.64265560648416697</v>
      </c>
      <c r="AC93" s="13">
        <f t="shared" si="66"/>
        <v>-2.7691679517417404E-2</v>
      </c>
      <c r="AD93" s="13">
        <f t="shared" si="66"/>
        <v>-4.9167738577483813E-2</v>
      </c>
      <c r="AE93" s="13">
        <f t="shared" si="66"/>
        <v>-5.0541061120387837E-2</v>
      </c>
      <c r="AF93" s="13">
        <f t="shared" si="66"/>
        <v>-4.044169592264827E-2</v>
      </c>
      <c r="AG93" s="13">
        <f t="shared" si="66"/>
        <v>-3.3203145670881858E-5</v>
      </c>
      <c r="AH93" s="13">
        <f t="shared" ref="AH93:AI93" si="67">AH91-AH92</f>
        <v>7.631646406603982E-5</v>
      </c>
      <c r="AI93" s="13">
        <f t="shared" si="67"/>
        <v>-6.403703949684654E-2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0</v>
      </c>
      <c r="D95" s="9">
        <v>0</v>
      </c>
      <c r="E95" s="9">
        <v>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53.641373913043481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59.388713043478262</v>
      </c>
      <c r="G97" s="9">
        <f t="shared" si="68"/>
        <v>64.291069565217384</v>
      </c>
      <c r="H97" s="9">
        <f t="shared" si="68"/>
        <v>73.730930434782607</v>
      </c>
      <c r="I97" s="9">
        <f t="shared" si="68"/>
        <v>47.017904347826089</v>
      </c>
      <c r="J97" s="9">
        <f t="shared" si="68"/>
        <v>51.335391304347823</v>
      </c>
      <c r="K97" s="9">
        <f t="shared" si="68"/>
        <v>44.946782608695656</v>
      </c>
      <c r="L97" s="9">
        <f t="shared" si="68"/>
        <v>37.922356521739133</v>
      </c>
      <c r="M97" s="9">
        <f t="shared" si="68"/>
        <v>57.949026086956522</v>
      </c>
      <c r="N97" s="9">
        <f t="shared" si="68"/>
        <v>54.156790434782614</v>
      </c>
      <c r="O97" s="9">
        <f t="shared" si="68"/>
        <v>50.364554782608707</v>
      </c>
      <c r="P97" s="9">
        <f t="shared" si="68"/>
        <v>46.636862608695665</v>
      </c>
      <c r="Q97" s="9">
        <f t="shared" si="68"/>
        <v>48.375</v>
      </c>
      <c r="R97" s="9">
        <f t="shared" si="68"/>
        <v>44.747946956521744</v>
      </c>
      <c r="S97" s="9">
        <f t="shared" si="68"/>
        <v>48.859452173913041</v>
      </c>
      <c r="T97" s="9">
        <f t="shared" si="68"/>
        <v>46.734995652173914</v>
      </c>
      <c r="U97" s="9">
        <f t="shared" si="68"/>
        <v>43.526612173913044</v>
      </c>
      <c r="V97" s="9">
        <f t="shared" si="68"/>
        <v>40.021952173913043</v>
      </c>
      <c r="W97" s="9">
        <f t="shared" si="68"/>
        <v>37.978934782608704</v>
      </c>
      <c r="X97" s="9">
        <f t="shared" si="68"/>
        <v>34.186699130434782</v>
      </c>
      <c r="Y97" s="9">
        <f t="shared" si="68"/>
        <v>30.394463478260871</v>
      </c>
      <c r="Z97" s="9">
        <f t="shared" si="68"/>
        <v>26.602227826086956</v>
      </c>
      <c r="AA97" s="9">
        <f t="shared" si="68"/>
        <v>22.809992173913042</v>
      </c>
      <c r="AB97" s="9">
        <f t="shared" si="68"/>
        <v>19.65353043478261</v>
      </c>
      <c r="AC97" s="9">
        <f t="shared" si="68"/>
        <v>20.484200000000001</v>
      </c>
      <c r="AD97" s="9">
        <f t="shared" si="68"/>
        <v>22.165865217391307</v>
      </c>
      <c r="AE97" s="9">
        <f t="shared" si="68"/>
        <v>21.419552173913047</v>
      </c>
      <c r="AF97" s="9">
        <f t="shared" si="68"/>
        <v>21.430352173913043</v>
      </c>
      <c r="AG97" s="9">
        <f t="shared" si="68"/>
        <v>24.726930434782609</v>
      </c>
      <c r="AH97" s="9">
        <f t="shared" ref="AH97:AI97" si="69">SUM(AH98:AH99)</f>
        <v>28.864443478260867</v>
      </c>
      <c r="AI97" s="9">
        <f t="shared" si="69"/>
        <v>29.928043478260868</v>
      </c>
    </row>
    <row r="98" spans="1:35" x14ac:dyDescent="0.25">
      <c r="A98" s="10" t="s">
        <v>29</v>
      </c>
      <c r="B98" s="11">
        <v>25.99886956521739</v>
      </c>
      <c r="C98" s="11">
        <v>0</v>
      </c>
      <c r="D98" s="11">
        <v>0</v>
      </c>
      <c r="E98" s="11">
        <v>0</v>
      </c>
      <c r="F98" s="11">
        <v>28.784486956521739</v>
      </c>
      <c r="G98" s="11">
        <v>31.160556521739132</v>
      </c>
      <c r="H98" s="11">
        <v>36.36279130434783</v>
      </c>
      <c r="I98" s="11">
        <v>23.22141739130435</v>
      </c>
      <c r="J98" s="11">
        <v>24.894982608695653</v>
      </c>
      <c r="K98" s="11">
        <v>22.735226086956523</v>
      </c>
      <c r="L98" s="11">
        <v>18.98735652173913</v>
      </c>
      <c r="M98" s="11">
        <v>28.878617391304349</v>
      </c>
      <c r="N98" s="11">
        <v>26.979881739130438</v>
      </c>
      <c r="O98" s="11">
        <v>25.081146086956526</v>
      </c>
      <c r="P98" s="11">
        <v>23.182410434782614</v>
      </c>
      <c r="Q98" s="11">
        <v>23.695426086956523</v>
      </c>
      <c r="R98" s="11">
        <v>21.96036434782609</v>
      </c>
      <c r="S98" s="11">
        <v>23.651347826086958</v>
      </c>
      <c r="T98" s="11">
        <v>21.873969565217394</v>
      </c>
      <c r="U98" s="11">
        <v>20.559086086956523</v>
      </c>
      <c r="V98" s="11">
        <v>18.947926086956521</v>
      </c>
      <c r="W98" s="11">
        <v>18.798408695652174</v>
      </c>
      <c r="X98" s="11">
        <v>16.899673043478259</v>
      </c>
      <c r="Y98" s="11">
        <v>15.000937391304348</v>
      </c>
      <c r="Z98" s="11">
        <v>13.102201739130432</v>
      </c>
      <c r="AA98" s="11">
        <v>11.203466086956519</v>
      </c>
      <c r="AB98" s="11">
        <v>9.3047304347826074</v>
      </c>
      <c r="AC98" s="11">
        <v>10.102669565217392</v>
      </c>
      <c r="AD98" s="11">
        <v>10.105117391304349</v>
      </c>
      <c r="AE98" s="11">
        <v>10.458695652173914</v>
      </c>
      <c r="AF98" s="11">
        <v>11.864873913043478</v>
      </c>
      <c r="AG98" s="11">
        <v>14.649034782608696</v>
      </c>
      <c r="AH98" s="11">
        <v>16.626095652173912</v>
      </c>
      <c r="AI98" s="11">
        <v>19.010669565217391</v>
      </c>
    </row>
    <row r="99" spans="1:35" x14ac:dyDescent="0.25">
      <c r="A99" s="12" t="s">
        <v>30</v>
      </c>
      <c r="B99" s="13">
        <v>27.64250434782609</v>
      </c>
      <c r="C99" s="13">
        <v>0</v>
      </c>
      <c r="D99" s="13">
        <v>0</v>
      </c>
      <c r="E99" s="13">
        <v>0</v>
      </c>
      <c r="F99" s="13">
        <v>30.604226086956523</v>
      </c>
      <c r="G99" s="13">
        <v>33.13051304347826</v>
      </c>
      <c r="H99" s="13">
        <v>37.368139130434784</v>
      </c>
      <c r="I99" s="13">
        <v>23.79648695652174</v>
      </c>
      <c r="J99" s="13">
        <v>26.440408695652174</v>
      </c>
      <c r="K99" s="13">
        <v>22.21155652173913</v>
      </c>
      <c r="L99" s="13">
        <v>18.934999999999999</v>
      </c>
      <c r="M99" s="13">
        <v>29.070408695652176</v>
      </c>
      <c r="N99" s="13">
        <v>27.176908695652177</v>
      </c>
      <c r="O99" s="13">
        <v>25.283408695652177</v>
      </c>
      <c r="P99" s="13">
        <v>23.454452173913051</v>
      </c>
      <c r="Q99" s="13">
        <v>24.679573913043477</v>
      </c>
      <c r="R99" s="13">
        <v>22.787582608695654</v>
      </c>
      <c r="S99" s="13">
        <v>25.208104347826087</v>
      </c>
      <c r="T99" s="13">
        <v>24.861026086956521</v>
      </c>
      <c r="U99" s="13">
        <v>22.967526086956521</v>
      </c>
      <c r="V99" s="13">
        <v>21.074026086956522</v>
      </c>
      <c r="W99" s="13">
        <v>19.180526086956526</v>
      </c>
      <c r="X99" s="13">
        <v>17.287026086956523</v>
      </c>
      <c r="Y99" s="13">
        <v>15.393526086956523</v>
      </c>
      <c r="Z99" s="13">
        <v>13.500026086956524</v>
      </c>
      <c r="AA99" s="13">
        <v>11.606526086956523</v>
      </c>
      <c r="AB99" s="13">
        <v>10.348800000000001</v>
      </c>
      <c r="AC99" s="13">
        <v>10.38153043478261</v>
      </c>
      <c r="AD99" s="13">
        <v>12.060747826086956</v>
      </c>
      <c r="AE99" s="13">
        <v>10.960856521739132</v>
      </c>
      <c r="AF99" s="13">
        <v>9.5654782608695648</v>
      </c>
      <c r="AG99" s="13">
        <v>10.077895652173913</v>
      </c>
      <c r="AH99" s="13">
        <v>12.238347826086956</v>
      </c>
      <c r="AI99" s="13">
        <v>10.917373913043477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59.388713043478262</v>
      </c>
      <c r="G101" s="9">
        <f t="shared" si="70"/>
        <v>6.4349672049681308</v>
      </c>
      <c r="H101" s="9">
        <f t="shared" si="70"/>
        <v>10.972471552794222</v>
      </c>
      <c r="I101" s="9">
        <f t="shared" si="70"/>
        <v>0</v>
      </c>
      <c r="J101" s="9">
        <f t="shared" si="70"/>
        <v>5.8500976397507376</v>
      </c>
      <c r="K101" s="9">
        <f t="shared" si="70"/>
        <v>0.12854633540360849</v>
      </c>
      <c r="L101" s="9">
        <f t="shared" si="70"/>
        <v>0</v>
      </c>
      <c r="M101" s="9">
        <f t="shared" si="70"/>
        <v>21.559280248446395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3.2707480745333375</v>
      </c>
      <c r="R101" s="9">
        <f t="shared" si="70"/>
        <v>0</v>
      </c>
      <c r="S101" s="9">
        <f t="shared" si="70"/>
        <v>5.6711131677011721</v>
      </c>
      <c r="T101" s="9">
        <f t="shared" si="70"/>
        <v>0.51594385093147466</v>
      </c>
      <c r="U101" s="9">
        <f t="shared" si="70"/>
        <v>0.4177722981365215</v>
      </c>
      <c r="V101" s="9">
        <f t="shared" si="70"/>
        <v>0</v>
      </c>
      <c r="W101" s="9">
        <f t="shared" si="70"/>
        <v>0.75938732919217244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0.50194198757752229</v>
      </c>
      <c r="AC101" s="9">
        <f t="shared" si="70"/>
        <v>2.5293601242229151</v>
      </c>
      <c r="AD101" s="9">
        <f t="shared" si="70"/>
        <v>3.4105920496888693</v>
      </c>
      <c r="AE101" s="9">
        <f t="shared" si="70"/>
        <v>1.2624829813660856</v>
      </c>
      <c r="AF101" s="9">
        <f t="shared" si="70"/>
        <v>2.3150829813660856</v>
      </c>
      <c r="AG101" s="9">
        <f t="shared" si="70"/>
        <v>4.8291889440985658</v>
      </c>
      <c r="AH101" s="9">
        <f t="shared" ref="AH101:AI101" si="71">SUM(AH102:AH103)</f>
        <v>5.6701237267072635</v>
      </c>
      <c r="AI101" s="9">
        <f t="shared" si="71"/>
        <v>3.1446494409931733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28.784486956521739</v>
      </c>
      <c r="G102" s="11">
        <v>3.1188944099373934</v>
      </c>
      <c r="H102" s="11">
        <v>5.9450596273286989</v>
      </c>
      <c r="I102" s="11">
        <v>0</v>
      </c>
      <c r="J102" s="11">
        <v>2.4163900621113048</v>
      </c>
      <c r="K102" s="11">
        <v>0</v>
      </c>
      <c r="L102" s="11">
        <v>0</v>
      </c>
      <c r="M102" s="11">
        <v>10.63408571428522</v>
      </c>
      <c r="N102" s="11">
        <v>0</v>
      </c>
      <c r="O102" s="11">
        <v>0</v>
      </c>
      <c r="P102" s="11">
        <v>0</v>
      </c>
      <c r="Q102" s="11">
        <v>1.2558404968939105</v>
      </c>
      <c r="R102" s="11">
        <v>0</v>
      </c>
      <c r="S102" s="11">
        <v>2.4608055900617387</v>
      </c>
      <c r="T102" s="11">
        <v>0</v>
      </c>
      <c r="U102" s="11">
        <v>0.4177722981365215</v>
      </c>
      <c r="V102" s="11">
        <v>0</v>
      </c>
      <c r="W102" s="11">
        <v>0.75938732919217244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1.706843850931306</v>
      </c>
      <c r="AD102" s="11">
        <v>0.91135254658347797</v>
      </c>
      <c r="AE102" s="11">
        <v>1.2624829813660856</v>
      </c>
      <c r="AF102" s="11">
        <v>2.3150829813660856</v>
      </c>
      <c r="AG102" s="11">
        <v>3.5269857142852175</v>
      </c>
      <c r="AH102" s="11">
        <v>2.7198857142852191</v>
      </c>
      <c r="AI102" s="11">
        <v>3.1273987577634776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30.604226086956523</v>
      </c>
      <c r="G103" s="13">
        <v>3.3160727950307374</v>
      </c>
      <c r="H103" s="13">
        <v>5.0274119254655218</v>
      </c>
      <c r="I103" s="13">
        <v>0</v>
      </c>
      <c r="J103" s="13">
        <v>3.4337075776394324</v>
      </c>
      <c r="K103" s="13">
        <v>0.12854633540360849</v>
      </c>
      <c r="L103" s="13">
        <v>0</v>
      </c>
      <c r="M103" s="13">
        <v>10.925194534161175</v>
      </c>
      <c r="N103" s="13">
        <v>0</v>
      </c>
      <c r="O103" s="13">
        <v>0</v>
      </c>
      <c r="P103" s="13">
        <v>0</v>
      </c>
      <c r="Q103" s="13">
        <v>2.014907577639427</v>
      </c>
      <c r="R103" s="13">
        <v>0</v>
      </c>
      <c r="S103" s="13">
        <v>3.2103075776394334</v>
      </c>
      <c r="T103" s="13">
        <v>0.51594385093147466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0.50194198757752229</v>
      </c>
      <c r="AC103" s="13">
        <v>0.82251627329160892</v>
      </c>
      <c r="AD103" s="13">
        <v>2.4992395031053913</v>
      </c>
      <c r="AE103" s="13">
        <v>0</v>
      </c>
      <c r="AF103" s="13">
        <v>0</v>
      </c>
      <c r="AG103" s="13">
        <v>1.3022032298133481</v>
      </c>
      <c r="AH103" s="13">
        <v>2.9502380124220449</v>
      </c>
      <c r="AI103" s="13">
        <v>1.7250683229695696E-2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29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30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29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30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29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30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29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29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30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29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30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29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30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29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30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29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30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29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30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29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30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29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30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0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0</v>
      </c>
      <c r="G91" s="9">
        <f t="shared" si="62"/>
        <v>0</v>
      </c>
      <c r="H91" s="9">
        <f t="shared" si="62"/>
        <v>0</v>
      </c>
      <c r="I91" s="9">
        <f t="shared" si="62"/>
        <v>0</v>
      </c>
      <c r="J91" s="9">
        <f t="shared" si="62"/>
        <v>0</v>
      </c>
      <c r="K91" s="9">
        <f t="shared" si="62"/>
        <v>0</v>
      </c>
      <c r="L91" s="9">
        <f t="shared" si="62"/>
        <v>0</v>
      </c>
      <c r="M91" s="9">
        <f t="shared" si="62"/>
        <v>0</v>
      </c>
      <c r="N91" s="9">
        <f t="shared" si="62"/>
        <v>0</v>
      </c>
      <c r="O91" s="9">
        <f t="shared" si="62"/>
        <v>0</v>
      </c>
      <c r="P91" s="9">
        <f t="shared" si="62"/>
        <v>0</v>
      </c>
      <c r="Q91" s="9">
        <f t="shared" si="62"/>
        <v>0</v>
      </c>
      <c r="R91" s="9">
        <f t="shared" si="62"/>
        <v>0</v>
      </c>
      <c r="S91" s="9">
        <f t="shared" si="62"/>
        <v>0</v>
      </c>
      <c r="T91" s="9">
        <f t="shared" si="62"/>
        <v>0</v>
      </c>
      <c r="U91" s="9">
        <f t="shared" si="62"/>
        <v>0</v>
      </c>
      <c r="V91" s="9">
        <f t="shared" si="62"/>
        <v>0</v>
      </c>
      <c r="W91" s="9">
        <f t="shared" si="62"/>
        <v>0</v>
      </c>
      <c r="X91" s="9">
        <f t="shared" si="62"/>
        <v>0</v>
      </c>
      <c r="Y91" s="9">
        <f t="shared" si="62"/>
        <v>0</v>
      </c>
      <c r="Z91" s="9">
        <f t="shared" si="62"/>
        <v>0</v>
      </c>
      <c r="AA91" s="9">
        <f t="shared" si="62"/>
        <v>0</v>
      </c>
      <c r="AB91" s="9">
        <f t="shared" si="62"/>
        <v>0</v>
      </c>
      <c r="AC91" s="9">
        <f t="shared" si="62"/>
        <v>0</v>
      </c>
      <c r="AD91" s="9">
        <f t="shared" si="62"/>
        <v>0</v>
      </c>
      <c r="AE91" s="9">
        <f t="shared" si="62"/>
        <v>0</v>
      </c>
      <c r="AF91" s="9">
        <f t="shared" si="62"/>
        <v>0</v>
      </c>
      <c r="AG91" s="9">
        <f t="shared" si="62"/>
        <v>0</v>
      </c>
      <c r="AH91" s="9">
        <f t="shared" ref="AH91:AI91" si="63">AH89-AH$66</f>
        <v>0</v>
      </c>
      <c r="AI91" s="9">
        <f t="shared" si="63"/>
        <v>0</v>
      </c>
    </row>
    <row r="92" spans="1:35" x14ac:dyDescent="0.25">
      <c r="A92" s="10" t="s">
        <v>29</v>
      </c>
      <c r="B92" s="11">
        <f>IF(B$66=0,50%,B$67/B$66)*B91</f>
        <v>0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0</v>
      </c>
      <c r="G92" s="11">
        <f t="shared" si="64"/>
        <v>0</v>
      </c>
      <c r="H92" s="11">
        <f t="shared" si="64"/>
        <v>0</v>
      </c>
      <c r="I92" s="11">
        <f t="shared" si="64"/>
        <v>0</v>
      </c>
      <c r="J92" s="11">
        <f t="shared" si="64"/>
        <v>0</v>
      </c>
      <c r="K92" s="11">
        <f t="shared" si="64"/>
        <v>0</v>
      </c>
      <c r="L92" s="11">
        <f t="shared" si="64"/>
        <v>0</v>
      </c>
      <c r="M92" s="11">
        <f t="shared" si="64"/>
        <v>0</v>
      </c>
      <c r="N92" s="11">
        <f t="shared" si="64"/>
        <v>0</v>
      </c>
      <c r="O92" s="11">
        <f t="shared" si="64"/>
        <v>0</v>
      </c>
      <c r="P92" s="11">
        <f t="shared" si="64"/>
        <v>0</v>
      </c>
      <c r="Q92" s="11">
        <f t="shared" si="64"/>
        <v>0</v>
      </c>
      <c r="R92" s="11">
        <f t="shared" si="64"/>
        <v>0</v>
      </c>
      <c r="S92" s="11">
        <f t="shared" si="64"/>
        <v>0</v>
      </c>
      <c r="T92" s="11">
        <f t="shared" si="64"/>
        <v>0</v>
      </c>
      <c r="U92" s="11">
        <f t="shared" si="64"/>
        <v>0</v>
      </c>
      <c r="V92" s="11">
        <f t="shared" si="64"/>
        <v>0</v>
      </c>
      <c r="W92" s="11">
        <f t="shared" si="64"/>
        <v>0</v>
      </c>
      <c r="X92" s="11">
        <f t="shared" si="64"/>
        <v>0</v>
      </c>
      <c r="Y92" s="11">
        <f t="shared" si="64"/>
        <v>0</v>
      </c>
      <c r="Z92" s="11">
        <f t="shared" si="64"/>
        <v>0</v>
      </c>
      <c r="AA92" s="11">
        <f t="shared" si="64"/>
        <v>0</v>
      </c>
      <c r="AB92" s="11">
        <f t="shared" si="64"/>
        <v>0</v>
      </c>
      <c r="AC92" s="11">
        <f t="shared" si="64"/>
        <v>0</v>
      </c>
      <c r="AD92" s="11">
        <f t="shared" si="64"/>
        <v>0</v>
      </c>
      <c r="AE92" s="11">
        <f t="shared" si="64"/>
        <v>0</v>
      </c>
      <c r="AF92" s="11">
        <f t="shared" si="64"/>
        <v>0</v>
      </c>
      <c r="AG92" s="11">
        <f t="shared" si="64"/>
        <v>0</v>
      </c>
      <c r="AH92" s="11">
        <f t="shared" ref="AH92:AI92" si="65">IF(AH$66=0,50%,AH$67/AH$66)*AH91</f>
        <v>0</v>
      </c>
      <c r="AI92" s="11">
        <f t="shared" si="65"/>
        <v>0</v>
      </c>
    </row>
    <row r="93" spans="1:35" x14ac:dyDescent="0.25">
      <c r="A93" s="12" t="s">
        <v>30</v>
      </c>
      <c r="B93" s="13">
        <f>B91-B92</f>
        <v>0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0</v>
      </c>
      <c r="G93" s="13">
        <f t="shared" si="66"/>
        <v>0</v>
      </c>
      <c r="H93" s="13">
        <f t="shared" si="66"/>
        <v>0</v>
      </c>
      <c r="I93" s="13">
        <f t="shared" si="66"/>
        <v>0</v>
      </c>
      <c r="J93" s="13">
        <f t="shared" si="66"/>
        <v>0</v>
      </c>
      <c r="K93" s="13">
        <f t="shared" si="66"/>
        <v>0</v>
      </c>
      <c r="L93" s="13">
        <f t="shared" si="66"/>
        <v>0</v>
      </c>
      <c r="M93" s="13">
        <f t="shared" si="66"/>
        <v>0</v>
      </c>
      <c r="N93" s="13">
        <f t="shared" si="66"/>
        <v>0</v>
      </c>
      <c r="O93" s="13">
        <f t="shared" si="66"/>
        <v>0</v>
      </c>
      <c r="P93" s="13">
        <f t="shared" si="66"/>
        <v>0</v>
      </c>
      <c r="Q93" s="13">
        <f t="shared" si="66"/>
        <v>0</v>
      </c>
      <c r="R93" s="13">
        <f t="shared" si="66"/>
        <v>0</v>
      </c>
      <c r="S93" s="13">
        <f t="shared" si="66"/>
        <v>0</v>
      </c>
      <c r="T93" s="13">
        <f t="shared" si="66"/>
        <v>0</v>
      </c>
      <c r="U93" s="13">
        <f t="shared" si="66"/>
        <v>0</v>
      </c>
      <c r="V93" s="13">
        <f t="shared" si="66"/>
        <v>0</v>
      </c>
      <c r="W93" s="13">
        <f t="shared" si="66"/>
        <v>0</v>
      </c>
      <c r="X93" s="13">
        <f t="shared" si="66"/>
        <v>0</v>
      </c>
      <c r="Y93" s="13">
        <f t="shared" si="66"/>
        <v>0</v>
      </c>
      <c r="Z93" s="13">
        <f t="shared" si="66"/>
        <v>0</v>
      </c>
      <c r="AA93" s="13">
        <f t="shared" si="66"/>
        <v>0</v>
      </c>
      <c r="AB93" s="13">
        <f t="shared" si="66"/>
        <v>0</v>
      </c>
      <c r="AC93" s="13">
        <f t="shared" si="66"/>
        <v>0</v>
      </c>
      <c r="AD93" s="13">
        <f t="shared" si="66"/>
        <v>0</v>
      </c>
      <c r="AE93" s="13">
        <f t="shared" si="66"/>
        <v>0</v>
      </c>
      <c r="AF93" s="13">
        <f t="shared" si="66"/>
        <v>0</v>
      </c>
      <c r="AG93" s="13">
        <f t="shared" si="66"/>
        <v>0</v>
      </c>
      <c r="AH93" s="13">
        <f t="shared" ref="AH93:AI93" si="67">AH91-AH92</f>
        <v>0</v>
      </c>
      <c r="AI93" s="13">
        <f t="shared" si="67"/>
        <v>0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5366.2585839602189</v>
      </c>
      <c r="C3" s="9">
        <f t="shared" ref="C3:AG3" si="0">SUM(C4:C5)</f>
        <v>10063.207417776797</v>
      </c>
      <c r="D3" s="9">
        <f t="shared" si="0"/>
        <v>5016.9795371228756</v>
      </c>
      <c r="E3" s="9">
        <f t="shared" si="0"/>
        <v>16201.068786678043</v>
      </c>
      <c r="F3" s="9">
        <f t="shared" si="0"/>
        <v>11619.589975760078</v>
      </c>
      <c r="G3" s="9">
        <f t="shared" si="0"/>
        <v>35004.884699000002</v>
      </c>
      <c r="H3" s="9">
        <f t="shared" si="0"/>
        <v>47611.491195000002</v>
      </c>
      <c r="I3" s="9">
        <f t="shared" si="0"/>
        <v>45457.466802000003</v>
      </c>
      <c r="J3" s="9">
        <f t="shared" si="0"/>
        <v>47187.151039000004</v>
      </c>
      <c r="K3" s="9">
        <f t="shared" si="0"/>
        <v>53441.816346</v>
      </c>
      <c r="L3" s="9">
        <f t="shared" si="0"/>
        <v>47158.639575000001</v>
      </c>
      <c r="M3" s="9">
        <f t="shared" si="0"/>
        <v>52640.976501000005</v>
      </c>
      <c r="N3" s="9">
        <f t="shared" si="0"/>
        <v>57626.170567000001</v>
      </c>
      <c r="O3" s="9">
        <f t="shared" si="0"/>
        <v>57755.690337</v>
      </c>
      <c r="P3" s="9">
        <f t="shared" si="0"/>
        <v>58141.324795</v>
      </c>
      <c r="Q3" s="9">
        <f t="shared" si="0"/>
        <v>59929.877742999997</v>
      </c>
      <c r="R3" s="9">
        <f t="shared" si="0"/>
        <v>30306.877352</v>
      </c>
      <c r="S3" s="9">
        <f t="shared" si="0"/>
        <v>65318.672028000001</v>
      </c>
      <c r="T3" s="9">
        <f t="shared" si="0"/>
        <v>59533.083792999998</v>
      </c>
      <c r="U3" s="9">
        <f t="shared" si="0"/>
        <v>41692.114971000003</v>
      </c>
      <c r="V3" s="9">
        <f t="shared" si="0"/>
        <v>45262.107934</v>
      </c>
      <c r="W3" s="9">
        <f t="shared" si="0"/>
        <v>46093.615263</v>
      </c>
      <c r="X3" s="9">
        <f t="shared" si="0"/>
        <v>50809.217792000003</v>
      </c>
      <c r="Y3" s="9">
        <f t="shared" si="0"/>
        <v>48755.422253000004</v>
      </c>
      <c r="Z3" s="9">
        <f t="shared" si="0"/>
        <v>50072.724374999998</v>
      </c>
      <c r="AA3" s="9">
        <f t="shared" si="0"/>
        <v>54026.699309999996</v>
      </c>
      <c r="AB3" s="9">
        <f t="shared" si="0"/>
        <v>52804.768360000002</v>
      </c>
      <c r="AC3" s="9">
        <f t="shared" si="0"/>
        <v>55103.840406000003</v>
      </c>
      <c r="AD3" s="9">
        <f t="shared" si="0"/>
        <v>55566.563011000006</v>
      </c>
      <c r="AE3" s="9">
        <f t="shared" si="0"/>
        <v>53435.179397</v>
      </c>
      <c r="AF3" s="9">
        <f t="shared" si="0"/>
        <v>54198.332836000001</v>
      </c>
      <c r="AG3" s="9">
        <f t="shared" si="0"/>
        <v>58719.474620000008</v>
      </c>
      <c r="AH3" s="9">
        <f t="shared" ref="AH3:AI3" si="1">SUM(AH4:AH5)</f>
        <v>58603.865435999993</v>
      </c>
      <c r="AI3" s="9">
        <f t="shared" si="1"/>
        <v>51037.952516999998</v>
      </c>
    </row>
    <row r="4" spans="1:35" x14ac:dyDescent="0.25">
      <c r="A4" s="10" t="s">
        <v>29</v>
      </c>
      <c r="B4" s="11">
        <v>1267.4319513747998</v>
      </c>
      <c r="C4" s="11">
        <v>2376.7827090415062</v>
      </c>
      <c r="D4" s="11">
        <v>1184.9373386048189</v>
      </c>
      <c r="E4" s="11">
        <v>3826.4559758697105</v>
      </c>
      <c r="F4" s="11">
        <v>2744.3775522059022</v>
      </c>
      <c r="G4" s="11">
        <v>8267.6428329999999</v>
      </c>
      <c r="H4" s="11">
        <v>11484.411069</v>
      </c>
      <c r="I4" s="11">
        <v>10994.072601</v>
      </c>
      <c r="J4" s="11">
        <v>11174.966969000001</v>
      </c>
      <c r="K4" s="11">
        <v>13229.692372</v>
      </c>
      <c r="L4" s="11">
        <v>11509.197969999999</v>
      </c>
      <c r="M4" s="11">
        <v>12362.392159000001</v>
      </c>
      <c r="N4" s="11">
        <v>13140.510358</v>
      </c>
      <c r="O4" s="11">
        <v>14308.316695000001</v>
      </c>
      <c r="P4" s="11">
        <v>15807.039368</v>
      </c>
      <c r="Q4" s="11">
        <v>15922.999759</v>
      </c>
      <c r="R4" s="11">
        <v>15435.041131</v>
      </c>
      <c r="S4" s="11">
        <v>19466.437543</v>
      </c>
      <c r="T4" s="11">
        <v>17399.718765000001</v>
      </c>
      <c r="U4" s="11">
        <v>14713.530663000001</v>
      </c>
      <c r="V4" s="11">
        <v>15356.452626999999</v>
      </c>
      <c r="W4" s="11">
        <v>13732.336946000001</v>
      </c>
      <c r="X4" s="11">
        <v>14494.242265999999</v>
      </c>
      <c r="Y4" s="11">
        <v>15864.59799</v>
      </c>
      <c r="Z4" s="11">
        <v>14593.397926</v>
      </c>
      <c r="AA4" s="11">
        <v>16222.341252</v>
      </c>
      <c r="AB4" s="11">
        <v>16585.401147</v>
      </c>
      <c r="AC4" s="11">
        <v>16932.657824000002</v>
      </c>
      <c r="AD4" s="11">
        <v>18023.209350000001</v>
      </c>
      <c r="AE4" s="11">
        <v>17836.602475</v>
      </c>
      <c r="AF4" s="11">
        <v>17244.401556000001</v>
      </c>
      <c r="AG4" s="11">
        <v>19561.965453000001</v>
      </c>
      <c r="AH4" s="11">
        <v>18520.104261999997</v>
      </c>
      <c r="AI4" s="11">
        <v>20284.840348000002</v>
      </c>
    </row>
    <row r="5" spans="1:35" x14ac:dyDescent="0.25">
      <c r="A5" s="12" t="s">
        <v>30</v>
      </c>
      <c r="B5" s="13">
        <v>4098.8266325854192</v>
      </c>
      <c r="C5" s="13">
        <v>7686.4247087352915</v>
      </c>
      <c r="D5" s="13">
        <v>3832.0421985180569</v>
      </c>
      <c r="E5" s="13">
        <v>12374.612810808332</v>
      </c>
      <c r="F5" s="13">
        <v>8875.212423554176</v>
      </c>
      <c r="G5" s="13">
        <v>26737.241866</v>
      </c>
      <c r="H5" s="13">
        <v>36127.080126000001</v>
      </c>
      <c r="I5" s="13">
        <v>34463.394201000003</v>
      </c>
      <c r="J5" s="13">
        <v>36012.184070000003</v>
      </c>
      <c r="K5" s="13">
        <v>40212.123974000002</v>
      </c>
      <c r="L5" s="13">
        <v>35649.441605</v>
      </c>
      <c r="M5" s="13">
        <v>40278.584342000002</v>
      </c>
      <c r="N5" s="13">
        <v>44485.660209000001</v>
      </c>
      <c r="O5" s="13">
        <v>43447.373641999999</v>
      </c>
      <c r="P5" s="13">
        <v>42334.285427000003</v>
      </c>
      <c r="Q5" s="13">
        <v>44006.877983999999</v>
      </c>
      <c r="R5" s="13">
        <v>14871.836221</v>
      </c>
      <c r="S5" s="13">
        <v>45852.234485000001</v>
      </c>
      <c r="T5" s="13">
        <v>42133.365028</v>
      </c>
      <c r="U5" s="13">
        <v>26978.584308000001</v>
      </c>
      <c r="V5" s="13">
        <v>29905.655307000001</v>
      </c>
      <c r="W5" s="13">
        <v>32361.278316999997</v>
      </c>
      <c r="X5" s="13">
        <v>36314.975526000002</v>
      </c>
      <c r="Y5" s="13">
        <v>32890.824263000002</v>
      </c>
      <c r="Z5" s="13">
        <v>35479.326449</v>
      </c>
      <c r="AA5" s="13">
        <v>37804.358057999998</v>
      </c>
      <c r="AB5" s="13">
        <v>36219.367212999998</v>
      </c>
      <c r="AC5" s="13">
        <v>38171.182582000001</v>
      </c>
      <c r="AD5" s="13">
        <v>37543.353661000001</v>
      </c>
      <c r="AE5" s="13">
        <v>35598.576922</v>
      </c>
      <c r="AF5" s="13">
        <v>36953.931279999997</v>
      </c>
      <c r="AG5" s="13">
        <v>39157.509167000004</v>
      </c>
      <c r="AH5" s="13">
        <v>40083.761173999999</v>
      </c>
      <c r="AI5" s="13">
        <v>30753.112169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0.23618540395409979</v>
      </c>
      <c r="C9" s="16">
        <f t="shared" si="2"/>
        <v>0.23618540395409979</v>
      </c>
      <c r="D9" s="16">
        <f t="shared" si="2"/>
        <v>0.23618540395409979</v>
      </c>
      <c r="E9" s="16">
        <f t="shared" si="2"/>
        <v>0.23618540395409976</v>
      </c>
      <c r="F9" s="16">
        <f t="shared" si="2"/>
        <v>0.23618540395409976</v>
      </c>
      <c r="G9" s="16">
        <f t="shared" si="2"/>
        <v>0.23618540395409973</v>
      </c>
      <c r="H9" s="16">
        <f t="shared" si="2"/>
        <v>0.2412109089791763</v>
      </c>
      <c r="I9" s="16">
        <f t="shared" si="2"/>
        <v>0.24185405334809135</v>
      </c>
      <c r="J9" s="16">
        <f t="shared" si="2"/>
        <v>0.23682224340613259</v>
      </c>
      <c r="K9" s="16">
        <f t="shared" si="2"/>
        <v>0.24755319479312968</v>
      </c>
      <c r="L9" s="16">
        <f t="shared" si="2"/>
        <v>0.24405279867533158</v>
      </c>
      <c r="M9" s="16">
        <f t="shared" si="2"/>
        <v>0.23484351888428887</v>
      </c>
      <c r="N9" s="16">
        <f t="shared" si="2"/>
        <v>0.22803025480796044</v>
      </c>
      <c r="O9" s="16">
        <f t="shared" si="2"/>
        <v>0.24773864898007583</v>
      </c>
      <c r="P9" s="16">
        <f t="shared" si="2"/>
        <v>0.27187270712757072</v>
      </c>
      <c r="Q9" s="16">
        <f t="shared" si="2"/>
        <v>0.26569384685353975</v>
      </c>
      <c r="R9" s="16">
        <f t="shared" si="2"/>
        <v>0.50929170140919899</v>
      </c>
      <c r="S9" s="16">
        <f t="shared" si="2"/>
        <v>0.29802255524508164</v>
      </c>
      <c r="T9" s="16">
        <f t="shared" si="2"/>
        <v>0.29226973736989398</v>
      </c>
      <c r="U9" s="16">
        <f t="shared" si="2"/>
        <v>0.35290919333870124</v>
      </c>
      <c r="V9" s="16">
        <f t="shared" si="2"/>
        <v>0.33927833518916906</v>
      </c>
      <c r="W9" s="16">
        <f t="shared" si="2"/>
        <v>0.2979227571464359</v>
      </c>
      <c r="X9" s="16">
        <f t="shared" si="2"/>
        <v>0.28526796703180385</v>
      </c>
      <c r="Y9" s="16">
        <f t="shared" si="2"/>
        <v>0.32539145918326706</v>
      </c>
      <c r="Z9" s="16">
        <f t="shared" si="2"/>
        <v>0.2914440567824606</v>
      </c>
      <c r="AA9" s="16">
        <f t="shared" si="2"/>
        <v>0.30026526623286331</v>
      </c>
      <c r="AB9" s="16">
        <f t="shared" si="2"/>
        <v>0.31408908062862678</v>
      </c>
      <c r="AC9" s="16">
        <f t="shared" si="2"/>
        <v>0.30728634699944224</v>
      </c>
      <c r="AD9" s="16">
        <f t="shared" si="2"/>
        <v>0.32435350277885838</v>
      </c>
      <c r="AE9" s="16">
        <f t="shared" si="2"/>
        <v>0.33379886951406768</v>
      </c>
      <c r="AF9" s="16">
        <f t="shared" si="2"/>
        <v>0.31817217714390289</v>
      </c>
      <c r="AG9" s="16">
        <f t="shared" si="2"/>
        <v>0.33314271933790673</v>
      </c>
      <c r="AH9" s="16">
        <f t="shared" ref="AH9:AI9" si="4">IF(AH4=0,0,AH4/AH$3)</f>
        <v>0.31602188907189749</v>
      </c>
      <c r="AI9" s="16">
        <f t="shared" si="4"/>
        <v>0.39744620126058972</v>
      </c>
    </row>
    <row r="10" spans="1:35" x14ac:dyDescent="0.25">
      <c r="A10" s="12" t="s">
        <v>30</v>
      </c>
      <c r="B10" s="17">
        <f t="shared" si="2"/>
        <v>0.7638145960459003</v>
      </c>
      <c r="C10" s="17">
        <f t="shared" si="2"/>
        <v>0.7638145960459003</v>
      </c>
      <c r="D10" s="17">
        <f t="shared" si="2"/>
        <v>0.7638145960459003</v>
      </c>
      <c r="E10" s="17">
        <f t="shared" si="2"/>
        <v>0.76381459604590018</v>
      </c>
      <c r="F10" s="17">
        <f t="shared" si="2"/>
        <v>0.7638145960459003</v>
      </c>
      <c r="G10" s="17">
        <f t="shared" si="2"/>
        <v>0.76381459604590018</v>
      </c>
      <c r="H10" s="17">
        <f t="shared" si="2"/>
        <v>0.7587890910208237</v>
      </c>
      <c r="I10" s="17">
        <f t="shared" si="2"/>
        <v>0.75814594665190871</v>
      </c>
      <c r="J10" s="17">
        <f t="shared" si="2"/>
        <v>0.76317775659386744</v>
      </c>
      <c r="K10" s="17">
        <f t="shared" si="2"/>
        <v>0.75244680520687035</v>
      </c>
      <c r="L10" s="17">
        <f t="shared" si="2"/>
        <v>0.75594720132466842</v>
      </c>
      <c r="M10" s="17">
        <f t="shared" si="2"/>
        <v>0.76515648111571111</v>
      </c>
      <c r="N10" s="17">
        <f t="shared" si="2"/>
        <v>0.77196974519203954</v>
      </c>
      <c r="O10" s="17">
        <f t="shared" si="2"/>
        <v>0.7522613510199242</v>
      </c>
      <c r="P10" s="17">
        <f t="shared" si="2"/>
        <v>0.72812729287242928</v>
      </c>
      <c r="Q10" s="17">
        <f t="shared" si="2"/>
        <v>0.73430615314646031</v>
      </c>
      <c r="R10" s="17">
        <f t="shared" si="2"/>
        <v>0.49070829859080101</v>
      </c>
      <c r="S10" s="17">
        <f t="shared" si="2"/>
        <v>0.7019774447549183</v>
      </c>
      <c r="T10" s="17">
        <f t="shared" si="2"/>
        <v>0.70773026263010608</v>
      </c>
      <c r="U10" s="17">
        <f t="shared" si="2"/>
        <v>0.6470908066612987</v>
      </c>
      <c r="V10" s="17">
        <f t="shared" si="2"/>
        <v>0.66072166481083094</v>
      </c>
      <c r="W10" s="17">
        <f t="shared" si="2"/>
        <v>0.70207724285356399</v>
      </c>
      <c r="X10" s="17">
        <f t="shared" si="2"/>
        <v>0.7147320329681961</v>
      </c>
      <c r="Y10" s="17">
        <f t="shared" si="2"/>
        <v>0.67460854081673294</v>
      </c>
      <c r="Z10" s="17">
        <f t="shared" si="2"/>
        <v>0.70855594321753945</v>
      </c>
      <c r="AA10" s="17">
        <f t="shared" si="2"/>
        <v>0.6997347337671368</v>
      </c>
      <c r="AB10" s="17">
        <f t="shared" si="2"/>
        <v>0.68591091937137316</v>
      </c>
      <c r="AC10" s="17">
        <f t="shared" si="2"/>
        <v>0.69271365300055776</v>
      </c>
      <c r="AD10" s="17">
        <f t="shared" si="2"/>
        <v>0.67564649722114156</v>
      </c>
      <c r="AE10" s="17">
        <f t="shared" si="2"/>
        <v>0.66620113048593232</v>
      </c>
      <c r="AF10" s="17">
        <f t="shared" si="2"/>
        <v>0.681827822856097</v>
      </c>
      <c r="AG10" s="17">
        <f t="shared" si="2"/>
        <v>0.66685728066209315</v>
      </c>
      <c r="AH10" s="17">
        <f t="shared" ref="AH10:AI10" si="5">IF(AH5=0,0,AH5/AH$3)</f>
        <v>0.68397811092810257</v>
      </c>
      <c r="AI10" s="17">
        <f t="shared" si="5"/>
        <v>0.6025537987394104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0.70006500000000005</v>
      </c>
      <c r="C12" s="18">
        <f t="shared" si="6"/>
        <v>1.3128150000000001</v>
      </c>
      <c r="D12" s="18">
        <f t="shared" si="6"/>
        <v>0.65449999999999997</v>
      </c>
      <c r="E12" s="18">
        <f t="shared" si="6"/>
        <v>2.1135429999999999</v>
      </c>
      <c r="F12" s="18">
        <f t="shared" si="6"/>
        <v>1.5158559999999999</v>
      </c>
      <c r="G12" s="18">
        <f t="shared" si="6"/>
        <v>4.5666329999999995</v>
      </c>
      <c r="H12" s="18">
        <f t="shared" si="6"/>
        <v>6.2507710000000003</v>
      </c>
      <c r="I12" s="18">
        <f t="shared" si="6"/>
        <v>5.9407309999999995</v>
      </c>
      <c r="J12" s="18">
        <f t="shared" si="6"/>
        <v>6.0888910000000003</v>
      </c>
      <c r="K12" s="18">
        <f t="shared" si="6"/>
        <v>7.2942739999999997</v>
      </c>
      <c r="L12" s="18">
        <f t="shared" si="6"/>
        <v>6.4629630000000002</v>
      </c>
      <c r="M12" s="18">
        <f t="shared" si="6"/>
        <v>6.8847890000000005</v>
      </c>
      <c r="N12" s="18">
        <f t="shared" si="6"/>
        <v>7.2643710000000006</v>
      </c>
      <c r="O12" s="18">
        <f t="shared" si="6"/>
        <v>7.5095580000000002</v>
      </c>
      <c r="P12" s="18">
        <f t="shared" si="6"/>
        <v>7.81785</v>
      </c>
      <c r="Q12" s="18">
        <f t="shared" si="6"/>
        <v>7.5877660000000002</v>
      </c>
      <c r="R12" s="18">
        <f t="shared" si="6"/>
        <v>5.970974</v>
      </c>
      <c r="S12" s="18">
        <f t="shared" si="6"/>
        <v>7.8498380000000001</v>
      </c>
      <c r="T12" s="18">
        <f t="shared" si="6"/>
        <v>6.9446139999999996</v>
      </c>
      <c r="U12" s="18">
        <f t="shared" si="6"/>
        <v>6.1070970000000004</v>
      </c>
      <c r="V12" s="18">
        <f t="shared" si="6"/>
        <v>6.2990520000000005</v>
      </c>
      <c r="W12" s="18">
        <f t="shared" si="6"/>
        <v>5.8240730000000003</v>
      </c>
      <c r="X12" s="18">
        <f t="shared" si="6"/>
        <v>5.7513290000000001</v>
      </c>
      <c r="Y12" s="18">
        <f t="shared" si="6"/>
        <v>6.1676159999999998</v>
      </c>
      <c r="Z12" s="18">
        <f t="shared" si="6"/>
        <v>6.0782790000000002</v>
      </c>
      <c r="AA12" s="18">
        <f t="shared" si="6"/>
        <v>6.2529569999999994</v>
      </c>
      <c r="AB12" s="18">
        <f t="shared" si="6"/>
        <v>6.2452389999999998</v>
      </c>
      <c r="AC12" s="18">
        <f t="shared" si="6"/>
        <v>6.5017680000000002</v>
      </c>
      <c r="AD12" s="18">
        <f t="shared" si="6"/>
        <v>6.6955729999999996</v>
      </c>
      <c r="AE12" s="18">
        <f t="shared" si="6"/>
        <v>6.7357089999999999</v>
      </c>
      <c r="AF12" s="18">
        <f t="shared" si="6"/>
        <v>5.9518300000000002</v>
      </c>
      <c r="AG12" s="18">
        <f t="shared" si="6"/>
        <v>6.4513740000000004</v>
      </c>
      <c r="AH12" s="18">
        <f t="shared" ref="AH12:AI12" si="7">SUM(AH13:AH14)</f>
        <v>6.5150809999999995</v>
      </c>
      <c r="AI12" s="18">
        <f t="shared" si="7"/>
        <v>6.6296910000000002</v>
      </c>
    </row>
    <row r="13" spans="1:35" x14ac:dyDescent="0.25">
      <c r="A13" s="10" t="s">
        <v>29</v>
      </c>
      <c r="B13" s="19">
        <v>0.41479100000000002</v>
      </c>
      <c r="C13" s="19">
        <v>0.77784800000000009</v>
      </c>
      <c r="D13" s="19">
        <v>0.38779399999999997</v>
      </c>
      <c r="E13" s="19">
        <v>1.252283</v>
      </c>
      <c r="F13" s="19">
        <v>0.89815100000000003</v>
      </c>
      <c r="G13" s="19">
        <v>2.7057479999999998</v>
      </c>
      <c r="H13" s="19">
        <v>3.7584980000000003</v>
      </c>
      <c r="I13" s="19">
        <v>3.5980259999999999</v>
      </c>
      <c r="J13" s="19">
        <v>3.6572260000000001</v>
      </c>
      <c r="K13" s="19">
        <v>4.3296760000000001</v>
      </c>
      <c r="L13" s="19">
        <v>3.76661</v>
      </c>
      <c r="M13" s="19">
        <v>4.0297830000000001</v>
      </c>
      <c r="N13" s="19">
        <v>4.0960520000000002</v>
      </c>
      <c r="O13" s="19">
        <v>4.3630269999999998</v>
      </c>
      <c r="P13" s="19">
        <v>4.7348420000000004</v>
      </c>
      <c r="Q13" s="19">
        <v>4.5475859999999999</v>
      </c>
      <c r="R13" s="19">
        <v>4.1937090000000001</v>
      </c>
      <c r="S13" s="19">
        <v>4.9496839999999995</v>
      </c>
      <c r="T13" s="19">
        <v>4.3314899999999996</v>
      </c>
      <c r="U13" s="19">
        <v>3.9939030000000004</v>
      </c>
      <c r="V13" s="19">
        <v>4.1365420000000004</v>
      </c>
      <c r="W13" s="19">
        <v>3.6356730000000002</v>
      </c>
      <c r="X13" s="19">
        <v>3.6467929999999997</v>
      </c>
      <c r="Y13" s="19">
        <v>4.1107769999999997</v>
      </c>
      <c r="Z13" s="19">
        <v>3.9058410000000001</v>
      </c>
      <c r="AA13" s="19">
        <v>4.0755739999999996</v>
      </c>
      <c r="AB13" s="19">
        <v>4.0148510000000002</v>
      </c>
      <c r="AC13" s="19">
        <v>4.1630900000000004</v>
      </c>
      <c r="AD13" s="19">
        <v>4.3911009999999999</v>
      </c>
      <c r="AE13" s="19">
        <v>4.4424910000000004</v>
      </c>
      <c r="AF13" s="19">
        <v>3.8378730000000001</v>
      </c>
      <c r="AG13" s="19">
        <v>4.5206860000000004</v>
      </c>
      <c r="AH13" s="19">
        <v>4.3312429999999997</v>
      </c>
      <c r="AI13" s="19">
        <v>4.721069</v>
      </c>
    </row>
    <row r="14" spans="1:35" x14ac:dyDescent="0.25">
      <c r="A14" s="12" t="s">
        <v>30</v>
      </c>
      <c r="B14" s="20">
        <v>0.28527400000000003</v>
      </c>
      <c r="C14" s="20">
        <v>0.53496699999999997</v>
      </c>
      <c r="D14" s="20">
        <v>0.266706</v>
      </c>
      <c r="E14" s="20">
        <v>0.86126000000000003</v>
      </c>
      <c r="F14" s="20">
        <v>0.61770499999999995</v>
      </c>
      <c r="G14" s="20">
        <v>1.8608850000000001</v>
      </c>
      <c r="H14" s="20">
        <v>2.492273</v>
      </c>
      <c r="I14" s="20">
        <v>2.342705</v>
      </c>
      <c r="J14" s="20">
        <v>2.4316649999999997</v>
      </c>
      <c r="K14" s="20">
        <v>2.9645980000000001</v>
      </c>
      <c r="L14" s="20">
        <v>2.6963530000000002</v>
      </c>
      <c r="M14" s="20">
        <v>2.8550060000000004</v>
      </c>
      <c r="N14" s="20">
        <v>3.1683190000000003</v>
      </c>
      <c r="O14" s="20">
        <v>3.146531</v>
      </c>
      <c r="P14" s="20">
        <v>3.083008</v>
      </c>
      <c r="Q14" s="20">
        <v>3.0401800000000003</v>
      </c>
      <c r="R14" s="20">
        <v>1.7772649999999999</v>
      </c>
      <c r="S14" s="20">
        <v>2.9001540000000001</v>
      </c>
      <c r="T14" s="20">
        <v>2.613124</v>
      </c>
      <c r="U14" s="20">
        <v>2.113194</v>
      </c>
      <c r="V14" s="20">
        <v>2.1625100000000002</v>
      </c>
      <c r="W14" s="20">
        <v>2.1884000000000001</v>
      </c>
      <c r="X14" s="20">
        <v>2.104536</v>
      </c>
      <c r="Y14" s="20">
        <v>2.0568390000000001</v>
      </c>
      <c r="Z14" s="20">
        <v>2.1724380000000001</v>
      </c>
      <c r="AA14" s="20">
        <v>2.1773829999999998</v>
      </c>
      <c r="AB14" s="20">
        <v>2.230388</v>
      </c>
      <c r="AC14" s="20">
        <v>2.3386779999999998</v>
      </c>
      <c r="AD14" s="20">
        <v>2.3044720000000001</v>
      </c>
      <c r="AE14" s="20">
        <v>2.293218</v>
      </c>
      <c r="AF14" s="20">
        <v>2.1139570000000001</v>
      </c>
      <c r="AG14" s="20">
        <v>1.930688</v>
      </c>
      <c r="AH14" s="20">
        <v>2.1838379999999997</v>
      </c>
      <c r="AI14" s="20">
        <v>1.9086220000000003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0.59250355324148474</v>
      </c>
      <c r="C18" s="16">
        <f t="shared" si="8"/>
        <v>0.5925038943034624</v>
      </c>
      <c r="D18" s="16">
        <f t="shared" si="8"/>
        <v>0.5925042016806723</v>
      </c>
      <c r="E18" s="16">
        <f t="shared" si="8"/>
        <v>0.59250415061344863</v>
      </c>
      <c r="F18" s="16">
        <f t="shared" si="8"/>
        <v>0.59250416926146021</v>
      </c>
      <c r="G18" s="16">
        <f t="shared" si="8"/>
        <v>0.59250393013846314</v>
      </c>
      <c r="H18" s="16">
        <f t="shared" si="8"/>
        <v>0.60128550542005144</v>
      </c>
      <c r="I18" s="16">
        <f t="shared" si="8"/>
        <v>0.60565374867167021</v>
      </c>
      <c r="J18" s="16">
        <f t="shared" si="8"/>
        <v>0.60063909831856077</v>
      </c>
      <c r="K18" s="16">
        <f t="shared" si="8"/>
        <v>0.59357188940256433</v>
      </c>
      <c r="L18" s="16">
        <f t="shared" si="8"/>
        <v>0.58279925167450286</v>
      </c>
      <c r="M18" s="16">
        <f t="shared" si="8"/>
        <v>0.5853168484902006</v>
      </c>
      <c r="N18" s="16">
        <f t="shared" si="8"/>
        <v>0.5638550123610151</v>
      </c>
      <c r="O18" s="16">
        <f t="shared" si="8"/>
        <v>0.58099651137923158</v>
      </c>
      <c r="P18" s="16">
        <f t="shared" si="8"/>
        <v>0.60564503028326211</v>
      </c>
      <c r="Q18" s="16">
        <f t="shared" si="8"/>
        <v>0.59933134469355009</v>
      </c>
      <c r="R18" s="16">
        <f t="shared" si="8"/>
        <v>0.70234923146541928</v>
      </c>
      <c r="S18" s="16">
        <f t="shared" si="8"/>
        <v>0.63054600617235657</v>
      </c>
      <c r="T18" s="16">
        <f t="shared" si="8"/>
        <v>0.62371933126880774</v>
      </c>
      <c r="U18" s="16">
        <f t="shared" si="8"/>
        <v>0.65397733161926197</v>
      </c>
      <c r="V18" s="16">
        <f t="shared" si="8"/>
        <v>0.65669278488255056</v>
      </c>
      <c r="W18" s="16">
        <f t="shared" si="8"/>
        <v>0.62424921528284416</v>
      </c>
      <c r="X18" s="16">
        <f t="shared" si="8"/>
        <v>0.63407831476863863</v>
      </c>
      <c r="Y18" s="16">
        <f t="shared" si="8"/>
        <v>0.66650987999252864</v>
      </c>
      <c r="Z18" s="16">
        <f t="shared" si="8"/>
        <v>0.64258995021452614</v>
      </c>
      <c r="AA18" s="16">
        <f t="shared" si="8"/>
        <v>0.65178346820552258</v>
      </c>
      <c r="AB18" s="16">
        <f t="shared" si="8"/>
        <v>0.642865869504754</v>
      </c>
      <c r="AC18" s="16">
        <f t="shared" si="8"/>
        <v>0.64030122268281497</v>
      </c>
      <c r="AD18" s="16">
        <f t="shared" si="8"/>
        <v>0.65582154059107411</v>
      </c>
      <c r="AE18" s="16">
        <f t="shared" si="8"/>
        <v>0.65954318988543015</v>
      </c>
      <c r="AF18" s="16">
        <f t="shared" si="8"/>
        <v>0.64482234875660094</v>
      </c>
      <c r="AG18" s="16">
        <f t="shared" si="8"/>
        <v>0.70073227811625871</v>
      </c>
      <c r="AH18" s="16">
        <f t="shared" ref="AH18:AI18" si="10">IF(AH13=0,0,AH13/AH$12)</f>
        <v>0.66480263253826011</v>
      </c>
      <c r="AI18" s="16">
        <f t="shared" si="10"/>
        <v>0.71210996108265068</v>
      </c>
    </row>
    <row r="19" spans="1:35" x14ac:dyDescent="0.25">
      <c r="A19" s="12" t="s">
        <v>30</v>
      </c>
      <c r="B19" s="17">
        <f t="shared" si="8"/>
        <v>0.40749644675851532</v>
      </c>
      <c r="C19" s="17">
        <f t="shared" si="8"/>
        <v>0.40749610569653755</v>
      </c>
      <c r="D19" s="17">
        <f t="shared" si="8"/>
        <v>0.40749579831932775</v>
      </c>
      <c r="E19" s="17">
        <f t="shared" si="8"/>
        <v>0.40749584938655142</v>
      </c>
      <c r="F19" s="17">
        <f t="shared" si="8"/>
        <v>0.40749583073853979</v>
      </c>
      <c r="G19" s="17">
        <f t="shared" si="8"/>
        <v>0.40749606986153702</v>
      </c>
      <c r="H19" s="17">
        <f t="shared" si="8"/>
        <v>0.39871449457994862</v>
      </c>
      <c r="I19" s="17">
        <f t="shared" si="8"/>
        <v>0.39434625132832984</v>
      </c>
      <c r="J19" s="17">
        <f t="shared" si="8"/>
        <v>0.39936090168143912</v>
      </c>
      <c r="K19" s="17">
        <f t="shared" si="8"/>
        <v>0.40642811059743578</v>
      </c>
      <c r="L19" s="17">
        <f t="shared" si="8"/>
        <v>0.41720074832549714</v>
      </c>
      <c r="M19" s="17">
        <f t="shared" si="8"/>
        <v>0.4146831515097994</v>
      </c>
      <c r="N19" s="17">
        <f t="shared" si="8"/>
        <v>0.43614498763898485</v>
      </c>
      <c r="O19" s="17">
        <f t="shared" si="8"/>
        <v>0.41900348862076836</v>
      </c>
      <c r="P19" s="17">
        <f t="shared" si="8"/>
        <v>0.394354969716738</v>
      </c>
      <c r="Q19" s="17">
        <f t="shared" si="8"/>
        <v>0.40066865530644991</v>
      </c>
      <c r="R19" s="17">
        <f t="shared" si="8"/>
        <v>0.29765076853458078</v>
      </c>
      <c r="S19" s="17">
        <f t="shared" si="8"/>
        <v>0.36945399382764332</v>
      </c>
      <c r="T19" s="17">
        <f t="shared" si="8"/>
        <v>0.37628066873119226</v>
      </c>
      <c r="U19" s="17">
        <f t="shared" si="8"/>
        <v>0.34602266838073797</v>
      </c>
      <c r="V19" s="17">
        <f t="shared" si="8"/>
        <v>0.34330721511744944</v>
      </c>
      <c r="W19" s="17">
        <f t="shared" si="8"/>
        <v>0.37575078471715584</v>
      </c>
      <c r="X19" s="17">
        <f t="shared" si="8"/>
        <v>0.36592168523136132</v>
      </c>
      <c r="Y19" s="17">
        <f t="shared" si="8"/>
        <v>0.3334901200074713</v>
      </c>
      <c r="Z19" s="17">
        <f t="shared" si="8"/>
        <v>0.3574100497854738</v>
      </c>
      <c r="AA19" s="17">
        <f t="shared" si="8"/>
        <v>0.34821653179447742</v>
      </c>
      <c r="AB19" s="17">
        <f t="shared" si="8"/>
        <v>0.35713413049524606</v>
      </c>
      <c r="AC19" s="17">
        <f t="shared" si="8"/>
        <v>0.35969877731718508</v>
      </c>
      <c r="AD19" s="17">
        <f t="shared" si="8"/>
        <v>0.34417845940892589</v>
      </c>
      <c r="AE19" s="17">
        <f t="shared" si="8"/>
        <v>0.34045681011456996</v>
      </c>
      <c r="AF19" s="17">
        <f t="shared" si="8"/>
        <v>0.35517765124339912</v>
      </c>
      <c r="AG19" s="17">
        <f t="shared" si="8"/>
        <v>0.29926772188374134</v>
      </c>
      <c r="AH19" s="17">
        <f t="shared" ref="AH19:AI19" si="11">IF(AH14=0,0,AH14/AH$12)</f>
        <v>0.33519736746173989</v>
      </c>
      <c r="AI19" s="17">
        <f t="shared" si="11"/>
        <v>0.28789003891734927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7665.371906837534</v>
      </c>
      <c r="C21" s="21">
        <f t="shared" si="12"/>
        <v>7665.3659638081499</v>
      </c>
      <c r="D21" s="21">
        <f t="shared" si="12"/>
        <v>7665.3621651991989</v>
      </c>
      <c r="E21" s="21">
        <f t="shared" si="12"/>
        <v>7665.3603861752717</v>
      </c>
      <c r="F21" s="21">
        <f t="shared" si="12"/>
        <v>7665.3652957537388</v>
      </c>
      <c r="G21" s="21">
        <f t="shared" si="12"/>
        <v>7665.3597298053082</v>
      </c>
      <c r="H21" s="21">
        <f t="shared" si="12"/>
        <v>7616.898970542994</v>
      </c>
      <c r="I21" s="21">
        <f t="shared" si="12"/>
        <v>7651.8305242233664</v>
      </c>
      <c r="J21" s="21">
        <f t="shared" si="12"/>
        <v>7749.7118997531734</v>
      </c>
      <c r="K21" s="21">
        <f t="shared" si="12"/>
        <v>7326.5435800739051</v>
      </c>
      <c r="L21" s="21">
        <f t="shared" si="12"/>
        <v>7296.7522133423945</v>
      </c>
      <c r="M21" s="21">
        <f t="shared" si="12"/>
        <v>7645.9825422391305</v>
      </c>
      <c r="N21" s="21">
        <f t="shared" si="12"/>
        <v>7932.7130410877962</v>
      </c>
      <c r="O21" s="21">
        <f t="shared" si="12"/>
        <v>7690.957355546092</v>
      </c>
      <c r="P21" s="21">
        <f t="shared" si="12"/>
        <v>7436.9967184072348</v>
      </c>
      <c r="Q21" s="21">
        <f t="shared" si="12"/>
        <v>7898.2242919721029</v>
      </c>
      <c r="R21" s="21">
        <f t="shared" si="12"/>
        <v>5075.7007737766062</v>
      </c>
      <c r="S21" s="21">
        <f t="shared" si="12"/>
        <v>8321.021660319615</v>
      </c>
      <c r="T21" s="21">
        <f t="shared" si="12"/>
        <v>8572.5547586950124</v>
      </c>
      <c r="U21" s="21">
        <f t="shared" si="12"/>
        <v>6826.8303206908286</v>
      </c>
      <c r="V21" s="21">
        <f t="shared" si="12"/>
        <v>7185.5428299369487</v>
      </c>
      <c r="W21" s="21">
        <f t="shared" si="12"/>
        <v>7914.3264967660944</v>
      </c>
      <c r="X21" s="21">
        <f t="shared" si="12"/>
        <v>8834.3438172290262</v>
      </c>
      <c r="Y21" s="21">
        <f t="shared" si="12"/>
        <v>7905.0677365452075</v>
      </c>
      <c r="Z21" s="21">
        <f t="shared" si="12"/>
        <v>8237.9772917630125</v>
      </c>
      <c r="AA21" s="21">
        <f t="shared" si="12"/>
        <v>8640.184045724287</v>
      </c>
      <c r="AB21" s="21">
        <f t="shared" si="12"/>
        <v>8455.2037736265993</v>
      </c>
      <c r="AC21" s="21">
        <f t="shared" si="12"/>
        <v>8475.2086518620781</v>
      </c>
      <c r="AD21" s="21">
        <f t="shared" si="12"/>
        <v>8299.0004008618835</v>
      </c>
      <c r="AE21" s="21">
        <f t="shared" si="12"/>
        <v>7933.1187551303065</v>
      </c>
      <c r="AF21" s="21">
        <f t="shared" si="12"/>
        <v>9106.1627828751825</v>
      </c>
      <c r="AG21" s="21">
        <f t="shared" si="12"/>
        <v>9101.8556078131587</v>
      </c>
      <c r="AH21" s="21">
        <f t="shared" ref="AH21:AI21" si="13">IF(AH3=0,0,AH3/AH12)</f>
        <v>8995.1092604988335</v>
      </c>
      <c r="AI21" s="21">
        <f t="shared" si="13"/>
        <v>7698.3908476277393</v>
      </c>
    </row>
    <row r="22" spans="1:35" x14ac:dyDescent="0.25">
      <c r="A22" s="10" t="s">
        <v>29</v>
      </c>
      <c r="B22" s="22">
        <f t="shared" si="12"/>
        <v>3055.5917350540385</v>
      </c>
      <c r="C22" s="22">
        <f t="shared" si="12"/>
        <v>3055.587607143691</v>
      </c>
      <c r="D22" s="22">
        <f t="shared" si="12"/>
        <v>3055.5845077665435</v>
      </c>
      <c r="E22" s="22">
        <f t="shared" si="12"/>
        <v>3055.5840619649953</v>
      </c>
      <c r="F22" s="22">
        <f t="shared" si="12"/>
        <v>3055.5859228636409</v>
      </c>
      <c r="G22" s="22">
        <f t="shared" si="12"/>
        <v>3055.5849373260189</v>
      </c>
      <c r="H22" s="22">
        <f t="shared" si="12"/>
        <v>3055.5852548012526</v>
      </c>
      <c r="I22" s="22">
        <f t="shared" si="12"/>
        <v>3055.5845346865199</v>
      </c>
      <c r="J22" s="22">
        <f t="shared" si="12"/>
        <v>3055.5855637578866</v>
      </c>
      <c r="K22" s="22">
        <f t="shared" si="12"/>
        <v>3055.5848456096946</v>
      </c>
      <c r="L22" s="22">
        <f t="shared" si="12"/>
        <v>3055.5852530524794</v>
      </c>
      <c r="M22" s="22">
        <f t="shared" si="12"/>
        <v>3067.756293328946</v>
      </c>
      <c r="N22" s="22">
        <f t="shared" si="12"/>
        <v>3208.0916838946378</v>
      </c>
      <c r="O22" s="22">
        <f t="shared" si="12"/>
        <v>3279.4472037418063</v>
      </c>
      <c r="P22" s="22">
        <f t="shared" si="12"/>
        <v>3338.451286864482</v>
      </c>
      <c r="Q22" s="22">
        <f t="shared" si="12"/>
        <v>3501.4180620223565</v>
      </c>
      <c r="R22" s="22">
        <f t="shared" si="12"/>
        <v>3680.5226902963464</v>
      </c>
      <c r="S22" s="22">
        <f t="shared" si="12"/>
        <v>3932.8647127776239</v>
      </c>
      <c r="T22" s="22">
        <f t="shared" si="12"/>
        <v>4017.0284971222382</v>
      </c>
      <c r="U22" s="22">
        <f t="shared" si="12"/>
        <v>3683.9979997010441</v>
      </c>
      <c r="V22" s="22">
        <f t="shared" si="12"/>
        <v>3712.3889052740183</v>
      </c>
      <c r="W22" s="22">
        <f t="shared" si="12"/>
        <v>3777.1100277720248</v>
      </c>
      <c r="X22" s="22">
        <f t="shared" si="12"/>
        <v>3974.5174091318045</v>
      </c>
      <c r="Y22" s="22">
        <f t="shared" si="12"/>
        <v>3859.2699117466118</v>
      </c>
      <c r="Z22" s="22">
        <f t="shared" si="12"/>
        <v>3736.3010747237277</v>
      </c>
      <c r="AA22" s="22">
        <f t="shared" si="12"/>
        <v>3980.3819663193458</v>
      </c>
      <c r="AB22" s="22">
        <f t="shared" si="12"/>
        <v>4131.0128687216538</v>
      </c>
      <c r="AC22" s="22">
        <f t="shared" si="12"/>
        <v>4067.3292732081218</v>
      </c>
      <c r="AD22" s="22">
        <f t="shared" si="12"/>
        <v>4104.4852646295321</v>
      </c>
      <c r="AE22" s="22">
        <f t="shared" si="12"/>
        <v>4015.0002498598192</v>
      </c>
      <c r="AF22" s="22">
        <f t="shared" si="12"/>
        <v>4493.2183936258443</v>
      </c>
      <c r="AG22" s="22">
        <f t="shared" si="12"/>
        <v>4327.2117225129105</v>
      </c>
      <c r="AH22" s="22">
        <f t="shared" ref="AH22:AI22" si="14">IF(AH4=0,0,AH4/AH13)</f>
        <v>4275.9328585350668</v>
      </c>
      <c r="AI22" s="22">
        <f t="shared" si="14"/>
        <v>4296.6625457073387</v>
      </c>
    </row>
    <row r="23" spans="1:35" x14ac:dyDescent="0.25">
      <c r="A23" s="12" t="s">
        <v>30</v>
      </c>
      <c r="B23" s="23">
        <f t="shared" si="12"/>
        <v>14368.034354990006</v>
      </c>
      <c r="C23" s="23">
        <f t="shared" si="12"/>
        <v>14368.035240931295</v>
      </c>
      <c r="D23" s="23">
        <f t="shared" si="12"/>
        <v>14368.038958696307</v>
      </c>
      <c r="E23" s="23">
        <f t="shared" si="12"/>
        <v>14368.033823477615</v>
      </c>
      <c r="F23" s="23">
        <f t="shared" si="12"/>
        <v>14368.043683561209</v>
      </c>
      <c r="G23" s="23">
        <f t="shared" si="12"/>
        <v>14368.024819373577</v>
      </c>
      <c r="H23" s="23">
        <f t="shared" si="12"/>
        <v>14495.635159551141</v>
      </c>
      <c r="I23" s="23">
        <f t="shared" si="12"/>
        <v>14710.940643828397</v>
      </c>
      <c r="J23" s="23">
        <f t="shared" si="12"/>
        <v>14809.681461056522</v>
      </c>
      <c r="K23" s="23">
        <f t="shared" si="12"/>
        <v>13564.106827974652</v>
      </c>
      <c r="L23" s="23">
        <f t="shared" si="12"/>
        <v>13221.355514281697</v>
      </c>
      <c r="M23" s="23">
        <f t="shared" si="12"/>
        <v>14108.055934733586</v>
      </c>
      <c r="N23" s="23">
        <f t="shared" si="12"/>
        <v>14040.776894308938</v>
      </c>
      <c r="O23" s="23">
        <f t="shared" si="12"/>
        <v>13808.023388932128</v>
      </c>
      <c r="P23" s="23">
        <f t="shared" si="12"/>
        <v>13731.4873743435</v>
      </c>
      <c r="Q23" s="23">
        <f t="shared" si="12"/>
        <v>14475.089627587839</v>
      </c>
      <c r="R23" s="23">
        <f t="shared" si="12"/>
        <v>8367.8214678171244</v>
      </c>
      <c r="S23" s="23">
        <f t="shared" si="12"/>
        <v>15810.27575949415</v>
      </c>
      <c r="T23" s="23">
        <f t="shared" si="12"/>
        <v>16123.752653146195</v>
      </c>
      <c r="U23" s="23">
        <f t="shared" si="12"/>
        <v>12766.733346772706</v>
      </c>
      <c r="V23" s="23">
        <f t="shared" si="12"/>
        <v>13829.140816458652</v>
      </c>
      <c r="W23" s="23">
        <f t="shared" si="12"/>
        <v>14787.643171723632</v>
      </c>
      <c r="X23" s="23">
        <f t="shared" si="12"/>
        <v>17255.573449919604</v>
      </c>
      <c r="Y23" s="23">
        <f t="shared" si="12"/>
        <v>15990.957125472631</v>
      </c>
      <c r="Z23" s="23">
        <f t="shared" si="12"/>
        <v>16331.571464410032</v>
      </c>
      <c r="AA23" s="23">
        <f t="shared" si="12"/>
        <v>17362.291364449891</v>
      </c>
      <c r="AB23" s="23">
        <f t="shared" si="12"/>
        <v>16239.043257496003</v>
      </c>
      <c r="AC23" s="23">
        <f t="shared" si="12"/>
        <v>16321.692247500512</v>
      </c>
      <c r="AD23" s="23">
        <f t="shared" si="12"/>
        <v>16291.520860743805</v>
      </c>
      <c r="AE23" s="23">
        <f t="shared" si="12"/>
        <v>15523.415969175194</v>
      </c>
      <c r="AF23" s="23">
        <f t="shared" si="12"/>
        <v>17480.92855247292</v>
      </c>
      <c r="AG23" s="23">
        <f t="shared" si="12"/>
        <v>20281.634923405545</v>
      </c>
      <c r="AH23" s="23">
        <f t="shared" ref="AH23:AI23" si="15">IF(AH5=0,0,AH5/AH14)</f>
        <v>18354.731978287768</v>
      </c>
      <c r="AI23" s="23">
        <f t="shared" si="15"/>
        <v>16112.730634457737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18.173688736027515</v>
      </c>
      <c r="C25" s="21">
        <f t="shared" ref="C25:AG25" si="16">SUM(C26,C32)</f>
        <v>34.080653482373165</v>
      </c>
      <c r="D25" s="21">
        <f t="shared" si="16"/>
        <v>16.990799656061906</v>
      </c>
      <c r="E25" s="21">
        <f t="shared" si="16"/>
        <v>54.867497850386926</v>
      </c>
      <c r="F25" s="21">
        <f t="shared" si="16"/>
        <v>39.351590713671541</v>
      </c>
      <c r="G25" s="21">
        <f t="shared" si="16"/>
        <v>118.54961306964745</v>
      </c>
      <c r="H25" s="21">
        <f t="shared" si="16"/>
        <v>160.56388650042987</v>
      </c>
      <c r="I25" s="21">
        <f t="shared" si="16"/>
        <v>153.76852966466029</v>
      </c>
      <c r="J25" s="21">
        <f t="shared" si="16"/>
        <v>160.95975924333618</v>
      </c>
      <c r="K25" s="21">
        <f t="shared" si="16"/>
        <v>175.44127257093717</v>
      </c>
      <c r="L25" s="21">
        <f t="shared" si="16"/>
        <v>154.36233877901981</v>
      </c>
      <c r="M25" s="21">
        <f t="shared" si="16"/>
        <v>164.755803955288</v>
      </c>
      <c r="N25" s="21">
        <f t="shared" si="16"/>
        <v>146.3792777300086</v>
      </c>
      <c r="O25" s="21">
        <f t="shared" si="16"/>
        <v>173.7140154772141</v>
      </c>
      <c r="P25" s="21">
        <f t="shared" si="16"/>
        <v>152.73413585554599</v>
      </c>
      <c r="Q25" s="21">
        <f t="shared" si="16"/>
        <v>106.64058469475495</v>
      </c>
      <c r="R25" s="21">
        <f t="shared" si="16"/>
        <v>130.70060189165949</v>
      </c>
      <c r="S25" s="21">
        <f t="shared" si="16"/>
        <v>113.73215821152192</v>
      </c>
      <c r="T25" s="21">
        <f t="shared" si="16"/>
        <v>70.809630266552006</v>
      </c>
      <c r="U25" s="21">
        <f t="shared" si="16"/>
        <v>97.217454858125521</v>
      </c>
      <c r="V25" s="21">
        <f t="shared" si="16"/>
        <v>138.74746345657786</v>
      </c>
      <c r="W25" s="21">
        <f t="shared" si="16"/>
        <v>108.44230438521065</v>
      </c>
      <c r="X25" s="21">
        <f t="shared" si="16"/>
        <v>128.47979363714532</v>
      </c>
      <c r="Y25" s="21">
        <f t="shared" si="16"/>
        <v>145.91969045571796</v>
      </c>
      <c r="Z25" s="21">
        <f t="shared" si="16"/>
        <v>134.09174548581251</v>
      </c>
      <c r="AA25" s="21">
        <f t="shared" si="16"/>
        <v>159.77678417884775</v>
      </c>
      <c r="AB25" s="21">
        <f t="shared" si="16"/>
        <v>159.94075666380053</v>
      </c>
      <c r="AC25" s="21">
        <f t="shared" si="16"/>
        <v>155.81418744625964</v>
      </c>
      <c r="AD25" s="21">
        <f t="shared" si="16"/>
        <v>172.71246775580403</v>
      </c>
      <c r="AE25" s="21">
        <f t="shared" si="16"/>
        <v>142.20249355116079</v>
      </c>
      <c r="AF25" s="21">
        <f t="shared" si="16"/>
        <v>154.96698194325023</v>
      </c>
      <c r="AG25" s="21">
        <f t="shared" si="16"/>
        <v>171.78194325021497</v>
      </c>
      <c r="AH25" s="21">
        <f t="shared" ref="AH25:AI25" si="17">SUM(AH26,AH32)</f>
        <v>124.87893379191749</v>
      </c>
      <c r="AI25" s="21">
        <f t="shared" si="17"/>
        <v>133.42622527944971</v>
      </c>
    </row>
    <row r="26" spans="1:35" x14ac:dyDescent="0.25">
      <c r="A26" s="24" t="s">
        <v>29</v>
      </c>
      <c r="B26" s="25">
        <f>SUM(B27:B31)</f>
        <v>8.2536633808111457</v>
      </c>
      <c r="C26" s="25">
        <f t="shared" ref="C26:AG26" si="18">SUM(C27:C31)</f>
        <v>15.477884978387149</v>
      </c>
      <c r="D26" s="25">
        <f t="shared" si="18"/>
        <v>7.7164500821789135</v>
      </c>
      <c r="E26" s="25">
        <f t="shared" si="18"/>
        <v>24.918327315581479</v>
      </c>
      <c r="F26" s="25">
        <f t="shared" si="18"/>
        <v>17.871706573566392</v>
      </c>
      <c r="G26" s="25">
        <f t="shared" si="18"/>
        <v>53.839850534852758</v>
      </c>
      <c r="H26" s="25">
        <f t="shared" si="18"/>
        <v>74.02419055592776</v>
      </c>
      <c r="I26" s="25">
        <f t="shared" si="18"/>
        <v>71.390648963461061</v>
      </c>
      <c r="J26" s="25">
        <f t="shared" si="18"/>
        <v>74.064954152663972</v>
      </c>
      <c r="K26" s="25">
        <f t="shared" si="18"/>
        <v>79.991759918032983</v>
      </c>
      <c r="L26" s="25">
        <f t="shared" si="18"/>
        <v>69.116565524573545</v>
      </c>
      <c r="M26" s="25">
        <f t="shared" si="18"/>
        <v>73.37146023565802</v>
      </c>
      <c r="N26" s="25">
        <f t="shared" si="18"/>
        <v>63.023723325218384</v>
      </c>
      <c r="O26" s="25">
        <f t="shared" si="18"/>
        <v>77.644442678178521</v>
      </c>
      <c r="P26" s="25">
        <f t="shared" si="18"/>
        <v>71.19140064136262</v>
      </c>
      <c r="Q26" s="25">
        <f t="shared" si="18"/>
        <v>49.48208328754108</v>
      </c>
      <c r="R26" s="25">
        <f t="shared" si="18"/>
        <v>72.090933874492251</v>
      </c>
      <c r="S26" s="25">
        <f t="shared" si="18"/>
        <v>56.143615231463883</v>
      </c>
      <c r="T26" s="25">
        <f t="shared" si="18"/>
        <v>34.519903698989182</v>
      </c>
      <c r="U26" s="25">
        <f t="shared" si="18"/>
        <v>49.439460544297376</v>
      </c>
      <c r="V26" s="25">
        <f t="shared" si="18"/>
        <v>70.260720675490745</v>
      </c>
      <c r="W26" s="25">
        <f t="shared" si="18"/>
        <v>51.771188127700171</v>
      </c>
      <c r="X26" s="25">
        <f t="shared" si="18"/>
        <v>62.185851161103912</v>
      </c>
      <c r="Y26" s="25">
        <f t="shared" si="18"/>
        <v>74.401170918550392</v>
      </c>
      <c r="Z26" s="25">
        <f t="shared" si="18"/>
        <v>65.269051146049719</v>
      </c>
      <c r="AA26" s="25">
        <f t="shared" si="18"/>
        <v>79.072581435829576</v>
      </c>
      <c r="AB26" s="25">
        <f t="shared" si="18"/>
        <v>78.617329962329862</v>
      </c>
      <c r="AC26" s="25">
        <f t="shared" si="18"/>
        <v>75.91748152952438</v>
      </c>
      <c r="AD26" s="25">
        <f t="shared" si="18"/>
        <v>86.361735427397306</v>
      </c>
      <c r="AE26" s="25">
        <f t="shared" si="18"/>
        <v>71.573648780481719</v>
      </c>
      <c r="AF26" s="25">
        <f t="shared" si="18"/>
        <v>71.544364704318994</v>
      </c>
      <c r="AG26" s="25">
        <f t="shared" si="18"/>
        <v>82.922776068947201</v>
      </c>
      <c r="AH26" s="25">
        <f t="shared" ref="AH26:AI26" si="19">SUM(AH27:AH31)</f>
        <v>62.578388643753271</v>
      </c>
      <c r="AI26" s="25">
        <f t="shared" si="19"/>
        <v>72.982497495177526</v>
      </c>
    </row>
    <row r="27" spans="1:35" x14ac:dyDescent="0.25">
      <c r="A27" s="26" t="s">
        <v>13</v>
      </c>
      <c r="B27" s="27">
        <v>6.9741083417417862</v>
      </c>
      <c r="C27" s="27">
        <v>10.027817841002623</v>
      </c>
      <c r="D27" s="27">
        <v>4.1782576920088097</v>
      </c>
      <c r="E27" s="27">
        <v>23.878510689388836</v>
      </c>
      <c r="F27" s="27">
        <v>14.899416168118961</v>
      </c>
      <c r="G27" s="27">
        <v>48.921353248226673</v>
      </c>
      <c r="H27" s="27">
        <v>71.072224213450625</v>
      </c>
      <c r="I27" s="27">
        <v>71.223291446580774</v>
      </c>
      <c r="J27" s="27">
        <v>74.064954152663972</v>
      </c>
      <c r="K27" s="27">
        <v>79.991759918032983</v>
      </c>
      <c r="L27" s="27">
        <v>69.116565524573545</v>
      </c>
      <c r="M27" s="27">
        <v>73.37146023565802</v>
      </c>
      <c r="N27" s="27">
        <v>61.354490966063487</v>
      </c>
      <c r="O27" s="27">
        <v>74.562027830714925</v>
      </c>
      <c r="P27" s="27">
        <v>69.968105286082007</v>
      </c>
      <c r="Q27" s="27">
        <v>49.48208328754108</v>
      </c>
      <c r="R27" s="27">
        <v>64.202038820972589</v>
      </c>
      <c r="S27" s="27">
        <v>39.951746023366752</v>
      </c>
      <c r="T27" s="27">
        <v>21.232504132877757</v>
      </c>
      <c r="U27" s="27">
        <v>47.734969154985286</v>
      </c>
      <c r="V27" s="27">
        <v>69.547760962046766</v>
      </c>
      <c r="W27" s="27">
        <v>51.771188127700171</v>
      </c>
      <c r="X27" s="27">
        <v>62.185851161103912</v>
      </c>
      <c r="Y27" s="27">
        <v>74.401170918550392</v>
      </c>
      <c r="Z27" s="27">
        <v>65.269051146049719</v>
      </c>
      <c r="AA27" s="27">
        <v>79.072581435829576</v>
      </c>
      <c r="AB27" s="27">
        <v>78.617329962329862</v>
      </c>
      <c r="AC27" s="27">
        <v>75.91748152952438</v>
      </c>
      <c r="AD27" s="27">
        <v>86.361735427397306</v>
      </c>
      <c r="AE27" s="27">
        <v>71.573648780481719</v>
      </c>
      <c r="AF27" s="27">
        <v>71.544364704318994</v>
      </c>
      <c r="AG27" s="27">
        <v>82.922776068947201</v>
      </c>
      <c r="AH27" s="27">
        <v>62.578388643753271</v>
      </c>
      <c r="AI27" s="27">
        <v>72.982497495177526</v>
      </c>
    </row>
    <row r="28" spans="1:35" x14ac:dyDescent="0.25">
      <c r="A28" s="26" t="s">
        <v>14</v>
      </c>
      <c r="B28" s="27">
        <v>1.2795550390693595</v>
      </c>
      <c r="C28" s="27">
        <v>5.4500671373845249</v>
      </c>
      <c r="D28" s="27">
        <v>3.5381923901701038</v>
      </c>
      <c r="E28" s="27">
        <v>1.0398166261926409</v>
      </c>
      <c r="F28" s="27">
        <v>2.9722904054474304</v>
      </c>
      <c r="G28" s="27">
        <v>4.9184972866260885</v>
      </c>
      <c r="H28" s="27">
        <v>2.9519663424771316</v>
      </c>
      <c r="I28" s="27">
        <v>0.16735751688029055</v>
      </c>
      <c r="J28" s="27">
        <v>0</v>
      </c>
      <c r="K28" s="27">
        <v>0</v>
      </c>
      <c r="L28" s="27">
        <v>0</v>
      </c>
      <c r="M28" s="27">
        <v>0</v>
      </c>
      <c r="N28" s="27">
        <v>1.6692323591548952</v>
      </c>
      <c r="O28" s="27">
        <v>3.0824148474635944</v>
      </c>
      <c r="P28" s="27">
        <v>1.2232953552806158</v>
      </c>
      <c r="Q28" s="27">
        <v>0</v>
      </c>
      <c r="R28" s="27">
        <v>7.888895053519656</v>
      </c>
      <c r="S28" s="27">
        <v>16.191869208097135</v>
      </c>
      <c r="T28" s="27">
        <v>13.287399566111429</v>
      </c>
      <c r="U28" s="27">
        <v>1.7044913893120928</v>
      </c>
      <c r="V28" s="27">
        <v>0.71295971344397557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9.9200253552163691</v>
      </c>
      <c r="C32" s="25">
        <f t="shared" ref="C32:AG32" si="20">SUM(C33:C37)</f>
        <v>18.60276850398602</v>
      </c>
      <c r="D32" s="25">
        <f t="shared" si="20"/>
        <v>9.2743495738829935</v>
      </c>
      <c r="E32" s="25">
        <f t="shared" si="20"/>
        <v>29.94917053480545</v>
      </c>
      <c r="F32" s="25">
        <f t="shared" si="20"/>
        <v>21.479884140105149</v>
      </c>
      <c r="G32" s="25">
        <f t="shared" si="20"/>
        <v>64.709762534794692</v>
      </c>
      <c r="H32" s="25">
        <f t="shared" si="20"/>
        <v>86.539695944502114</v>
      </c>
      <c r="I32" s="25">
        <f t="shared" si="20"/>
        <v>82.377880701199231</v>
      </c>
      <c r="J32" s="25">
        <f t="shared" si="20"/>
        <v>86.894805090672207</v>
      </c>
      <c r="K32" s="25">
        <f t="shared" si="20"/>
        <v>95.44951265290419</v>
      </c>
      <c r="L32" s="25">
        <f t="shared" si="20"/>
        <v>85.245773254446263</v>
      </c>
      <c r="M32" s="25">
        <f t="shared" si="20"/>
        <v>91.384343719629982</v>
      </c>
      <c r="N32" s="25">
        <f t="shared" si="20"/>
        <v>83.355554404790212</v>
      </c>
      <c r="O32" s="25">
        <f t="shared" si="20"/>
        <v>96.069572799035598</v>
      </c>
      <c r="P32" s="25">
        <f t="shared" si="20"/>
        <v>81.542735214183367</v>
      </c>
      <c r="Q32" s="25">
        <f t="shared" si="20"/>
        <v>57.158501407213869</v>
      </c>
      <c r="R32" s="25">
        <f t="shared" si="20"/>
        <v>58.609668017167245</v>
      </c>
      <c r="S32" s="25">
        <f t="shared" si="20"/>
        <v>57.588542980058037</v>
      </c>
      <c r="T32" s="25">
        <f t="shared" si="20"/>
        <v>36.289726567562823</v>
      </c>
      <c r="U32" s="25">
        <f t="shared" si="20"/>
        <v>47.777994313828145</v>
      </c>
      <c r="V32" s="25">
        <f t="shared" si="20"/>
        <v>68.486742781087116</v>
      </c>
      <c r="W32" s="25">
        <f t="shared" si="20"/>
        <v>56.671116257510477</v>
      </c>
      <c r="X32" s="25">
        <f t="shared" si="20"/>
        <v>66.293942476041408</v>
      </c>
      <c r="Y32" s="25">
        <f t="shared" si="20"/>
        <v>71.518519537167563</v>
      </c>
      <c r="Z32" s="25">
        <f t="shared" si="20"/>
        <v>68.822694339762791</v>
      </c>
      <c r="AA32" s="25">
        <f t="shared" si="20"/>
        <v>80.704202743018172</v>
      </c>
      <c r="AB32" s="25">
        <f t="shared" si="20"/>
        <v>81.323426701470666</v>
      </c>
      <c r="AC32" s="25">
        <f t="shared" si="20"/>
        <v>79.896705916735257</v>
      </c>
      <c r="AD32" s="25">
        <f t="shared" si="20"/>
        <v>86.350732328406721</v>
      </c>
      <c r="AE32" s="25">
        <f t="shared" si="20"/>
        <v>70.628844770679052</v>
      </c>
      <c r="AF32" s="25">
        <f t="shared" si="20"/>
        <v>83.422617238931238</v>
      </c>
      <c r="AG32" s="25">
        <f t="shared" si="20"/>
        <v>88.859167181267765</v>
      </c>
      <c r="AH32" s="25">
        <f t="shared" ref="AH32:AI32" si="21">SUM(AH33:AH37)</f>
        <v>62.300545148164218</v>
      </c>
      <c r="AI32" s="25">
        <f t="shared" si="21"/>
        <v>60.443727784272184</v>
      </c>
    </row>
    <row r="33" spans="1:35" x14ac:dyDescent="0.25">
      <c r="A33" s="26" t="s">
        <v>13</v>
      </c>
      <c r="B33" s="27">
        <v>2.3354359402874483</v>
      </c>
      <c r="C33" s="27">
        <v>2.3849078683696874</v>
      </c>
      <c r="D33" s="27">
        <v>0.99371135356298734</v>
      </c>
      <c r="E33" s="27">
        <v>11.290878820499383</v>
      </c>
      <c r="F33" s="27">
        <v>4.7540662050538707</v>
      </c>
      <c r="G33" s="27">
        <v>20.383031962435403</v>
      </c>
      <c r="H33" s="27">
        <v>32.36715669798528</v>
      </c>
      <c r="I33" s="27">
        <v>34.284877083083828</v>
      </c>
      <c r="J33" s="27">
        <v>37.649577231686834</v>
      </c>
      <c r="K33" s="27">
        <v>46.204284793918816</v>
      </c>
      <c r="L33" s="27">
        <v>48.804328714463452</v>
      </c>
      <c r="M33" s="27">
        <v>55.927765903636868</v>
      </c>
      <c r="N33" s="27">
        <v>33.809739472457572</v>
      </c>
      <c r="O33" s="27">
        <v>36.118109744521568</v>
      </c>
      <c r="P33" s="27">
        <v>34.505669434468288</v>
      </c>
      <c r="Q33" s="27">
        <v>33.520754201710851</v>
      </c>
      <c r="R33" s="27">
        <v>17.253335211701526</v>
      </c>
      <c r="S33" s="27">
        <v>7.791762145162906</v>
      </c>
      <c r="T33" s="27">
        <v>4.2715371396931836</v>
      </c>
      <c r="U33" s="27">
        <v>17.965546752151418</v>
      </c>
      <c r="V33" s="27">
        <v>30.788438522046132</v>
      </c>
      <c r="W33" s="27">
        <v>34.018321760519939</v>
      </c>
      <c r="X33" s="27">
        <v>42.65619527053839</v>
      </c>
      <c r="Y33" s="27">
        <v>53.790230629171006</v>
      </c>
      <c r="Z33" s="27">
        <v>49.124585999264092</v>
      </c>
      <c r="AA33" s="27">
        <v>66.915552700025913</v>
      </c>
      <c r="AB33" s="27">
        <v>70.489462814970224</v>
      </c>
      <c r="AC33" s="27">
        <v>66.341503853106715</v>
      </c>
      <c r="AD33" s="27">
        <v>70.620895699000002</v>
      </c>
      <c r="AE33" s="27">
        <v>60.387830153310183</v>
      </c>
      <c r="AF33" s="27">
        <v>73.057526955182297</v>
      </c>
      <c r="AG33" s="27">
        <v>82.133285839909206</v>
      </c>
      <c r="AH33" s="27">
        <v>61.043795363125525</v>
      </c>
      <c r="AI33" s="27">
        <v>60.443727784272184</v>
      </c>
    </row>
    <row r="34" spans="1:35" x14ac:dyDescent="0.25">
      <c r="A34" s="26" t="s">
        <v>14</v>
      </c>
      <c r="B34" s="27">
        <v>7.5845894149289208</v>
      </c>
      <c r="C34" s="27">
        <v>16.217860635616333</v>
      </c>
      <c r="D34" s="27">
        <v>8.2806382203200055</v>
      </c>
      <c r="E34" s="27">
        <v>18.658291714306067</v>
      </c>
      <c r="F34" s="27">
        <v>16.725817935051278</v>
      </c>
      <c r="G34" s="27">
        <v>44.326730572359281</v>
      </c>
      <c r="H34" s="27">
        <v>54.172539246516834</v>
      </c>
      <c r="I34" s="27">
        <v>48.093003618115404</v>
      </c>
      <c r="J34" s="27">
        <v>49.245227858985373</v>
      </c>
      <c r="K34" s="27">
        <v>49.245227858985373</v>
      </c>
      <c r="L34" s="27">
        <v>36.441444539982811</v>
      </c>
      <c r="M34" s="27">
        <v>35.456577815993114</v>
      </c>
      <c r="N34" s="27">
        <v>49.54581493233264</v>
      </c>
      <c r="O34" s="27">
        <v>59.951463054514036</v>
      </c>
      <c r="P34" s="27">
        <v>47.037065779715078</v>
      </c>
      <c r="Q34" s="27">
        <v>23.637747205503018</v>
      </c>
      <c r="R34" s="27">
        <v>41.356332805465719</v>
      </c>
      <c r="S34" s="27">
        <v>49.796780834895131</v>
      </c>
      <c r="T34" s="27">
        <v>32.018189427869643</v>
      </c>
      <c r="U34" s="27">
        <v>29.812447561676723</v>
      </c>
      <c r="V34" s="27">
        <v>37.698304259040981</v>
      </c>
      <c r="W34" s="27">
        <v>22.652794496990538</v>
      </c>
      <c r="X34" s="27">
        <v>23.637747205503018</v>
      </c>
      <c r="Y34" s="27">
        <v>17.728288907996557</v>
      </c>
      <c r="Z34" s="27">
        <v>19.698108340498706</v>
      </c>
      <c r="AA34" s="27">
        <v>13.788650042992259</v>
      </c>
      <c r="AB34" s="27">
        <v>10.833963886500442</v>
      </c>
      <c r="AC34" s="27">
        <v>13.555202063628542</v>
      </c>
      <c r="AD34" s="27">
        <v>15.729836629406719</v>
      </c>
      <c r="AE34" s="27">
        <v>10.241014617368876</v>
      </c>
      <c r="AF34" s="27">
        <v>10.365090283748941</v>
      </c>
      <c r="AG34" s="27">
        <v>6.7258813413585585</v>
      </c>
      <c r="AH34" s="27">
        <v>1.2567497850386928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3.3866591502595096</v>
      </c>
      <c r="C40" s="21">
        <f t="shared" si="22"/>
        <v>3.38665915025951</v>
      </c>
      <c r="D40" s="21">
        <f t="shared" si="22"/>
        <v>3.3866591502595096</v>
      </c>
      <c r="E40" s="21">
        <f t="shared" si="22"/>
        <v>3.3866591502595096</v>
      </c>
      <c r="F40" s="21">
        <f t="shared" si="22"/>
        <v>3.3866591502595096</v>
      </c>
      <c r="G40" s="21">
        <f t="shared" si="22"/>
        <v>3.3866591502595096</v>
      </c>
      <c r="H40" s="21">
        <f t="shared" si="22"/>
        <v>3.3723767617950973</v>
      </c>
      <c r="I40" s="21">
        <f t="shared" si="22"/>
        <v>3.3826902483245038</v>
      </c>
      <c r="J40" s="21">
        <f t="shared" si="22"/>
        <v>3.4110929712688849</v>
      </c>
      <c r="K40" s="21">
        <f t="shared" si="22"/>
        <v>3.2828463657573375</v>
      </c>
      <c r="L40" s="21">
        <f t="shared" si="22"/>
        <v>3.2732568235673027</v>
      </c>
      <c r="M40" s="21">
        <f t="shared" si="22"/>
        <v>3.1298014380899297</v>
      </c>
      <c r="N40" s="21">
        <f t="shared" si="22"/>
        <v>2.5401527863077131</v>
      </c>
      <c r="O40" s="21">
        <f t="shared" si="22"/>
        <v>3.007738535607595</v>
      </c>
      <c r="P40" s="21">
        <f t="shared" si="22"/>
        <v>2.626946262302587</v>
      </c>
      <c r="Q40" s="21">
        <f t="shared" si="22"/>
        <v>1.7794226971739637</v>
      </c>
      <c r="R40" s="21">
        <f t="shared" si="22"/>
        <v>4.3125723700806917</v>
      </c>
      <c r="S40" s="21">
        <f t="shared" si="22"/>
        <v>1.7411890762685536</v>
      </c>
      <c r="T40" s="21">
        <f t="shared" si="22"/>
        <v>1.1894164682071773</v>
      </c>
      <c r="U40" s="21">
        <f t="shared" si="22"/>
        <v>2.3317947512556647</v>
      </c>
      <c r="V40" s="21">
        <f t="shared" si="22"/>
        <v>3.0654220448348477</v>
      </c>
      <c r="W40" s="21">
        <f t="shared" si="22"/>
        <v>2.3526534806710817</v>
      </c>
      <c r="X40" s="21">
        <f t="shared" si="22"/>
        <v>2.528670962090164</v>
      </c>
      <c r="Y40" s="21">
        <f t="shared" si="22"/>
        <v>2.9928915331409986</v>
      </c>
      <c r="Z40" s="21">
        <f t="shared" si="22"/>
        <v>2.6779398796355687</v>
      </c>
      <c r="AA40" s="21">
        <f t="shared" si="22"/>
        <v>2.9573671206909005</v>
      </c>
      <c r="AB40" s="21">
        <f t="shared" si="22"/>
        <v>3.0289074572469259</v>
      </c>
      <c r="AC40" s="21">
        <f t="shared" si="22"/>
        <v>2.8276466086253715</v>
      </c>
      <c r="AD40" s="21">
        <f t="shared" si="22"/>
        <v>3.1082085771908137</v>
      </c>
      <c r="AE40" s="21">
        <f t="shared" si="22"/>
        <v>2.6612148617422706</v>
      </c>
      <c r="AF40" s="21">
        <f t="shared" si="22"/>
        <v>2.8592573578262721</v>
      </c>
      <c r="AG40" s="21">
        <f t="shared" si="22"/>
        <v>2.9254679876121643</v>
      </c>
      <c r="AH40" s="21">
        <f t="shared" ref="AH40:AI40" si="23">IF(AH25=0,0,AH25/(AH3/1000))</f>
        <v>2.130899265139687</v>
      </c>
      <c r="AI40" s="21">
        <f t="shared" si="23"/>
        <v>2.6142550533352091</v>
      </c>
    </row>
    <row r="41" spans="1:35" x14ac:dyDescent="0.25">
      <c r="A41" s="10" t="s">
        <v>29</v>
      </c>
      <c r="B41" s="22">
        <f t="shared" si="22"/>
        <v>6.5121155986783279</v>
      </c>
      <c r="C41" s="22">
        <f t="shared" si="22"/>
        <v>6.5121161137313095</v>
      </c>
      <c r="D41" s="22">
        <f t="shared" si="22"/>
        <v>6.5121165742523521</v>
      </c>
      <c r="E41" s="22">
        <f t="shared" si="22"/>
        <v>6.5121165571277277</v>
      </c>
      <c r="F41" s="22">
        <f t="shared" si="22"/>
        <v>6.5121165851255771</v>
      </c>
      <c r="G41" s="22">
        <f t="shared" si="22"/>
        <v>6.5121161644710783</v>
      </c>
      <c r="H41" s="22">
        <f t="shared" si="22"/>
        <v>6.4456235597262879</v>
      </c>
      <c r="I41" s="22">
        <f t="shared" si="22"/>
        <v>6.4935580793751999</v>
      </c>
      <c r="J41" s="22">
        <f t="shared" si="22"/>
        <v>6.6277559797827053</v>
      </c>
      <c r="K41" s="22">
        <f t="shared" si="22"/>
        <v>6.0463809489124367</v>
      </c>
      <c r="L41" s="22">
        <f t="shared" si="22"/>
        <v>6.0053329263023834</v>
      </c>
      <c r="M41" s="22">
        <f t="shared" si="22"/>
        <v>5.9350536119534549</v>
      </c>
      <c r="N41" s="22">
        <f t="shared" si="22"/>
        <v>4.7961396938323073</v>
      </c>
      <c r="O41" s="22">
        <f t="shared" si="22"/>
        <v>5.4265253092497687</v>
      </c>
      <c r="P41" s="22">
        <f t="shared" si="22"/>
        <v>4.5037782840905383</v>
      </c>
      <c r="Q41" s="22">
        <f t="shared" si="22"/>
        <v>3.107585507534333</v>
      </c>
      <c r="R41" s="22">
        <f t="shared" si="22"/>
        <v>4.670601993389158</v>
      </c>
      <c r="S41" s="22">
        <f t="shared" si="22"/>
        <v>2.8841237698190314</v>
      </c>
      <c r="T41" s="22">
        <f t="shared" si="22"/>
        <v>1.9839345776339148</v>
      </c>
      <c r="U41" s="22">
        <f t="shared" si="22"/>
        <v>3.360135760522958</v>
      </c>
      <c r="V41" s="22">
        <f t="shared" si="22"/>
        <v>4.5753223340107239</v>
      </c>
      <c r="W41" s="22">
        <f t="shared" si="22"/>
        <v>3.7700202326291041</v>
      </c>
      <c r="X41" s="22">
        <f t="shared" si="22"/>
        <v>4.2903830376132834</v>
      </c>
      <c r="Y41" s="22">
        <f t="shared" si="22"/>
        <v>4.6897608729479314</v>
      </c>
      <c r="Z41" s="22">
        <f t="shared" si="22"/>
        <v>4.4725054080629558</v>
      </c>
      <c r="AA41" s="22">
        <f t="shared" si="22"/>
        <v>4.8743014468445471</v>
      </c>
      <c r="AB41" s="22">
        <f t="shared" si="22"/>
        <v>4.7401524548925558</v>
      </c>
      <c r="AC41" s="22">
        <f t="shared" si="22"/>
        <v>4.4834946951990311</v>
      </c>
      <c r="AD41" s="22">
        <f t="shared" si="22"/>
        <v>4.7916957379955916</v>
      </c>
      <c r="AE41" s="22">
        <f t="shared" si="22"/>
        <v>4.012740031673645</v>
      </c>
      <c r="AF41" s="22">
        <f t="shared" si="22"/>
        <v>4.1488459006236678</v>
      </c>
      <c r="AG41" s="22">
        <f t="shared" si="22"/>
        <v>4.2389797828944769</v>
      </c>
      <c r="AH41" s="22">
        <f t="shared" ref="AH41:AI41" si="24">IF(AH26=0,0,AH26/(AH4/1000))</f>
        <v>3.3789436473180738</v>
      </c>
      <c r="AI41" s="22">
        <f t="shared" si="24"/>
        <v>3.5978837517630886</v>
      </c>
    </row>
    <row r="42" spans="1:35" x14ac:dyDescent="0.25">
      <c r="A42" s="12" t="s">
        <v>30</v>
      </c>
      <c r="B42" s="23">
        <f t="shared" ref="B42:AG42" si="25">IF(B32=0,0,B32/(B5/1000))</f>
        <v>2.4202110126719627</v>
      </c>
      <c r="C42" s="23">
        <f t="shared" si="25"/>
        <v>2.4202108534081876</v>
      </c>
      <c r="D42" s="23">
        <f t="shared" si="25"/>
        <v>2.4202107110066815</v>
      </c>
      <c r="E42" s="23">
        <f t="shared" si="25"/>
        <v>2.4202107163019284</v>
      </c>
      <c r="F42" s="23">
        <f t="shared" si="25"/>
        <v>2.4202107076444817</v>
      </c>
      <c r="G42" s="23">
        <f t="shared" si="25"/>
        <v>2.4202108377185252</v>
      </c>
      <c r="H42" s="23">
        <f t="shared" si="25"/>
        <v>2.3954245857312189</v>
      </c>
      <c r="I42" s="23">
        <f t="shared" si="25"/>
        <v>2.3903008572153039</v>
      </c>
      <c r="J42" s="23">
        <f t="shared" si="25"/>
        <v>2.4129279391043665</v>
      </c>
      <c r="K42" s="23">
        <f t="shared" si="25"/>
        <v>2.373650113946209</v>
      </c>
      <c r="L42" s="23">
        <f t="shared" si="25"/>
        <v>2.3912232398750994</v>
      </c>
      <c r="M42" s="23">
        <f t="shared" si="25"/>
        <v>2.2688072386978129</v>
      </c>
      <c r="N42" s="23">
        <f t="shared" si="25"/>
        <v>1.8737623317980194</v>
      </c>
      <c r="O42" s="23">
        <f t="shared" si="25"/>
        <v>2.2111710040435315</v>
      </c>
      <c r="P42" s="23">
        <f t="shared" si="25"/>
        <v>1.9261630234622305</v>
      </c>
      <c r="Q42" s="23">
        <f t="shared" si="25"/>
        <v>1.2988538161692709</v>
      </c>
      <c r="R42" s="23">
        <f t="shared" si="25"/>
        <v>3.9409839609722561</v>
      </c>
      <c r="S42" s="23">
        <f t="shared" si="25"/>
        <v>1.2559593578563204</v>
      </c>
      <c r="T42" s="23">
        <f t="shared" si="25"/>
        <v>0.86130615353049178</v>
      </c>
      <c r="U42" s="23">
        <f t="shared" si="25"/>
        <v>1.7709600240091345</v>
      </c>
      <c r="V42" s="23">
        <f t="shared" si="25"/>
        <v>2.2900933645502315</v>
      </c>
      <c r="W42" s="23">
        <f t="shared" si="25"/>
        <v>1.7512014112168137</v>
      </c>
      <c r="X42" s="23">
        <f t="shared" si="25"/>
        <v>1.8255262881446173</v>
      </c>
      <c r="Y42" s="23">
        <f t="shared" si="25"/>
        <v>2.174421624867005</v>
      </c>
      <c r="Z42" s="23">
        <f t="shared" si="25"/>
        <v>1.9397970939130551</v>
      </c>
      <c r="AA42" s="23">
        <f t="shared" si="25"/>
        <v>2.1347856937340559</v>
      </c>
      <c r="AB42" s="23">
        <f t="shared" si="25"/>
        <v>2.2453022501255004</v>
      </c>
      <c r="AC42" s="23">
        <f t="shared" si="25"/>
        <v>2.0931158144000324</v>
      </c>
      <c r="AD42" s="23">
        <f t="shared" si="25"/>
        <v>2.3000271395069265</v>
      </c>
      <c r="AE42" s="23">
        <f t="shared" si="25"/>
        <v>1.9840356238237791</v>
      </c>
      <c r="AF42" s="23">
        <f t="shared" si="25"/>
        <v>2.2574761155136089</v>
      </c>
      <c r="AG42" s="23">
        <f t="shared" si="25"/>
        <v>2.2692752698415721</v>
      </c>
      <c r="AH42" s="23">
        <f t="shared" ref="AH42:AI42" si="26">IF(AH32=0,0,AH32/(AH5/1000))</f>
        <v>1.5542589648142837</v>
      </c>
      <c r="AI42" s="23">
        <f t="shared" si="26"/>
        <v>1.9654507632304334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0.45415454730712351</v>
      </c>
      <c r="C45" s="31">
        <f t="shared" si="27"/>
        <v>0.45415458322688723</v>
      </c>
      <c r="D45" s="31">
        <f t="shared" si="27"/>
        <v>0.45415461534359691</v>
      </c>
      <c r="E45" s="31">
        <f t="shared" si="27"/>
        <v>0.45415461414932656</v>
      </c>
      <c r="F45" s="31">
        <f t="shared" si="27"/>
        <v>0.45415461610189495</v>
      </c>
      <c r="G45" s="31">
        <f t="shared" si="27"/>
        <v>0.45415458676547554</v>
      </c>
      <c r="H45" s="31">
        <f t="shared" si="27"/>
        <v>0.46102639995407418</v>
      </c>
      <c r="I45" s="31">
        <f t="shared" si="27"/>
        <v>0.46427347077552467</v>
      </c>
      <c r="J45" s="31">
        <f t="shared" si="27"/>
        <v>0.46014578116194776</v>
      </c>
      <c r="K45" s="31">
        <f t="shared" si="27"/>
        <v>0.45594607668893566</v>
      </c>
      <c r="L45" s="31">
        <f t="shared" si="27"/>
        <v>0.44775536618111633</v>
      </c>
      <c r="M45" s="31">
        <f t="shared" si="27"/>
        <v>0.44533460111408169</v>
      </c>
      <c r="N45" s="31">
        <f t="shared" si="27"/>
        <v>0.43055085598566356</v>
      </c>
      <c r="O45" s="31">
        <f t="shared" si="27"/>
        <v>0.44696705942165654</v>
      </c>
      <c r="P45" s="31">
        <f t="shared" si="27"/>
        <v>0.46611322506642883</v>
      </c>
      <c r="Q45" s="31">
        <f t="shared" si="27"/>
        <v>0.46400798935205789</v>
      </c>
      <c r="R45" s="31">
        <f t="shared" si="27"/>
        <v>0.55157308253446269</v>
      </c>
      <c r="S45" s="31">
        <f t="shared" si="27"/>
        <v>0.49364767286879918</v>
      </c>
      <c r="T45" s="31">
        <f t="shared" si="27"/>
        <v>0.48750295078570943</v>
      </c>
      <c r="U45" s="31">
        <f t="shared" si="27"/>
        <v>0.50854510248645113</v>
      </c>
      <c r="V45" s="31">
        <f t="shared" si="27"/>
        <v>0.50639283000283031</v>
      </c>
      <c r="W45" s="31">
        <f t="shared" si="27"/>
        <v>0.47740767241350435</v>
      </c>
      <c r="X45" s="31">
        <f t="shared" si="27"/>
        <v>0.48401269492018473</v>
      </c>
      <c r="Y45" s="31">
        <f t="shared" si="27"/>
        <v>0.50987752705745226</v>
      </c>
      <c r="Z45" s="31">
        <f t="shared" si="27"/>
        <v>0.48674920972637697</v>
      </c>
      <c r="AA45" s="31">
        <f t="shared" si="27"/>
        <v>0.49489406012402209</v>
      </c>
      <c r="AB45" s="31">
        <f t="shared" si="27"/>
        <v>0.4915403153155356</v>
      </c>
      <c r="AC45" s="31">
        <f t="shared" si="27"/>
        <v>0.48723086628878609</v>
      </c>
      <c r="AD45" s="31">
        <f t="shared" si="27"/>
        <v>0.50003185380631043</v>
      </c>
      <c r="AE45" s="31">
        <f t="shared" si="27"/>
        <v>0.50332203742075288</v>
      </c>
      <c r="AF45" s="31">
        <f t="shared" si="27"/>
        <v>0.46167489233621994</v>
      </c>
      <c r="AG45" s="31">
        <f t="shared" si="27"/>
        <v>0.48272114344499611</v>
      </c>
      <c r="AH45" s="31">
        <f t="shared" ref="AH45:AI45" si="29">IF(AH26=0,0,AH26/AH$25)</f>
        <v>0.5011124514245614</v>
      </c>
      <c r="AI45" s="31">
        <f t="shared" si="29"/>
        <v>0.54698765060858157</v>
      </c>
    </row>
    <row r="46" spans="1:35" x14ac:dyDescent="0.25">
      <c r="A46" s="12" t="s">
        <v>30</v>
      </c>
      <c r="B46" s="32">
        <f t="shared" ref="B46:AG46" si="30">IF(B32=0,0,B32/B$25)</f>
        <v>0.54584545269287643</v>
      </c>
      <c r="C46" s="32">
        <f t="shared" si="30"/>
        <v>0.54584541677311282</v>
      </c>
      <c r="D46" s="32">
        <f t="shared" si="30"/>
        <v>0.5458453846564032</v>
      </c>
      <c r="E46" s="32">
        <f t="shared" si="30"/>
        <v>0.54584538585067355</v>
      </c>
      <c r="F46" s="32">
        <f t="shared" si="30"/>
        <v>0.54584538389810511</v>
      </c>
      <c r="G46" s="32">
        <f t="shared" si="30"/>
        <v>0.5458454132345244</v>
      </c>
      <c r="H46" s="32">
        <f t="shared" si="30"/>
        <v>0.53897360004592576</v>
      </c>
      <c r="I46" s="32">
        <f t="shared" si="30"/>
        <v>0.53572652922447528</v>
      </c>
      <c r="J46" s="32">
        <f t="shared" si="30"/>
        <v>0.53985421883805218</v>
      </c>
      <c r="K46" s="32">
        <f t="shared" si="30"/>
        <v>0.54405392331106439</v>
      </c>
      <c r="L46" s="32">
        <f t="shared" si="30"/>
        <v>0.55224463381888367</v>
      </c>
      <c r="M46" s="32">
        <f t="shared" si="30"/>
        <v>0.55466539888591837</v>
      </c>
      <c r="N46" s="32">
        <f t="shared" si="30"/>
        <v>0.56944914401433644</v>
      </c>
      <c r="O46" s="32">
        <f t="shared" si="30"/>
        <v>0.55303294057834351</v>
      </c>
      <c r="P46" s="32">
        <f t="shared" si="30"/>
        <v>0.53388677493357117</v>
      </c>
      <c r="Q46" s="32">
        <f t="shared" si="30"/>
        <v>0.53599201064794211</v>
      </c>
      <c r="R46" s="32">
        <f t="shared" si="30"/>
        <v>0.44842691746553737</v>
      </c>
      <c r="S46" s="32">
        <f t="shared" si="30"/>
        <v>0.50635232713120082</v>
      </c>
      <c r="T46" s="32">
        <f t="shared" si="30"/>
        <v>0.51249704921429062</v>
      </c>
      <c r="U46" s="32">
        <f t="shared" si="30"/>
        <v>0.49145489751354893</v>
      </c>
      <c r="V46" s="32">
        <f t="shared" si="30"/>
        <v>0.49360716999716969</v>
      </c>
      <c r="W46" s="32">
        <f t="shared" si="30"/>
        <v>0.52259232758649565</v>
      </c>
      <c r="X46" s="32">
        <f t="shared" si="30"/>
        <v>0.51598730507981527</v>
      </c>
      <c r="Y46" s="32">
        <f t="shared" si="30"/>
        <v>0.49012247294254774</v>
      </c>
      <c r="Z46" s="32">
        <f t="shared" si="30"/>
        <v>0.51325079027362297</v>
      </c>
      <c r="AA46" s="32">
        <f t="shared" si="30"/>
        <v>0.50510593987597796</v>
      </c>
      <c r="AB46" s="32">
        <f t="shared" si="30"/>
        <v>0.50845968468446445</v>
      </c>
      <c r="AC46" s="32">
        <f t="shared" si="30"/>
        <v>0.51276913371121391</v>
      </c>
      <c r="AD46" s="32">
        <f t="shared" si="30"/>
        <v>0.49996814619368957</v>
      </c>
      <c r="AE46" s="32">
        <f t="shared" si="30"/>
        <v>0.49667796257924701</v>
      </c>
      <c r="AF46" s="32">
        <f t="shared" si="30"/>
        <v>0.53832510766378006</v>
      </c>
      <c r="AG46" s="32">
        <f t="shared" si="30"/>
        <v>0.51727885655500383</v>
      </c>
      <c r="AH46" s="32">
        <f t="shared" ref="AH46:AI46" si="31">IF(AH32=0,0,AH32/AH$25)</f>
        <v>0.4988875485754386</v>
      </c>
      <c r="AI46" s="32">
        <f t="shared" si="31"/>
        <v>0.45301234939141849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2596.0001908433524</v>
      </c>
      <c r="C48" s="21">
        <f t="shared" si="32"/>
        <v>2595.9981781418678</v>
      </c>
      <c r="D48" s="21">
        <f t="shared" si="32"/>
        <v>2595.9968916824914</v>
      </c>
      <c r="E48" s="21">
        <f t="shared" si="32"/>
        <v>2595.9962891877253</v>
      </c>
      <c r="F48" s="21">
        <f t="shared" si="32"/>
        <v>2595.9979518946088</v>
      </c>
      <c r="G48" s="21">
        <f t="shared" si="32"/>
        <v>2595.9960668975909</v>
      </c>
      <c r="H48" s="21">
        <f t="shared" si="32"/>
        <v>2568.7053085200187</v>
      </c>
      <c r="I48" s="21">
        <f t="shared" si="32"/>
        <v>2588.377249612216</v>
      </c>
      <c r="J48" s="21">
        <f t="shared" si="32"/>
        <v>2643.4987790606888</v>
      </c>
      <c r="K48" s="21">
        <f t="shared" si="32"/>
        <v>2405.1916965408373</v>
      </c>
      <c r="L48" s="21">
        <f t="shared" si="32"/>
        <v>2388.4143972202814</v>
      </c>
      <c r="M48" s="21">
        <f t="shared" si="32"/>
        <v>2393.0407156310525</v>
      </c>
      <c r="N48" s="21">
        <f t="shared" si="32"/>
        <v>2015.0303134298701</v>
      </c>
      <c r="O48" s="21">
        <f t="shared" si="32"/>
        <v>2313.238881399066</v>
      </c>
      <c r="P48" s="21">
        <f t="shared" si="32"/>
        <v>1953.6590732176492</v>
      </c>
      <c r="Q48" s="21">
        <f t="shared" si="32"/>
        <v>1405.4279572505918</v>
      </c>
      <c r="R48" s="21">
        <f t="shared" si="32"/>
        <v>2188.9326915786182</v>
      </c>
      <c r="S48" s="21">
        <f t="shared" si="32"/>
        <v>1448.8472018342534</v>
      </c>
      <c r="T48" s="21">
        <f t="shared" si="32"/>
        <v>1019.6337804599652</v>
      </c>
      <c r="U48" s="21">
        <f t="shared" si="32"/>
        <v>1591.8767109499902</v>
      </c>
      <c r="V48" s="21">
        <f t="shared" si="32"/>
        <v>2202.6721394993697</v>
      </c>
      <c r="W48" s="21">
        <f t="shared" si="32"/>
        <v>1861.966777978412</v>
      </c>
      <c r="X48" s="21">
        <f t="shared" si="32"/>
        <v>2233.9148679747814</v>
      </c>
      <c r="Y48" s="21">
        <f t="shared" si="32"/>
        <v>2365.9010297612231</v>
      </c>
      <c r="Z48" s="21">
        <f t="shared" si="32"/>
        <v>2206.0807917144393</v>
      </c>
      <c r="AA48" s="21">
        <f t="shared" si="32"/>
        <v>2555.2196213543093</v>
      </c>
      <c r="AB48" s="21">
        <f t="shared" si="32"/>
        <v>2561.0029762479953</v>
      </c>
      <c r="AC48" s="21">
        <f t="shared" si="32"/>
        <v>2396.4895001830214</v>
      </c>
      <c r="AD48" s="21">
        <f t="shared" si="32"/>
        <v>2579.502422806891</v>
      </c>
      <c r="AE48" s="21">
        <f t="shared" si="32"/>
        <v>2111.1733531119112</v>
      </c>
      <c r="AF48" s="21">
        <f t="shared" si="32"/>
        <v>2603.6862938499626</v>
      </c>
      <c r="AG48" s="21">
        <f t="shared" si="32"/>
        <v>2662.7187208525652</v>
      </c>
      <c r="AH48" s="21">
        <f t="shared" ref="AH48:AI48" si="33">IF(AH25=0,0,100*AH25/AH12)</f>
        <v>1916.7671713048157</v>
      </c>
      <c r="AI48" s="21">
        <f t="shared" si="33"/>
        <v>2012.5557175960346</v>
      </c>
    </row>
    <row r="49" spans="1:35" x14ac:dyDescent="0.25">
      <c r="A49" s="10" t="s">
        <v>29</v>
      </c>
      <c r="B49" s="22">
        <f t="shared" si="32"/>
        <v>1989.8366601037981</v>
      </c>
      <c r="C49" s="22">
        <f t="shared" si="32"/>
        <v>1989.8341293398128</v>
      </c>
      <c r="D49" s="22">
        <f t="shared" si="32"/>
        <v>1989.8322517055226</v>
      </c>
      <c r="E49" s="22">
        <f t="shared" si="32"/>
        <v>1989.8319561617843</v>
      </c>
      <c r="F49" s="22">
        <f t="shared" si="32"/>
        <v>1989.8331765556561</v>
      </c>
      <c r="G49" s="22">
        <f t="shared" si="32"/>
        <v>1989.8324062275112</v>
      </c>
      <c r="H49" s="22">
        <f t="shared" si="32"/>
        <v>1969.5152307099206</v>
      </c>
      <c r="I49" s="22">
        <f t="shared" si="32"/>
        <v>1984.161564242756</v>
      </c>
      <c r="J49" s="22">
        <f t="shared" si="32"/>
        <v>2025.1675491934043</v>
      </c>
      <c r="K49" s="22">
        <f t="shared" si="32"/>
        <v>1847.5229998280006</v>
      </c>
      <c r="L49" s="22">
        <f t="shared" si="32"/>
        <v>1834.9806729280053</v>
      </c>
      <c r="M49" s="22">
        <f t="shared" si="32"/>
        <v>1820.7298069314904</v>
      </c>
      <c r="N49" s="22">
        <f t="shared" si="32"/>
        <v>1538.64558665804</v>
      </c>
      <c r="O49" s="22">
        <f t="shared" si="32"/>
        <v>1779.6003251453296</v>
      </c>
      <c r="P49" s="22">
        <f t="shared" si="32"/>
        <v>1503.5644408274366</v>
      </c>
      <c r="Q49" s="22">
        <f t="shared" si="32"/>
        <v>1088.0956025359626</v>
      </c>
      <c r="R49" s="22">
        <f t="shared" si="32"/>
        <v>1719.0256614012142</v>
      </c>
      <c r="S49" s="22">
        <f t="shared" si="32"/>
        <v>1134.2868601604443</v>
      </c>
      <c r="T49" s="22">
        <f t="shared" si="32"/>
        <v>796.95217347816072</v>
      </c>
      <c r="U49" s="22">
        <f t="shared" si="32"/>
        <v>1237.8733420490523</v>
      </c>
      <c r="V49" s="22">
        <f t="shared" si="32"/>
        <v>1698.5375870833836</v>
      </c>
      <c r="W49" s="22">
        <f t="shared" si="32"/>
        <v>1423.9781225566812</v>
      </c>
      <c r="X49" s="22">
        <f t="shared" si="32"/>
        <v>1705.2202074837787</v>
      </c>
      <c r="Y49" s="22">
        <f t="shared" si="32"/>
        <v>1809.9053030254474</v>
      </c>
      <c r="Z49" s="22">
        <f t="shared" si="32"/>
        <v>1671.0626762853303</v>
      </c>
      <c r="AA49" s="22">
        <f t="shared" si="32"/>
        <v>1940.1581577424331</v>
      </c>
      <c r="AB49" s="22">
        <f t="shared" si="32"/>
        <v>1958.1630790863685</v>
      </c>
      <c r="AC49" s="22">
        <f t="shared" si="32"/>
        <v>1823.5849220056348</v>
      </c>
      <c r="AD49" s="22">
        <f t="shared" si="32"/>
        <v>1966.7444549191036</v>
      </c>
      <c r="AE49" s="22">
        <f t="shared" si="32"/>
        <v>1611.1152229792185</v>
      </c>
      <c r="AF49" s="22">
        <f t="shared" si="32"/>
        <v>1864.1670713001445</v>
      </c>
      <c r="AG49" s="22">
        <f t="shared" si="32"/>
        <v>1834.2963008036213</v>
      </c>
      <c r="AH49" s="22">
        <f t="shared" ref="AH49:AI49" si="34">IF(AH26=0,0,100*AH26/AH13)</f>
        <v>1444.8136168705676</v>
      </c>
      <c r="AI49" s="22">
        <f t="shared" si="34"/>
        <v>1545.8892360009465</v>
      </c>
    </row>
    <row r="50" spans="1:35" x14ac:dyDescent="0.25">
      <c r="A50" s="12" t="s">
        <v>30</v>
      </c>
      <c r="B50" s="23">
        <f t="shared" ref="B50:AG50" si="35">IF(B32=0,0,100*B32/B14)</f>
        <v>3477.3674976395914</v>
      </c>
      <c r="C50" s="23">
        <f t="shared" si="35"/>
        <v>3477.3674832253241</v>
      </c>
      <c r="D50" s="23">
        <f t="shared" si="35"/>
        <v>3477.3681783998086</v>
      </c>
      <c r="E50" s="23">
        <f t="shared" si="35"/>
        <v>3477.366943176909</v>
      </c>
      <c r="F50" s="23">
        <f t="shared" si="35"/>
        <v>3477.3693170858505</v>
      </c>
      <c r="G50" s="23">
        <f t="shared" si="35"/>
        <v>3477.3649384456689</v>
      </c>
      <c r="H50" s="23">
        <f t="shared" si="35"/>
        <v>3472.3200846978684</v>
      </c>
      <c r="I50" s="23">
        <f t="shared" si="35"/>
        <v>3516.3574031386465</v>
      </c>
      <c r="J50" s="23">
        <f t="shared" si="35"/>
        <v>3573.4694166619252</v>
      </c>
      <c r="K50" s="23">
        <f t="shared" si="35"/>
        <v>3219.6443717800589</v>
      </c>
      <c r="L50" s="23">
        <f t="shared" si="35"/>
        <v>3161.5212568401193</v>
      </c>
      <c r="M50" s="23">
        <f t="shared" si="35"/>
        <v>3200.8459428677197</v>
      </c>
      <c r="N50" s="23">
        <f t="shared" si="35"/>
        <v>2630.9078853736069</v>
      </c>
      <c r="O50" s="23">
        <f t="shared" si="35"/>
        <v>3053.190094076162</v>
      </c>
      <c r="P50" s="23">
        <f t="shared" si="35"/>
        <v>2644.908323759892</v>
      </c>
      <c r="Q50" s="23">
        <f t="shared" si="35"/>
        <v>1880.1025402184694</v>
      </c>
      <c r="R50" s="23">
        <f t="shared" si="35"/>
        <v>3297.7450192946603</v>
      </c>
      <c r="S50" s="23">
        <f t="shared" si="35"/>
        <v>1985.7063790425623</v>
      </c>
      <c r="T50" s="23">
        <f t="shared" si="35"/>
        <v>1388.7487378158412</v>
      </c>
      <c r="U50" s="23">
        <f t="shared" si="35"/>
        <v>2260.9374394318811</v>
      </c>
      <c r="V50" s="23">
        <f t="shared" si="35"/>
        <v>3167.0023621202727</v>
      </c>
      <c r="W50" s="23">
        <f t="shared" si="35"/>
        <v>2589.6141590893108</v>
      </c>
      <c r="X50" s="23">
        <f t="shared" si="35"/>
        <v>3150.0502949838547</v>
      </c>
      <c r="Y50" s="23">
        <f t="shared" si="35"/>
        <v>3477.1082975948807</v>
      </c>
      <c r="Z50" s="23">
        <f t="shared" si="35"/>
        <v>3167.9934865695955</v>
      </c>
      <c r="AA50" s="23">
        <f t="shared" si="35"/>
        <v>3706.4771215269971</v>
      </c>
      <c r="AB50" s="23">
        <f t="shared" si="35"/>
        <v>3646.1560365941109</v>
      </c>
      <c r="AC50" s="23">
        <f t="shared" si="35"/>
        <v>3416.3192161013726</v>
      </c>
      <c r="AD50" s="23">
        <f t="shared" si="35"/>
        <v>3747.0940123553992</v>
      </c>
      <c r="AE50" s="23">
        <f t="shared" si="35"/>
        <v>3079.9010286278517</v>
      </c>
      <c r="AF50" s="23">
        <f t="shared" si="35"/>
        <v>3946.2778684207497</v>
      </c>
      <c r="AG50" s="23">
        <f t="shared" si="35"/>
        <v>4602.4612563639366</v>
      </c>
      <c r="AH50" s="23">
        <f t="shared" ref="AH50:AI50" si="36">IF(AH32=0,0,100*AH32/AH14)</f>
        <v>2852.8006724017177</v>
      </c>
      <c r="AI50" s="23">
        <f t="shared" si="36"/>
        <v>3166.8778723221349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4915.5829903549065</v>
      </c>
      <c r="C53" s="21">
        <v>4915.5797865763707</v>
      </c>
      <c r="D53" s="21">
        <v>4915.5777509218042</v>
      </c>
      <c r="E53" s="21">
        <v>4915.5767305877198</v>
      </c>
      <c r="F53" s="21">
        <v>4915.5794087765935</v>
      </c>
      <c r="G53" s="21">
        <v>4915.5763948360982</v>
      </c>
      <c r="H53" s="21">
        <v>4914.0763211933472</v>
      </c>
      <c r="I53" s="21">
        <v>4915.1571980599083</v>
      </c>
      <c r="J53" s="21">
        <v>4918.1882674810995</v>
      </c>
      <c r="K53" s="21">
        <v>4905.0874038892171</v>
      </c>
      <c r="L53" s="21">
        <v>4904.1657904554177</v>
      </c>
      <c r="M53" s="21">
        <v>4968.8859215795374</v>
      </c>
      <c r="N53" s="21">
        <v>5142.9163094749729</v>
      </c>
      <c r="O53" s="21">
        <v>5200.9809962466334</v>
      </c>
      <c r="P53" s="21">
        <v>5278.3323552495649</v>
      </c>
      <c r="Q53" s="21">
        <v>5463.9361893131081</v>
      </c>
      <c r="R53" s="21">
        <v>5619.9161404515744</v>
      </c>
      <c r="S53" s="21">
        <v>5964.2941542884855</v>
      </c>
      <c r="T53" s="21">
        <v>6082.5802086986669</v>
      </c>
      <c r="U53" s="21">
        <v>5680.1709905284733</v>
      </c>
      <c r="V53" s="21">
        <v>5765.4983994857876</v>
      </c>
      <c r="W53" s="21">
        <v>5899.4430687339745</v>
      </c>
      <c r="X53" s="21">
        <v>6172.1234524441943</v>
      </c>
      <c r="Y53" s="21">
        <v>6006.573755939663</v>
      </c>
      <c r="Z53" s="21">
        <v>5901.4804407735719</v>
      </c>
      <c r="AA53" s="21">
        <v>6212.749598120412</v>
      </c>
      <c r="AB53" s="21">
        <v>6367.4567544242745</v>
      </c>
      <c r="AC53" s="21">
        <v>6314.2123505961836</v>
      </c>
      <c r="AD53" s="21">
        <v>6350.5978848774421</v>
      </c>
      <c r="AE53" s="21">
        <v>6215.2472076852155</v>
      </c>
      <c r="AF53" s="21">
        <v>6069.3442246790328</v>
      </c>
      <c r="AG53" s="21">
        <v>6266.7577631623935</v>
      </c>
      <c r="AH53" s="21">
        <v>6600.6511241546596</v>
      </c>
      <c r="AI53" s="21">
        <v>6098.5608340228837</v>
      </c>
    </row>
    <row r="54" spans="1:35" x14ac:dyDescent="0.25">
      <c r="A54" s="10" t="s">
        <v>29</v>
      </c>
      <c r="B54" s="22">
        <v>4772.878665132981</v>
      </c>
      <c r="C54" s="22">
        <v>4772.8731844550393</v>
      </c>
      <c r="D54" s="22">
        <v>4772.8690693712015</v>
      </c>
      <c r="E54" s="22">
        <v>4772.8684774761623</v>
      </c>
      <c r="F54" s="22">
        <v>4772.8709482149043</v>
      </c>
      <c r="G54" s="22">
        <v>4772.8696397042095</v>
      </c>
      <c r="H54" s="22">
        <v>4772.8700612201328</v>
      </c>
      <c r="I54" s="22">
        <v>4772.8691051145861</v>
      </c>
      <c r="J54" s="22">
        <v>4772.8704714257929</v>
      </c>
      <c r="K54" s="22">
        <v>4772.8695179312454</v>
      </c>
      <c r="L54" s="22">
        <v>4772.8700588982674</v>
      </c>
      <c r="M54" s="22">
        <v>4789.0248842665087</v>
      </c>
      <c r="N54" s="22">
        <v>4974.6109567958983</v>
      </c>
      <c r="O54" s="22">
        <v>5068.5053977024008</v>
      </c>
      <c r="P54" s="22">
        <v>5145.9155344945375</v>
      </c>
      <c r="Q54" s="22">
        <v>5358.6666184444257</v>
      </c>
      <c r="R54" s="22">
        <v>5590.7804892733411</v>
      </c>
      <c r="S54" s="22">
        <v>5914.9628667988645</v>
      </c>
      <c r="T54" s="22">
        <v>6022.3853658629978</v>
      </c>
      <c r="U54" s="22">
        <v>5595.2673707421354</v>
      </c>
      <c r="V54" s="22">
        <v>5631.8984131441712</v>
      </c>
      <c r="W54" s="22">
        <v>5715.2476926945519</v>
      </c>
      <c r="X54" s="22">
        <v>5968.168957350711</v>
      </c>
      <c r="Y54" s="22">
        <v>5820.7473198610533</v>
      </c>
      <c r="Z54" s="22">
        <v>5662.718220149467</v>
      </c>
      <c r="AA54" s="22">
        <v>5975.6534578246774</v>
      </c>
      <c r="AB54" s="22">
        <v>6167.3334770765696</v>
      </c>
      <c r="AC54" s="22">
        <v>6086.4253376396009</v>
      </c>
      <c r="AD54" s="22">
        <v>6133.6538350115106</v>
      </c>
      <c r="AE54" s="22">
        <v>6002.9204413546277</v>
      </c>
      <c r="AF54" s="22">
        <v>5788.4434265686405</v>
      </c>
      <c r="AG54" s="22">
        <v>6051.8870569317187</v>
      </c>
      <c r="AH54" s="22">
        <v>6432.3466202155396</v>
      </c>
      <c r="AI54" s="22">
        <v>5974.0505881106565</v>
      </c>
    </row>
    <row r="55" spans="1:35" x14ac:dyDescent="0.25">
      <c r="A55" s="12" t="s">
        <v>30</v>
      </c>
      <c r="B55" s="23">
        <v>5123.0763818421337</v>
      </c>
      <c r="C55" s="23">
        <v>5123.0767818057438</v>
      </c>
      <c r="D55" s="23">
        <v>5123.0780338297091</v>
      </c>
      <c r="E55" s="23">
        <v>5123.076346651741</v>
      </c>
      <c r="F55" s="23">
        <v>5123.0793425021438</v>
      </c>
      <c r="G55" s="23">
        <v>5123.0736433412922</v>
      </c>
      <c r="H55" s="23">
        <v>5127.0238777799686</v>
      </c>
      <c r="I55" s="23">
        <v>5133.6893042822821</v>
      </c>
      <c r="J55" s="23">
        <v>5136.7463427078128</v>
      </c>
      <c r="K55" s="23">
        <v>5098.1863021556846</v>
      </c>
      <c r="L55" s="23">
        <v>5087.5764252797435</v>
      </c>
      <c r="M55" s="23">
        <v>5222.7561237880109</v>
      </c>
      <c r="N55" s="23">
        <v>5360.5040828184483</v>
      </c>
      <c r="O55" s="23">
        <v>5384.6736448458851</v>
      </c>
      <c r="P55" s="23">
        <v>5481.6963181122528</v>
      </c>
      <c r="Q55" s="23">
        <v>5621.4013481880529</v>
      </c>
      <c r="R55" s="23">
        <v>5688.6658443882488</v>
      </c>
      <c r="S55" s="23">
        <v>6048.4877124191162</v>
      </c>
      <c r="T55" s="23">
        <v>6182.3586194416193</v>
      </c>
      <c r="U55" s="23">
        <v>5840.6374795377697</v>
      </c>
      <c r="V55" s="23">
        <v>6021.054190997279</v>
      </c>
      <c r="W55" s="23">
        <v>6205.4539238753441</v>
      </c>
      <c r="X55" s="23">
        <v>6525.5409397313924</v>
      </c>
      <c r="Y55" s="23">
        <v>6377.9645353948981</v>
      </c>
      <c r="Z55" s="23">
        <v>6330.7526550161301</v>
      </c>
      <c r="AA55" s="23">
        <v>6656.5405457348925</v>
      </c>
      <c r="AB55" s="23">
        <v>6727.6923458024166</v>
      </c>
      <c r="AC55" s="23">
        <v>6719.6969174195883</v>
      </c>
      <c r="AD55" s="23">
        <v>6763.9781447852829</v>
      </c>
      <c r="AE55" s="23">
        <v>6626.5730164320239</v>
      </c>
      <c r="AF55" s="23">
        <v>6579.317506418598</v>
      </c>
      <c r="AG55" s="23">
        <v>6769.8753012975667</v>
      </c>
      <c r="AH55" s="23">
        <v>6934.4523056318494</v>
      </c>
      <c r="AI55" s="23">
        <v>6406.5429604777864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0.52811644029550209</v>
      </c>
      <c r="C58" s="18">
        <f t="shared" si="37"/>
        <v>0.52811637504717268</v>
      </c>
      <c r="D58" s="18">
        <f t="shared" si="37"/>
        <v>0.52811633204167541</v>
      </c>
      <c r="E58" s="18">
        <f t="shared" si="37"/>
        <v>0.52811631909514323</v>
      </c>
      <c r="F58" s="18">
        <f t="shared" si="37"/>
        <v>0.52811636961037511</v>
      </c>
      <c r="G58" s="18">
        <f t="shared" si="37"/>
        <v>0.5281163099458146</v>
      </c>
      <c r="H58" s="18">
        <f t="shared" si="37"/>
        <v>0.52272393439266474</v>
      </c>
      <c r="I58" s="18">
        <f t="shared" si="37"/>
        <v>0.52661128531838008</v>
      </c>
      <c r="J58" s="18">
        <f t="shared" si="37"/>
        <v>0.53749442585177487</v>
      </c>
      <c r="K58" s="18">
        <f t="shared" si="37"/>
        <v>0.49034634829009854</v>
      </c>
      <c r="L58" s="18">
        <f t="shared" si="37"/>
        <v>0.48701746622609288</v>
      </c>
      <c r="M58" s="18">
        <f t="shared" si="37"/>
        <v>0.48160508278892811</v>
      </c>
      <c r="N58" s="18">
        <f t="shared" si="37"/>
        <v>0.39180694224354962</v>
      </c>
      <c r="O58" s="18">
        <f t="shared" si="37"/>
        <v>0.44476972384026203</v>
      </c>
      <c r="P58" s="18">
        <f t="shared" si="37"/>
        <v>0.37012809003484554</v>
      </c>
      <c r="Q58" s="18">
        <f t="shared" si="37"/>
        <v>0.2572189550821371</v>
      </c>
      <c r="R58" s="18">
        <f t="shared" si="37"/>
        <v>0.38949561468060129</v>
      </c>
      <c r="S58" s="18">
        <f t="shared" si="37"/>
        <v>0.24292014517635652</v>
      </c>
      <c r="T58" s="18">
        <f t="shared" si="37"/>
        <v>0.16763178543898069</v>
      </c>
      <c r="U58" s="18">
        <f t="shared" si="37"/>
        <v>0.2802515476390412</v>
      </c>
      <c r="V58" s="18">
        <f t="shared" si="37"/>
        <v>0.3820436650707979</v>
      </c>
      <c r="W58" s="18">
        <f t="shared" si="37"/>
        <v>0.31561738223164032</v>
      </c>
      <c r="X58" s="18">
        <f t="shared" si="37"/>
        <v>0.36193619346517431</v>
      </c>
      <c r="Y58" s="18">
        <f t="shared" si="37"/>
        <v>0.39388528733567574</v>
      </c>
      <c r="Z58" s="18">
        <f t="shared" si="37"/>
        <v>0.37381819932377242</v>
      </c>
      <c r="AA58" s="18">
        <f t="shared" si="37"/>
        <v>0.41128643300340939</v>
      </c>
      <c r="AB58" s="18">
        <f t="shared" si="37"/>
        <v>0.40220186410666142</v>
      </c>
      <c r="AC58" s="18">
        <f t="shared" si="37"/>
        <v>0.37953894597110699</v>
      </c>
      <c r="AD58" s="18">
        <f t="shared" si="37"/>
        <v>0.40618260982157461</v>
      </c>
      <c r="AE58" s="18">
        <f t="shared" si="37"/>
        <v>0.3396764895371216</v>
      </c>
      <c r="AF58" s="18">
        <f t="shared" si="37"/>
        <v>0.4289897223596103</v>
      </c>
      <c r="AG58" s="18">
        <f t="shared" si="37"/>
        <v>0.42489574696898408</v>
      </c>
      <c r="AH58" s="18">
        <f t="shared" ref="AH58:AI58" si="38">IF(AH48=0,0,AH48/AH53)</f>
        <v>0.29039061984211362</v>
      </c>
      <c r="AI58" s="18">
        <f t="shared" si="38"/>
        <v>0.33000502452452585</v>
      </c>
    </row>
    <row r="59" spans="1:35" x14ac:dyDescent="0.25">
      <c r="A59" s="10" t="s">
        <v>29</v>
      </c>
      <c r="B59" s="19">
        <f t="shared" si="37"/>
        <v>0.41690493299987497</v>
      </c>
      <c r="C59" s="19">
        <f t="shared" si="37"/>
        <v>0.41690488149163124</v>
      </c>
      <c r="D59" s="19">
        <f t="shared" si="37"/>
        <v>0.41690484754229218</v>
      </c>
      <c r="E59" s="19">
        <f t="shared" si="37"/>
        <v>0.4169048373220593</v>
      </c>
      <c r="F59" s="19">
        <f t="shared" si="37"/>
        <v>0.41690487719972213</v>
      </c>
      <c r="G59" s="19">
        <f t="shared" si="37"/>
        <v>0.4169048300994091</v>
      </c>
      <c r="H59" s="19">
        <f t="shared" si="37"/>
        <v>0.4126479886205901</v>
      </c>
      <c r="I59" s="19">
        <f t="shared" si="37"/>
        <v>0.41571673568766782</v>
      </c>
      <c r="J59" s="19">
        <f t="shared" si="37"/>
        <v>0.42430808908761958</v>
      </c>
      <c r="K59" s="19">
        <f t="shared" si="37"/>
        <v>0.38708852041461039</v>
      </c>
      <c r="L59" s="19">
        <f t="shared" si="37"/>
        <v>0.3844606390460959</v>
      </c>
      <c r="M59" s="19">
        <f t="shared" si="37"/>
        <v>0.38018800297178973</v>
      </c>
      <c r="N59" s="19">
        <f t="shared" si="37"/>
        <v>0.30929968192911061</v>
      </c>
      <c r="O59" s="19">
        <f t="shared" si="37"/>
        <v>0.35110948603350378</v>
      </c>
      <c r="P59" s="19">
        <f t="shared" si="37"/>
        <v>0.29218599309464288</v>
      </c>
      <c r="Q59" s="19">
        <f t="shared" si="37"/>
        <v>0.20305342354957459</v>
      </c>
      <c r="R59" s="19">
        <f t="shared" si="37"/>
        <v>0.30747507699495524</v>
      </c>
      <c r="S59" s="19">
        <f t="shared" si="37"/>
        <v>0.19176567726693308</v>
      </c>
      <c r="T59" s="19">
        <f t="shared" si="37"/>
        <v>0.13233164685799856</v>
      </c>
      <c r="U59" s="19">
        <f t="shared" si="37"/>
        <v>0.22123578017414125</v>
      </c>
      <c r="V59" s="19">
        <f t="shared" si="37"/>
        <v>0.30159236947868268</v>
      </c>
      <c r="W59" s="19">
        <f t="shared" si="37"/>
        <v>0.24915422727467518</v>
      </c>
      <c r="X59" s="19">
        <f t="shared" si="37"/>
        <v>0.28571915769635503</v>
      </c>
      <c r="Y59" s="19">
        <f t="shared" si="37"/>
        <v>0.31094036617082554</v>
      </c>
      <c r="Z59" s="19">
        <f t="shared" si="37"/>
        <v>0.29509903394790898</v>
      </c>
      <c r="AA59" s="19">
        <f t="shared" si="37"/>
        <v>0.32467715396078384</v>
      </c>
      <c r="AB59" s="19">
        <f t="shared" si="37"/>
        <v>0.31750562643720931</v>
      </c>
      <c r="AC59" s="19">
        <f t="shared" si="37"/>
        <v>0.29961509767124589</v>
      </c>
      <c r="AD59" s="19">
        <f t="shared" si="37"/>
        <v>0.32064810108661973</v>
      </c>
      <c r="AE59" s="19">
        <f t="shared" si="37"/>
        <v>0.26838856831753244</v>
      </c>
      <c r="AF59" s="19">
        <f t="shared" si="37"/>
        <v>0.32204980405331751</v>
      </c>
      <c r="AG59" s="19">
        <f t="shared" si="37"/>
        <v>0.30309493279499533</v>
      </c>
      <c r="AH59" s="19">
        <f t="shared" ref="AH59:AI59" si="39">IF(AH49=0,0,AH49/AH54)</f>
        <v>0.22461687812808723</v>
      </c>
      <c r="AI59" s="19">
        <f t="shared" si="39"/>
        <v>0.25876734942243718</v>
      </c>
    </row>
    <row r="60" spans="1:35" x14ac:dyDescent="0.25">
      <c r="A60" s="12" t="s">
        <v>30</v>
      </c>
      <c r="B60" s="20">
        <f t="shared" si="37"/>
        <v>0.67876549917633955</v>
      </c>
      <c r="C60" s="20">
        <f t="shared" si="37"/>
        <v>0.67876544337085798</v>
      </c>
      <c r="D60" s="20">
        <f t="shared" si="37"/>
        <v>0.67876541318273353</v>
      </c>
      <c r="E60" s="20">
        <f t="shared" si="37"/>
        <v>0.67876539561031357</v>
      </c>
      <c r="F60" s="20">
        <f t="shared" si="37"/>
        <v>0.67876546206045707</v>
      </c>
      <c r="G60" s="20">
        <f t="shared" si="37"/>
        <v>0.67876536246270225</v>
      </c>
      <c r="H60" s="20">
        <f t="shared" si="37"/>
        <v>0.67725841881614235</v>
      </c>
      <c r="I60" s="20">
        <f t="shared" si="37"/>
        <v>0.68495719057354454</v>
      </c>
      <c r="J60" s="20">
        <f t="shared" si="37"/>
        <v>0.69566787578188782</v>
      </c>
      <c r="K60" s="20">
        <f t="shared" si="37"/>
        <v>0.63152740621084891</v>
      </c>
      <c r="L60" s="20">
        <f t="shared" si="37"/>
        <v>0.62141990459952279</v>
      </c>
      <c r="M60" s="20">
        <f t="shared" si="37"/>
        <v>0.61286528932279138</v>
      </c>
      <c r="N60" s="20">
        <f t="shared" si="37"/>
        <v>0.49079486643918885</v>
      </c>
      <c r="O60" s="20">
        <f t="shared" si="37"/>
        <v>0.56701488250799037</v>
      </c>
      <c r="P60" s="20">
        <f t="shared" si="37"/>
        <v>0.48249814843276956</v>
      </c>
      <c r="Q60" s="20">
        <f t="shared" si="37"/>
        <v>0.33445442226331751</v>
      </c>
      <c r="R60" s="20">
        <f t="shared" si="37"/>
        <v>0.57970447016989357</v>
      </c>
      <c r="S60" s="20">
        <f t="shared" si="37"/>
        <v>0.32829799339186744</v>
      </c>
      <c r="T60" s="20">
        <f t="shared" si="37"/>
        <v>0.22463089304600559</v>
      </c>
      <c r="U60" s="20">
        <f t="shared" si="37"/>
        <v>0.38710456647119496</v>
      </c>
      <c r="V60" s="20">
        <f t="shared" si="37"/>
        <v>0.52598801832004705</v>
      </c>
      <c r="W60" s="20">
        <f t="shared" si="37"/>
        <v>0.41731260772492867</v>
      </c>
      <c r="X60" s="20">
        <f t="shared" si="37"/>
        <v>0.48272630944730821</v>
      </c>
      <c r="Y60" s="20">
        <f t="shared" si="37"/>
        <v>0.54517523236425336</v>
      </c>
      <c r="Z60" s="20">
        <f t="shared" si="37"/>
        <v>0.50041340409334378</v>
      </c>
      <c r="AA60" s="20">
        <f t="shared" si="37"/>
        <v>0.55681732816934204</v>
      </c>
      <c r="AB60" s="20">
        <f t="shared" si="37"/>
        <v>0.54196236230526251</v>
      </c>
      <c r="AC60" s="20">
        <f t="shared" si="37"/>
        <v>0.50840376553966127</v>
      </c>
      <c r="AD60" s="20">
        <f t="shared" si="37"/>
        <v>0.55397784146364171</v>
      </c>
      <c r="AE60" s="20">
        <f t="shared" si="37"/>
        <v>0.46478036550575536</v>
      </c>
      <c r="AF60" s="20">
        <f t="shared" si="37"/>
        <v>0.59980049063916907</v>
      </c>
      <c r="AG60" s="20">
        <f t="shared" si="37"/>
        <v>0.67984431788304778</v>
      </c>
      <c r="AH60" s="20">
        <f t="shared" ref="AH60:AI60" si="40">IF(AH50=0,0,AH50/AH55)</f>
        <v>0.41139524026790142</v>
      </c>
      <c r="AI60" s="20">
        <f t="shared" si="40"/>
        <v>0.49431930634957544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3.1698079369984864</v>
      </c>
      <c r="C62" s="33">
        <f t="shared" si="41"/>
        <v>3.1902614888600715</v>
      </c>
      <c r="D62" s="33">
        <f t="shared" si="41"/>
        <v>3.1985262035981239</v>
      </c>
      <c r="E62" s="33">
        <f t="shared" si="41"/>
        <v>3.1520215234086972</v>
      </c>
      <c r="F62" s="33">
        <f t="shared" si="41"/>
        <v>3.1715793414328139</v>
      </c>
      <c r="G62" s="33">
        <f t="shared" si="41"/>
        <v>3.1598119637887576</v>
      </c>
      <c r="H62" s="33">
        <f t="shared" si="41"/>
        <v>3.1515741437826064</v>
      </c>
      <c r="I62" s="33">
        <f t="shared" si="41"/>
        <v>3.1457817940699924</v>
      </c>
      <c r="J62" s="33">
        <f t="shared" si="41"/>
        <v>3.1446898458314863</v>
      </c>
      <c r="K62" s="33">
        <f t="shared" si="41"/>
        <v>3.1412006513870443</v>
      </c>
      <c r="L62" s="33">
        <f t="shared" si="41"/>
        <v>3.13503627884766</v>
      </c>
      <c r="M62" s="33">
        <f t="shared" si="41"/>
        <v>3.1321527254969705</v>
      </c>
      <c r="N62" s="33">
        <f t="shared" si="41"/>
        <v>3.1507596334139456</v>
      </c>
      <c r="O62" s="33">
        <f t="shared" si="41"/>
        <v>3.1525531423331463</v>
      </c>
      <c r="P62" s="33">
        <f t="shared" si="41"/>
        <v>3.1460754704793907</v>
      </c>
      <c r="Q62" s="33">
        <f t="shared" si="41"/>
        <v>3.133044055566145</v>
      </c>
      <c r="R62" s="33">
        <f t="shared" si="41"/>
        <v>3.1544762294343345</v>
      </c>
      <c r="S62" s="33">
        <f t="shared" si="41"/>
        <v>3.1825833056540951</v>
      </c>
      <c r="T62" s="33">
        <f t="shared" si="41"/>
        <v>3.1908194807610304</v>
      </c>
      <c r="U62" s="33">
        <f t="shared" si="41"/>
        <v>3.1472103342605378</v>
      </c>
      <c r="V62" s="33">
        <f t="shared" si="41"/>
        <v>3.1406686469361995</v>
      </c>
      <c r="W62" s="33">
        <f t="shared" si="41"/>
        <v>3.1312803202133872</v>
      </c>
      <c r="X62" s="33">
        <f t="shared" si="41"/>
        <v>3.1278383237052108</v>
      </c>
      <c r="Y62" s="33">
        <f t="shared" si="41"/>
        <v>3.1192048717929861</v>
      </c>
      <c r="Z62" s="33">
        <f t="shared" si="41"/>
        <v>3.1227151822280019</v>
      </c>
      <c r="AA62" s="33">
        <f t="shared" si="41"/>
        <v>3.1143423129796299</v>
      </c>
      <c r="AB62" s="33">
        <f t="shared" si="41"/>
        <v>3.1117776910745647</v>
      </c>
      <c r="AC62" s="33">
        <f t="shared" si="41"/>
        <v>3.1144385421730032</v>
      </c>
      <c r="AD62" s="33">
        <f t="shared" si="41"/>
        <v>3.115002161631268</v>
      </c>
      <c r="AE62" s="33">
        <f t="shared" si="41"/>
        <v>3.1123690027331961</v>
      </c>
      <c r="AF62" s="33">
        <f t="shared" si="41"/>
        <v>3.1116600361784559</v>
      </c>
      <c r="AG62" s="33">
        <f t="shared" si="41"/>
        <v>3.1078284335296802</v>
      </c>
      <c r="AH62" s="33">
        <f t="shared" ref="AH62:AI62" si="42">IF(AH66=0,0,AH66/AH25)</f>
        <v>3.1038092513333644</v>
      </c>
      <c r="AI62" s="33">
        <f t="shared" si="42"/>
        <v>3.1024188000000001</v>
      </c>
    </row>
    <row r="63" spans="1:35" x14ac:dyDescent="0.25">
      <c r="A63" s="10" t="s">
        <v>29</v>
      </c>
      <c r="B63" s="34">
        <f t="shared" si="41"/>
        <v>3.1238382529245055</v>
      </c>
      <c r="C63" s="34">
        <f t="shared" si="41"/>
        <v>3.1510691974572711</v>
      </c>
      <c r="D63" s="34">
        <f t="shared" si="41"/>
        <v>3.1657707589275152</v>
      </c>
      <c r="E63" s="34">
        <f t="shared" si="41"/>
        <v>3.1081842608372567</v>
      </c>
      <c r="F63" s="34">
        <f t="shared" si="41"/>
        <v>3.1253972838288364</v>
      </c>
      <c r="G63" s="34">
        <f t="shared" si="41"/>
        <v>3.1150407003165403</v>
      </c>
      <c r="H63" s="34">
        <f t="shared" si="41"/>
        <v>3.1079285753243298</v>
      </c>
      <c r="I63" s="34">
        <f t="shared" si="41"/>
        <v>3.1027426918715686</v>
      </c>
      <c r="J63" s="34">
        <f t="shared" si="41"/>
        <v>3.1024188000000001</v>
      </c>
      <c r="K63" s="34">
        <f t="shared" si="41"/>
        <v>3.1024188000000006</v>
      </c>
      <c r="L63" s="34">
        <f t="shared" si="41"/>
        <v>3.1024187999999997</v>
      </c>
      <c r="M63" s="34">
        <f t="shared" si="41"/>
        <v>3.1024187999999997</v>
      </c>
      <c r="N63" s="34">
        <f t="shared" si="41"/>
        <v>3.1060781916575371</v>
      </c>
      <c r="O63" s="34">
        <f t="shared" si="41"/>
        <v>3.1079038029604322</v>
      </c>
      <c r="P63" s="34">
        <f t="shared" si="41"/>
        <v>3.1047929051203162</v>
      </c>
      <c r="Q63" s="34">
        <f t="shared" si="41"/>
        <v>3.1024188000000006</v>
      </c>
      <c r="R63" s="34">
        <f t="shared" si="41"/>
        <v>3.1175380999334719</v>
      </c>
      <c r="S63" s="34">
        <f t="shared" si="41"/>
        <v>3.1422655374213821</v>
      </c>
      <c r="T63" s="34">
        <f t="shared" si="41"/>
        <v>3.15560103378085</v>
      </c>
      <c r="U63" s="34">
        <f t="shared" si="41"/>
        <v>3.1071822020985831</v>
      </c>
      <c r="V63" s="34">
        <f t="shared" si="41"/>
        <v>3.1038208017171067</v>
      </c>
      <c r="W63" s="34">
        <f t="shared" si="41"/>
        <v>3.1024188000000001</v>
      </c>
      <c r="X63" s="34">
        <f t="shared" si="41"/>
        <v>3.1024188000000001</v>
      </c>
      <c r="Y63" s="34">
        <f t="shared" si="41"/>
        <v>3.1024187999999997</v>
      </c>
      <c r="Z63" s="34">
        <f t="shared" si="41"/>
        <v>3.1024188000000001</v>
      </c>
      <c r="AA63" s="34">
        <f t="shared" si="41"/>
        <v>3.1024187999999997</v>
      </c>
      <c r="AB63" s="34">
        <f t="shared" si="41"/>
        <v>3.1024188000000001</v>
      </c>
      <c r="AC63" s="34">
        <f t="shared" si="41"/>
        <v>3.1024188000000001</v>
      </c>
      <c r="AD63" s="34">
        <f t="shared" si="41"/>
        <v>3.1024188000000001</v>
      </c>
      <c r="AE63" s="34">
        <f t="shared" si="41"/>
        <v>3.1024188000000001</v>
      </c>
      <c r="AF63" s="34">
        <f t="shared" si="41"/>
        <v>3.1024188000000001</v>
      </c>
      <c r="AG63" s="34">
        <f t="shared" si="41"/>
        <v>3.1024187999999993</v>
      </c>
      <c r="AH63" s="34">
        <f t="shared" ref="AH63:AI63" si="43">IF(AH67=0,0,AH67/AH26)</f>
        <v>3.1024188000000006</v>
      </c>
      <c r="AI63" s="34">
        <f t="shared" si="43"/>
        <v>3.1024188000000001</v>
      </c>
    </row>
    <row r="64" spans="1:35" x14ac:dyDescent="0.25">
      <c r="A64" s="12" t="s">
        <v>30</v>
      </c>
      <c r="B64" s="35">
        <f t="shared" ref="B64:AG64" si="44">IF(B68=0,0,B68/B32)</f>
        <v>3.208055651543829</v>
      </c>
      <c r="C64" s="35">
        <f t="shared" si="44"/>
        <v>3.2228702792259782</v>
      </c>
      <c r="D64" s="35">
        <f t="shared" si="44"/>
        <v>3.2257794089799972</v>
      </c>
      <c r="E64" s="35">
        <f t="shared" si="44"/>
        <v>3.1884950296149794</v>
      </c>
      <c r="F64" s="35">
        <f t="shared" si="44"/>
        <v>3.2100037657489962</v>
      </c>
      <c r="G64" s="35">
        <f t="shared" si="44"/>
        <v>3.197062573884947</v>
      </c>
      <c r="H64" s="35">
        <f t="shared" si="44"/>
        <v>3.1889076222656967</v>
      </c>
      <c r="I64" s="35">
        <f t="shared" si="44"/>
        <v>3.1830805132236817</v>
      </c>
      <c r="J64" s="35">
        <f t="shared" si="44"/>
        <v>3.1807196530015149</v>
      </c>
      <c r="K64" s="35">
        <f t="shared" si="44"/>
        <v>3.173701902143665</v>
      </c>
      <c r="L64" s="35">
        <f t="shared" si="44"/>
        <v>3.1614822600142758</v>
      </c>
      <c r="M64" s="35">
        <f t="shared" si="44"/>
        <v>3.156025759360892</v>
      </c>
      <c r="N64" s="35">
        <f t="shared" si="44"/>
        <v>3.1845425149883724</v>
      </c>
      <c r="O64" s="35">
        <f t="shared" si="44"/>
        <v>3.1886392096543283</v>
      </c>
      <c r="P64" s="35">
        <f t="shared" si="44"/>
        <v>3.1821174752301702</v>
      </c>
      <c r="Q64" s="35">
        <f t="shared" si="44"/>
        <v>3.1595563224961336</v>
      </c>
      <c r="R64" s="35">
        <f t="shared" si="44"/>
        <v>3.1999107855644615</v>
      </c>
      <c r="S64" s="35">
        <f t="shared" si="44"/>
        <v>3.2218894792350561</v>
      </c>
      <c r="T64" s="35">
        <f t="shared" si="44"/>
        <v>3.2243203503782318</v>
      </c>
      <c r="U64" s="35">
        <f t="shared" si="44"/>
        <v>3.1886304333899429</v>
      </c>
      <c r="V64" s="35">
        <f t="shared" si="44"/>
        <v>3.178470943487341</v>
      </c>
      <c r="W64" s="35">
        <f t="shared" si="44"/>
        <v>3.1576464003489741</v>
      </c>
      <c r="X64" s="35">
        <f t="shared" si="44"/>
        <v>3.1516826548564265</v>
      </c>
      <c r="Y64" s="35">
        <f t="shared" si="44"/>
        <v>3.1366675290823607</v>
      </c>
      <c r="Z64" s="35">
        <f t="shared" si="44"/>
        <v>3.1419635656635498</v>
      </c>
      <c r="AA64" s="35">
        <f t="shared" si="44"/>
        <v>3.1260247646864525</v>
      </c>
      <c r="AB64" s="35">
        <f t="shared" si="44"/>
        <v>3.1208251581764062</v>
      </c>
      <c r="AC64" s="35">
        <f t="shared" si="44"/>
        <v>3.1258596457584202</v>
      </c>
      <c r="AD64" s="35">
        <f t="shared" si="44"/>
        <v>3.1275871266765423</v>
      </c>
      <c r="AE64" s="35">
        <f t="shared" si="44"/>
        <v>3.1224523096035361</v>
      </c>
      <c r="AF64" s="35">
        <f t="shared" si="44"/>
        <v>3.1195854452983416</v>
      </c>
      <c r="AG64" s="35">
        <f t="shared" si="44"/>
        <v>3.1128766670887646</v>
      </c>
      <c r="AH64" s="35">
        <f t="shared" ref="AH64:AI64" si="45">IF(AH68=0,0,AH68/AH32)</f>
        <v>3.1052059037016941</v>
      </c>
      <c r="AI64" s="35">
        <f t="shared" si="45"/>
        <v>3.1024188000000001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57.607102800000007</v>
      </c>
      <c r="C66" s="9">
        <f t="shared" si="46"/>
        <v>108.72619632</v>
      </c>
      <c r="D66" s="9">
        <f t="shared" si="46"/>
        <v>54.345517919999999</v>
      </c>
      <c r="E66" s="9">
        <f t="shared" si="46"/>
        <v>172.94353416000001</v>
      </c>
      <c r="F66" s="9">
        <f t="shared" si="46"/>
        <v>124.80669216000003</v>
      </c>
      <c r="G66" s="9">
        <f t="shared" si="46"/>
        <v>374.59448568000005</v>
      </c>
      <c r="H66" s="9">
        <f t="shared" si="46"/>
        <v>506.02899311999988</v>
      </c>
      <c r="I66" s="9">
        <f t="shared" si="46"/>
        <v>483.72224111999986</v>
      </c>
      <c r="J66" s="9">
        <f t="shared" si="46"/>
        <v>506.16852047999998</v>
      </c>
      <c r="K66" s="9">
        <f t="shared" si="46"/>
        <v>551.09623967999983</v>
      </c>
      <c r="L66" s="9">
        <f t="shared" si="46"/>
        <v>483.93153216000007</v>
      </c>
      <c r="M66" s="9">
        <f t="shared" si="46"/>
        <v>516.04034039999988</v>
      </c>
      <c r="N66" s="9">
        <f t="shared" si="46"/>
        <v>461.20591944</v>
      </c>
      <c r="O66" s="9">
        <f t="shared" si="46"/>
        <v>547.64266536000014</v>
      </c>
      <c r="P66" s="9">
        <f t="shared" si="46"/>
        <v>480.51311832000005</v>
      </c>
      <c r="Q66" s="9">
        <f t="shared" si="46"/>
        <v>334.10964996000001</v>
      </c>
      <c r="R66" s="9">
        <f t="shared" si="46"/>
        <v>412.29194184000005</v>
      </c>
      <c r="S66" s="9">
        <f t="shared" si="46"/>
        <v>361.96206803999996</v>
      </c>
      <c r="T66" s="9">
        <f t="shared" si="46"/>
        <v>225.94074768000002</v>
      </c>
      <c r="U66" s="9">
        <f t="shared" si="46"/>
        <v>305.96377859999996</v>
      </c>
      <c r="V66" s="9">
        <f t="shared" si="46"/>
        <v>435.75980832000016</v>
      </c>
      <c r="W66" s="9">
        <f t="shared" si="46"/>
        <v>339.5632536</v>
      </c>
      <c r="X66" s="9">
        <f t="shared" si="46"/>
        <v>401.86402236000004</v>
      </c>
      <c r="Y66" s="9">
        <f t="shared" si="46"/>
        <v>455.15340935999996</v>
      </c>
      <c r="Z66" s="9">
        <f t="shared" si="46"/>
        <v>418.73032943999988</v>
      </c>
      <c r="AA66" s="9">
        <f t="shared" si="46"/>
        <v>497.59959959999981</v>
      </c>
      <c r="AB66" s="9">
        <f t="shared" si="46"/>
        <v>497.70007848</v>
      </c>
      <c r="AC66" s="9">
        <f t="shared" si="46"/>
        <v>485.27371079999995</v>
      </c>
      <c r="AD66" s="9">
        <f t="shared" si="46"/>
        <v>537.99971040000025</v>
      </c>
      <c r="AE66" s="9">
        <f t="shared" si="46"/>
        <v>442.58663304000004</v>
      </c>
      <c r="AF66" s="9">
        <f t="shared" si="46"/>
        <v>482.20456464000011</v>
      </c>
      <c r="AG66" s="9">
        <f t="shared" si="46"/>
        <v>533.86880759999997</v>
      </c>
      <c r="AH66" s="9">
        <f t="shared" ref="AH66:AI66" si="47">SUM(AH67:AH68)</f>
        <v>387.60039000000017</v>
      </c>
      <c r="AI66" s="9">
        <f t="shared" si="47"/>
        <v>413.94402972000006</v>
      </c>
    </row>
    <row r="67" spans="1:35" x14ac:dyDescent="0.25">
      <c r="A67" s="10" t="s">
        <v>29</v>
      </c>
      <c r="B67" s="11">
        <v>25.783109395740055</v>
      </c>
      <c r="C67" s="11">
        <v>48.771886597182345</v>
      </c>
      <c r="D67" s="11">
        <v>24.428512032885827</v>
      </c>
      <c r="E67" s="11">
        <v>77.45075276868144</v>
      </c>
      <c r="F67" s="11">
        <v>55.856183182410362</v>
      </c>
      <c r="G67" s="11">
        <v>167.7133257150256</v>
      </c>
      <c r="H67" s="11">
        <v>230.06189709402128</v>
      </c>
      <c r="I67" s="11">
        <v>221.50681433934739</v>
      </c>
      <c r="J67" s="11">
        <v>229.78050618436279</v>
      </c>
      <c r="K67" s="11">
        <v>248.16793981479202</v>
      </c>
      <c r="L67" s="11">
        <v>214.42853227486881</v>
      </c>
      <c r="M67" s="11">
        <v>227.62899761855786</v>
      </c>
      <c r="N67" s="11">
        <v>195.75661257751926</v>
      </c>
      <c r="O67" s="11">
        <v>241.3114586782543</v>
      </c>
      <c r="P67" s="11">
        <v>221.0345556168806</v>
      </c>
      <c r="Q67" s="11">
        <v>153.51414545443328</v>
      </c>
      <c r="R67" s="11">
        <v>224.74623301351414</v>
      </c>
      <c r="S67" s="11">
        <v>176.41814728807515</v>
      </c>
      <c r="T67" s="11">
        <v>108.93104379854564</v>
      </c>
      <c r="U67" s="11">
        <v>153.61741188459592</v>
      </c>
      <c r="V67" s="11">
        <v>218.07668637622339</v>
      </c>
      <c r="W67" s="11">
        <v>160.61590734571382</v>
      </c>
      <c r="X67" s="11">
        <v>192.92655373621062</v>
      </c>
      <c r="Y67" s="11">
        <v>230.82359139972399</v>
      </c>
      <c r="Z67" s="11">
        <v>202.4919313336662</v>
      </c>
      <c r="AA67" s="11">
        <v>245.31626321104866</v>
      </c>
      <c r="AB67" s="11">
        <v>243.90388248093547</v>
      </c>
      <c r="AC67" s="11">
        <v>235.52782194584921</v>
      </c>
      <c r="AD67" s="11">
        <v>267.93027159058346</v>
      </c>
      <c r="AE67" s="11">
        <v>222.05143356116358</v>
      </c>
      <c r="AF67" s="11">
        <v>221.96058209273571</v>
      </c>
      <c r="AG67" s="11">
        <v>257.26117942449184</v>
      </c>
      <c r="AH67" s="11">
        <v>194.14436940208668</v>
      </c>
      <c r="AI67" s="11">
        <v>226.42227229999168</v>
      </c>
    </row>
    <row r="68" spans="1:35" x14ac:dyDescent="0.25">
      <c r="A68" s="12" t="s">
        <v>30</v>
      </c>
      <c r="B68" s="13">
        <v>31.823993404259951</v>
      </c>
      <c r="C68" s="13">
        <v>59.954309722817655</v>
      </c>
      <c r="D68" s="13">
        <v>29.917005887114172</v>
      </c>
      <c r="E68" s="13">
        <v>95.492781391318573</v>
      </c>
      <c r="F68" s="13">
        <v>68.950508977589664</v>
      </c>
      <c r="G68" s="13">
        <v>206.88115996497442</v>
      </c>
      <c r="H68" s="13">
        <v>275.96709602597861</v>
      </c>
      <c r="I68" s="13">
        <v>262.21542678065248</v>
      </c>
      <c r="J68" s="13">
        <v>276.38801429563716</v>
      </c>
      <c r="K68" s="13">
        <v>302.92829986520786</v>
      </c>
      <c r="L68" s="13">
        <v>269.50299988513126</v>
      </c>
      <c r="M68" s="13">
        <v>288.41134278144199</v>
      </c>
      <c r="N68" s="13">
        <v>265.44930686248074</v>
      </c>
      <c r="O68" s="13">
        <v>306.33120668174581</v>
      </c>
      <c r="P68" s="13">
        <v>259.47856270311945</v>
      </c>
      <c r="Q68" s="13">
        <v>180.59550450556674</v>
      </c>
      <c r="R68" s="13">
        <v>187.54570882648594</v>
      </c>
      <c r="S68" s="13">
        <v>185.54392075192484</v>
      </c>
      <c r="T68" s="13">
        <v>117.00970388145439</v>
      </c>
      <c r="U68" s="13">
        <v>152.34636671540406</v>
      </c>
      <c r="V68" s="13">
        <v>217.6831219437768</v>
      </c>
      <c r="W68" s="13">
        <v>178.94734625428617</v>
      </c>
      <c r="X68" s="13">
        <v>208.93746862378941</v>
      </c>
      <c r="Y68" s="13">
        <v>224.32981796027593</v>
      </c>
      <c r="Z68" s="13">
        <v>216.2383981063337</v>
      </c>
      <c r="AA68" s="13">
        <v>252.28333638895114</v>
      </c>
      <c r="AB68" s="13">
        <v>253.79619599906457</v>
      </c>
      <c r="AC68" s="13">
        <v>249.74588885415073</v>
      </c>
      <c r="AD68" s="13">
        <v>270.06943880941679</v>
      </c>
      <c r="AE68" s="13">
        <v>220.53519947883643</v>
      </c>
      <c r="AF68" s="13">
        <v>260.24398254726441</v>
      </c>
      <c r="AG68" s="13">
        <v>276.60762817550813</v>
      </c>
      <c r="AH68" s="13">
        <v>193.45602059791347</v>
      </c>
      <c r="AI68" s="13">
        <v>187.52175742000838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8228.8220093848431</v>
      </c>
      <c r="C71" s="9">
        <f t="shared" si="48"/>
        <v>8281.9130128769084</v>
      </c>
      <c r="D71" s="9">
        <f t="shared" si="48"/>
        <v>8303.36408250573</v>
      </c>
      <c r="E71" s="9">
        <f t="shared" si="48"/>
        <v>8182.6361782088188</v>
      </c>
      <c r="F71" s="9">
        <f t="shared" si="48"/>
        <v>8233.4134746308373</v>
      </c>
      <c r="G71" s="9">
        <f t="shared" si="48"/>
        <v>8202.8594301315679</v>
      </c>
      <c r="H71" s="9">
        <f t="shared" si="48"/>
        <v>8095.4652333288141</v>
      </c>
      <c r="I71" s="9">
        <f t="shared" si="48"/>
        <v>8142.4700280150701</v>
      </c>
      <c r="J71" s="9">
        <f t="shared" si="48"/>
        <v>8312.9837679800803</v>
      </c>
      <c r="K71" s="9">
        <f t="shared" si="48"/>
        <v>7555.1897238847878</v>
      </c>
      <c r="L71" s="9">
        <f t="shared" si="48"/>
        <v>7487.7657842076469</v>
      </c>
      <c r="M71" s="9">
        <f t="shared" si="48"/>
        <v>7495.3689996890216</v>
      </c>
      <c r="N71" s="9">
        <f t="shared" si="48"/>
        <v>6348.8761716602849</v>
      </c>
      <c r="O71" s="9">
        <f t="shared" si="48"/>
        <v>7292.6085045218388</v>
      </c>
      <c r="P71" s="9">
        <f t="shared" si="48"/>
        <v>6146.3588879295467</v>
      </c>
      <c r="Q71" s="9">
        <f t="shared" si="48"/>
        <v>4403.2677069904375</v>
      </c>
      <c r="R71" s="9">
        <f t="shared" si="48"/>
        <v>6904.9361434164693</v>
      </c>
      <c r="S71" s="9">
        <f t="shared" si="48"/>
        <v>4611.0769170013436</v>
      </c>
      <c r="T71" s="9">
        <f t="shared" si="48"/>
        <v>3253.4673299336728</v>
      </c>
      <c r="U71" s="9">
        <f t="shared" si="48"/>
        <v>5009.9708355704834</v>
      </c>
      <c r="V71" s="9">
        <f t="shared" si="48"/>
        <v>6917.8633280055492</v>
      </c>
      <c r="W71" s="9">
        <f t="shared" si="48"/>
        <v>5830.3399287749316</v>
      </c>
      <c r="X71" s="9">
        <f t="shared" si="48"/>
        <v>6987.3245359463872</v>
      </c>
      <c r="Y71" s="9">
        <f t="shared" si="48"/>
        <v>7379.7300182112494</v>
      </c>
      <c r="Z71" s="9">
        <f t="shared" si="48"/>
        <v>6888.9619815082506</v>
      </c>
      <c r="AA71" s="9">
        <f t="shared" si="48"/>
        <v>7957.8285857395122</v>
      </c>
      <c r="AB71" s="9">
        <f t="shared" si="48"/>
        <v>7969.2719282640746</v>
      </c>
      <c r="AC71" s="9">
        <f t="shared" si="48"/>
        <v>7463.719265282919</v>
      </c>
      <c r="AD71" s="9">
        <f t="shared" si="48"/>
        <v>8035.1556229765592</v>
      </c>
      <c r="AE71" s="9">
        <f t="shared" si="48"/>
        <v>6570.7505036218163</v>
      </c>
      <c r="AF71" s="9">
        <f t="shared" si="48"/>
        <v>8101.7865873185237</v>
      </c>
      <c r="AG71" s="9">
        <f t="shared" si="48"/>
        <v>8275.2729511573816</v>
      </c>
      <c r="AH71" s="9">
        <f t="shared" ref="AH71:AI71" si="49">IF(AH66=0,0,100*AH66/AH12)</f>
        <v>5949.2796789479708</v>
      </c>
      <c r="AI71" s="9">
        <f t="shared" si="49"/>
        <v>6243.7906943174276</v>
      </c>
    </row>
    <row r="72" spans="1:35" x14ac:dyDescent="0.25">
      <c r="A72" s="10" t="s">
        <v>29</v>
      </c>
      <c r="B72" s="11">
        <f t="shared" si="48"/>
        <v>6215.9278759037816</v>
      </c>
      <c r="C72" s="11">
        <f t="shared" si="48"/>
        <v>6270.1050330118924</v>
      </c>
      <c r="D72" s="11">
        <f t="shared" si="48"/>
        <v>6299.3527576202396</v>
      </c>
      <c r="E72" s="11">
        <f t="shared" si="48"/>
        <v>6184.7643678530685</v>
      </c>
      <c r="F72" s="11">
        <f t="shared" si="48"/>
        <v>6219.0192052795528</v>
      </c>
      <c r="G72" s="11">
        <f t="shared" si="48"/>
        <v>6198.4089322074933</v>
      </c>
      <c r="H72" s="11">
        <f t="shared" si="48"/>
        <v>6121.1126650598517</v>
      </c>
      <c r="I72" s="11">
        <f t="shared" si="48"/>
        <v>6156.3427929466716</v>
      </c>
      <c r="J72" s="11">
        <f t="shared" si="48"/>
        <v>6282.9178777675424</v>
      </c>
      <c r="K72" s="11">
        <f t="shared" si="48"/>
        <v>5731.7900880987863</v>
      </c>
      <c r="L72" s="11">
        <f t="shared" si="48"/>
        <v>5692.8785373284945</v>
      </c>
      <c r="M72" s="11">
        <f t="shared" si="48"/>
        <v>5648.6663827446264</v>
      </c>
      <c r="N72" s="11">
        <f t="shared" si="48"/>
        <v>4779.1535014086548</v>
      </c>
      <c r="O72" s="11">
        <f t="shared" si="48"/>
        <v>5530.8266182687921</v>
      </c>
      <c r="P72" s="11">
        <f t="shared" si="48"/>
        <v>4668.2562082722206</v>
      </c>
      <c r="Q72" s="11">
        <f t="shared" si="48"/>
        <v>3375.7282535048985</v>
      </c>
      <c r="R72" s="11">
        <f t="shared" si="48"/>
        <v>5359.127994181621</v>
      </c>
      <c r="S72" s="11">
        <f t="shared" si="48"/>
        <v>3564.2305102320711</v>
      </c>
      <c r="T72" s="11">
        <f t="shared" si="48"/>
        <v>2514.8631025015793</v>
      </c>
      <c r="U72" s="11">
        <f t="shared" si="48"/>
        <v>3846.2980168671074</v>
      </c>
      <c r="V72" s="11">
        <f t="shared" si="48"/>
        <v>5271.9562952877886</v>
      </c>
      <c r="W72" s="11">
        <f t="shared" si="48"/>
        <v>4417.7764982085519</v>
      </c>
      <c r="X72" s="11">
        <f t="shared" si="48"/>
        <v>5290.3072298375764</v>
      </c>
      <c r="Y72" s="11">
        <f t="shared" si="48"/>
        <v>5615.084238325845</v>
      </c>
      <c r="Z72" s="11">
        <f t="shared" si="48"/>
        <v>5184.336262885924</v>
      </c>
      <c r="AA72" s="11">
        <f t="shared" si="48"/>
        <v>6019.1831435534896</v>
      </c>
      <c r="AB72" s="11">
        <f t="shared" si="48"/>
        <v>6075.0419500234366</v>
      </c>
      <c r="AC72" s="11">
        <f t="shared" si="48"/>
        <v>5657.5241454268153</v>
      </c>
      <c r="AD72" s="11">
        <f t="shared" si="48"/>
        <v>6101.66497173678</v>
      </c>
      <c r="AE72" s="11">
        <f t="shared" si="48"/>
        <v>4998.3541567369202</v>
      </c>
      <c r="AF72" s="11">
        <f t="shared" si="48"/>
        <v>5783.4269683425091</v>
      </c>
      <c r="AG72" s="11">
        <f t="shared" si="48"/>
        <v>5690.7553283836087</v>
      </c>
      <c r="AH72" s="11">
        <f t="shared" ref="AH72:AI72" si="50">IF(AH67=0,0,100*AH67/AH13)</f>
        <v>4482.4169274752467</v>
      </c>
      <c r="AI72" s="11">
        <f t="shared" si="50"/>
        <v>4795.9958284869736</v>
      </c>
    </row>
    <row r="73" spans="1:35" x14ac:dyDescent="0.25">
      <c r="A73" s="12" t="s">
        <v>30</v>
      </c>
      <c r="B73" s="13">
        <f t="shared" si="48"/>
        <v>11155.588453297512</v>
      </c>
      <c r="C73" s="13">
        <f t="shared" si="48"/>
        <v>11207.104311633737</v>
      </c>
      <c r="D73" s="13">
        <f t="shared" si="48"/>
        <v>11217.222667324384</v>
      </c>
      <c r="E73" s="13">
        <f t="shared" si="48"/>
        <v>11087.56721446701</v>
      </c>
      <c r="F73" s="13">
        <f t="shared" si="48"/>
        <v>11162.368602745593</v>
      </c>
      <c r="G73" s="13">
        <f t="shared" si="48"/>
        <v>11117.353300444382</v>
      </c>
      <c r="H73" s="13">
        <f t="shared" si="48"/>
        <v>11072.907985039305</v>
      </c>
      <c r="I73" s="13">
        <f t="shared" si="48"/>
        <v>11192.848727460456</v>
      </c>
      <c r="J73" s="13">
        <f t="shared" si="48"/>
        <v>11366.204402976446</v>
      </c>
      <c r="K73" s="13">
        <f t="shared" si="48"/>
        <v>10218.191466944518</v>
      </c>
      <c r="L73" s="13">
        <f t="shared" si="48"/>
        <v>9995.0933681580718</v>
      </c>
      <c r="M73" s="13">
        <f t="shared" si="48"/>
        <v>10101.952247436326</v>
      </c>
      <c r="N73" s="13">
        <f t="shared" si="48"/>
        <v>8378.2380139904071</v>
      </c>
      <c r="O73" s="13">
        <f t="shared" si="48"/>
        <v>9735.521648499438</v>
      </c>
      <c r="P73" s="13">
        <f t="shared" si="48"/>
        <v>8416.4089974180879</v>
      </c>
      <c r="Q73" s="13">
        <f t="shared" si="48"/>
        <v>5940.2898678883066</v>
      </c>
      <c r="R73" s="13">
        <f t="shared" si="48"/>
        <v>10552.489855282467</v>
      </c>
      <c r="S73" s="13">
        <f t="shared" si="48"/>
        <v>6397.7264914871712</v>
      </c>
      <c r="T73" s="13">
        <f t="shared" si="48"/>
        <v>4477.7708169017005</v>
      </c>
      <c r="U73" s="13">
        <f t="shared" si="48"/>
        <v>7209.2939273632264</v>
      </c>
      <c r="V73" s="13">
        <f t="shared" si="48"/>
        <v>10066.224985955059</v>
      </c>
      <c r="W73" s="13">
        <f t="shared" si="48"/>
        <v>8177.0858277410962</v>
      </c>
      <c r="X73" s="13">
        <f t="shared" si="48"/>
        <v>9927.958876625984</v>
      </c>
      <c r="Y73" s="13">
        <f t="shared" si="48"/>
        <v>10906.532692168708</v>
      </c>
      <c r="Z73" s="13">
        <f t="shared" si="48"/>
        <v>9953.7201110611077</v>
      </c>
      <c r="AA73" s="13">
        <f t="shared" si="48"/>
        <v>11586.539271637152</v>
      </c>
      <c r="AB73" s="13">
        <f t="shared" si="48"/>
        <v>11379.015489639674</v>
      </c>
      <c r="AC73" s="13">
        <f t="shared" si="48"/>
        <v>10678.934374640319</v>
      </c>
      <c r="AD73" s="13">
        <f t="shared" si="48"/>
        <v>11719.362995489499</v>
      </c>
      <c r="AE73" s="13">
        <f t="shared" si="48"/>
        <v>9616.844080189343</v>
      </c>
      <c r="AF73" s="13">
        <f t="shared" si="48"/>
        <v>12310.751001428336</v>
      </c>
      <c r="AG73" s="13">
        <f t="shared" si="48"/>
        <v>14326.89425611534</v>
      </c>
      <c r="AH73" s="13">
        <f t="shared" ref="AH73:AI73" si="51">IF(AH68=0,0,100*AH68/AH14)</f>
        <v>8858.5334900259768</v>
      </c>
      <c r="AI73" s="13">
        <f t="shared" si="51"/>
        <v>9824.9814483961927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10.735059054401145</v>
      </c>
      <c r="C75" s="21">
        <f t="shared" si="52"/>
        <v>10.80432826296849</v>
      </c>
      <c r="D75" s="21">
        <f t="shared" si="52"/>
        <v>10.832318034760398</v>
      </c>
      <c r="E75" s="21">
        <f t="shared" si="52"/>
        <v>10.674822534066983</v>
      </c>
      <c r="F75" s="21">
        <f t="shared" si="52"/>
        <v>10.741058197437468</v>
      </c>
      <c r="G75" s="21">
        <f t="shared" si="52"/>
        <v>10.701206100264665</v>
      </c>
      <c r="H75" s="21">
        <f t="shared" si="52"/>
        <v>10.628295405566741</v>
      </c>
      <c r="I75" s="21">
        <f t="shared" si="52"/>
        <v>10.641205398157325</v>
      </c>
      <c r="J75" s="21">
        <f t="shared" si="52"/>
        <v>10.726829429936418</v>
      </c>
      <c r="K75" s="21">
        <f t="shared" si="52"/>
        <v>10.31207914252054</v>
      </c>
      <c r="L75" s="21">
        <f t="shared" si="52"/>
        <v>10.261778891869149</v>
      </c>
      <c r="M75" s="21">
        <f t="shared" si="52"/>
        <v>9.8030161045777113</v>
      </c>
      <c r="N75" s="21">
        <f t="shared" si="52"/>
        <v>8.003410861802303</v>
      </c>
      <c r="O75" s="21">
        <f t="shared" si="52"/>
        <v>9.4820555717462192</v>
      </c>
      <c r="P75" s="21">
        <f t="shared" si="52"/>
        <v>8.2645711980976895</v>
      </c>
      <c r="Q75" s="21">
        <f t="shared" si="52"/>
        <v>5.5750097037203634</v>
      </c>
      <c r="R75" s="21">
        <f t="shared" si="52"/>
        <v>13.603907029134833</v>
      </c>
      <c r="S75" s="21">
        <f t="shared" si="52"/>
        <v>5.5414792861195732</v>
      </c>
      <c r="T75" s="21">
        <f t="shared" si="52"/>
        <v>3.7952132374934444</v>
      </c>
      <c r="U75" s="21">
        <f t="shared" si="52"/>
        <v>7.3386485385263081</v>
      </c>
      <c r="V75" s="21">
        <f t="shared" si="52"/>
        <v>9.6274749058398594</v>
      </c>
      <c r="W75" s="21">
        <f t="shared" si="52"/>
        <v>7.3668175443068851</v>
      </c>
      <c r="X75" s="21">
        <f t="shared" si="52"/>
        <v>7.9092739432661414</v>
      </c>
      <c r="Y75" s="21">
        <f t="shared" si="52"/>
        <v>9.3354418509213826</v>
      </c>
      <c r="Z75" s="21">
        <f t="shared" si="52"/>
        <v>8.3624435192318192</v>
      </c>
      <c r="AA75" s="21">
        <f t="shared" si="52"/>
        <v>9.2102535589824068</v>
      </c>
      <c r="AB75" s="21">
        <f t="shared" si="52"/>
        <v>9.4252866537903692</v>
      </c>
      <c r="AC75" s="21">
        <f t="shared" si="52"/>
        <v>8.8065315815476399</v>
      </c>
      <c r="AD75" s="21">
        <f t="shared" si="52"/>
        <v>9.6820764367502328</v>
      </c>
      <c r="AE75" s="21">
        <f t="shared" si="52"/>
        <v>8.2826826452995519</v>
      </c>
      <c r="AF75" s="21">
        <f t="shared" si="52"/>
        <v>8.8970368534972124</v>
      </c>
      <c r="AG75" s="21">
        <f t="shared" si="52"/>
        <v>9.0918525932819367</v>
      </c>
      <c r="AH75" s="21">
        <f t="shared" ref="AH75:AI75" si="53">IF(AH66=0,0,1000*AH66/AH3)</f>
        <v>6.6139048528000277</v>
      </c>
      <c r="AI75" s="21">
        <f t="shared" si="53"/>
        <v>8.1105140254621571</v>
      </c>
    </row>
    <row r="76" spans="1:35" x14ac:dyDescent="0.25">
      <c r="A76" s="10" t="s">
        <v>29</v>
      </c>
      <c r="B76" s="22">
        <f t="shared" si="52"/>
        <v>20.342795814617727</v>
      </c>
      <c r="C76" s="22">
        <f t="shared" si="52"/>
        <v>20.520128496243885</v>
      </c>
      <c r="D76" s="22">
        <f t="shared" si="52"/>
        <v>20.615868229495323</v>
      </c>
      <c r="E76" s="22">
        <f t="shared" si="52"/>
        <v>20.240858187602107</v>
      </c>
      <c r="F76" s="22">
        <f t="shared" si="52"/>
        <v>20.352951487128198</v>
      </c>
      <c r="G76" s="22">
        <f t="shared" si="52"/>
        <v>20.285506897516651</v>
      </c>
      <c r="H76" s="22">
        <f t="shared" si="52"/>
        <v>20.032537647057058</v>
      </c>
      <c r="I76" s="22">
        <f t="shared" si="52"/>
        <v>20.147839875024978</v>
      </c>
      <c r="J76" s="22">
        <f t="shared" si="52"/>
        <v>20.56207475349029</v>
      </c>
      <c r="K76" s="22">
        <f t="shared" si="52"/>
        <v>18.758405927867784</v>
      </c>
      <c r="L76" s="22">
        <f t="shared" si="52"/>
        <v>18.631057770819528</v>
      </c>
      <c r="M76" s="22">
        <f t="shared" si="52"/>
        <v>18.4130219047323</v>
      </c>
      <c r="N76" s="22">
        <f t="shared" si="52"/>
        <v>14.897184907155587</v>
      </c>
      <c r="O76" s="22">
        <f t="shared" si="52"/>
        <v>16.865118645478393</v>
      </c>
      <c r="P76" s="22">
        <f t="shared" si="52"/>
        <v>13.983298862679254</v>
      </c>
      <c r="Q76" s="22">
        <f t="shared" si="52"/>
        <v>9.6410317011820581</v>
      </c>
      <c r="R76" s="22">
        <f t="shared" si="52"/>
        <v>14.560779664015923</v>
      </c>
      <c r="S76" s="22">
        <f t="shared" si="52"/>
        <v>9.0626827275601816</v>
      </c>
      <c r="T76" s="22">
        <f t="shared" si="52"/>
        <v>6.2605060041351557</v>
      </c>
      <c r="U76" s="22">
        <f t="shared" si="52"/>
        <v>10.440554031731923</v>
      </c>
      <c r="V76" s="22">
        <f t="shared" si="52"/>
        <v>14.200980634863351</v>
      </c>
      <c r="W76" s="22">
        <f t="shared" si="52"/>
        <v>11.696181646088908</v>
      </c>
      <c r="X76" s="22">
        <f t="shared" si="52"/>
        <v>13.310564995092557</v>
      </c>
      <c r="Y76" s="22">
        <f t="shared" si="52"/>
        <v>14.549602299738071</v>
      </c>
      <c r="Z76" s="22">
        <f t="shared" si="52"/>
        <v>13.875584861076186</v>
      </c>
      <c r="AA76" s="22">
        <f t="shared" si="52"/>
        <v>15.122124445557722</v>
      </c>
      <c r="AB76" s="22">
        <f t="shared" si="52"/>
        <v>14.705938090924818</v>
      </c>
      <c r="AC76" s="22">
        <f t="shared" si="52"/>
        <v>13.909678232085746</v>
      </c>
      <c r="AD76" s="22">
        <f t="shared" si="52"/>
        <v>14.865846941437399</v>
      </c>
      <c r="AE76" s="22">
        <f t="shared" si="52"/>
        <v>12.449200113776914</v>
      </c>
      <c r="AF76" s="22">
        <f t="shared" si="52"/>
        <v>12.871457520397799</v>
      </c>
      <c r="AG76" s="22">
        <f t="shared" si="52"/>
        <v>13.151090571271741</v>
      </c>
      <c r="AH76" s="22">
        <f t="shared" ref="AH76:AI76" si="54">IF(AH67=0,0,1000*AH67/AH4)</f>
        <v>10.482898295580164</v>
      </c>
      <c r="AI76" s="22">
        <f t="shared" si="54"/>
        <v>11.162142191684341</v>
      </c>
    </row>
    <row r="77" spans="1:35" x14ac:dyDescent="0.25">
      <c r="A77" s="12" t="s">
        <v>30</v>
      </c>
      <c r="B77" s="23">
        <f t="shared" si="52"/>
        <v>7.7641716171309039</v>
      </c>
      <c r="C77" s="23">
        <f t="shared" si="52"/>
        <v>7.8000256289093883</v>
      </c>
      <c r="D77" s="23">
        <f t="shared" si="52"/>
        <v>7.807065876958192</v>
      </c>
      <c r="E77" s="23">
        <f t="shared" si="52"/>
        <v>7.7168298395496064</v>
      </c>
      <c r="F77" s="23">
        <f t="shared" si="52"/>
        <v>7.7688854854448293</v>
      </c>
      <c r="G77" s="23">
        <f t="shared" si="52"/>
        <v>7.7375654901806321</v>
      </c>
      <c r="H77" s="23">
        <f t="shared" si="52"/>
        <v>7.6387877200009342</v>
      </c>
      <c r="I77" s="23">
        <f t="shared" si="52"/>
        <v>7.6085200793438954</v>
      </c>
      <c r="J77" s="23">
        <f t="shared" si="52"/>
        <v>7.6748473171857006</v>
      </c>
      <c r="K77" s="23">
        <f t="shared" si="52"/>
        <v>7.5332578816546114</v>
      </c>
      <c r="L77" s="23">
        <f t="shared" si="52"/>
        <v>7.5598098525989874</v>
      </c>
      <c r="M77" s="23">
        <f t="shared" si="52"/>
        <v>7.1604140883547531</v>
      </c>
      <c r="N77" s="23">
        <f t="shared" si="52"/>
        <v>5.9670758085945428</v>
      </c>
      <c r="O77" s="23">
        <f t="shared" si="52"/>
        <v>7.0506265627439335</v>
      </c>
      <c r="P77" s="23">
        <f t="shared" si="52"/>
        <v>6.1292770171013435</v>
      </c>
      <c r="Q77" s="23">
        <f t="shared" si="52"/>
        <v>4.1038017868758505</v>
      </c>
      <c r="R77" s="23">
        <f t="shared" si="52"/>
        <v>12.610797082451676</v>
      </c>
      <c r="S77" s="23">
        <f t="shared" si="52"/>
        <v>4.0465622414240956</v>
      </c>
      <c r="T77" s="23">
        <f t="shared" si="52"/>
        <v>2.7771269587343625</v>
      </c>
      <c r="U77" s="23">
        <f t="shared" si="52"/>
        <v>5.64693702887251</v>
      </c>
      <c r="V77" s="23">
        <f t="shared" si="52"/>
        <v>7.2789952170960728</v>
      </c>
      <c r="W77" s="23">
        <f t="shared" si="52"/>
        <v>5.5296748324148162</v>
      </c>
      <c r="X77" s="23">
        <f t="shared" si="52"/>
        <v>5.7534795383298256</v>
      </c>
      <c r="Y77" s="23">
        <f t="shared" si="52"/>
        <v>6.8204377052548395</v>
      </c>
      <c r="Z77" s="23">
        <f t="shared" si="52"/>
        <v>6.0947717938548545</v>
      </c>
      <c r="AA77" s="23">
        <f t="shared" si="52"/>
        <v>6.6733929459110071</v>
      </c>
      <c r="AB77" s="23">
        <f t="shared" si="52"/>
        <v>7.0071957499017552</v>
      </c>
      <c r="AC77" s="23">
        <f t="shared" si="52"/>
        <v>6.5427862581318319</v>
      </c>
      <c r="AD77" s="23">
        <f t="shared" si="52"/>
        <v>7.1935352725285338</v>
      </c>
      <c r="AE77" s="23">
        <f t="shared" si="52"/>
        <v>6.1950566159442513</v>
      </c>
      <c r="AF77" s="23">
        <f t="shared" si="52"/>
        <v>7.0423896330648921</v>
      </c>
      <c r="AG77" s="23">
        <f t="shared" si="52"/>
        <v>7.0639740386913896</v>
      </c>
      <c r="AH77" s="23">
        <f t="shared" ref="AH77:AI77" si="55">IF(AH68=0,0,1000*AH68/AH5)</f>
        <v>4.8262941134225983</v>
      </c>
      <c r="AI77" s="23">
        <f t="shared" si="55"/>
        <v>6.0976513983204468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0.4475682362512432</v>
      </c>
      <c r="C80" s="37">
        <f t="shared" si="56"/>
        <v>0.4485753042775289</v>
      </c>
      <c r="D80" s="37">
        <f t="shared" si="56"/>
        <v>0.44950371195001076</v>
      </c>
      <c r="E80" s="37">
        <f t="shared" si="56"/>
        <v>0.44783838346351412</v>
      </c>
      <c r="F80" s="37">
        <f t="shared" si="56"/>
        <v>0.44754157181574605</v>
      </c>
      <c r="G80" s="37">
        <f t="shared" si="56"/>
        <v>0.44771968655805544</v>
      </c>
      <c r="H80" s="37">
        <f t="shared" si="56"/>
        <v>0.45464173045804973</v>
      </c>
      <c r="I80" s="37">
        <f t="shared" si="56"/>
        <v>0.45792150021151679</v>
      </c>
      <c r="J80" s="37">
        <f t="shared" si="56"/>
        <v>0.45396048329212918</v>
      </c>
      <c r="K80" s="37">
        <f t="shared" si="56"/>
        <v>0.45031688105673429</v>
      </c>
      <c r="L80" s="37">
        <f t="shared" si="56"/>
        <v>0.44309683917016029</v>
      </c>
      <c r="M80" s="37">
        <f t="shared" si="56"/>
        <v>0.44110698291942663</v>
      </c>
      <c r="N80" s="37">
        <f t="shared" si="56"/>
        <v>0.42444514332168276</v>
      </c>
      <c r="O80" s="37">
        <f t="shared" si="56"/>
        <v>0.44063670335039551</v>
      </c>
      <c r="P80" s="37">
        <f t="shared" si="56"/>
        <v>0.45999692243507401</v>
      </c>
      <c r="Q80" s="37">
        <f t="shared" si="56"/>
        <v>0.45947234829287981</v>
      </c>
      <c r="R80" s="37">
        <f t="shared" si="56"/>
        <v>0.54511429937365208</v>
      </c>
      <c r="S80" s="37">
        <f t="shared" si="56"/>
        <v>0.48739401960920226</v>
      </c>
      <c r="T80" s="37">
        <f t="shared" si="56"/>
        <v>0.48212217104293525</v>
      </c>
      <c r="U80" s="37">
        <f t="shared" si="56"/>
        <v>0.5020771170610584</v>
      </c>
      <c r="V80" s="37">
        <f t="shared" si="56"/>
        <v>0.50045158413526469</v>
      </c>
      <c r="W80" s="37">
        <f t="shared" si="56"/>
        <v>0.47300732821613484</v>
      </c>
      <c r="X80" s="37">
        <f t="shared" si="56"/>
        <v>0.48007918848575626</v>
      </c>
      <c r="Y80" s="37">
        <f t="shared" si="56"/>
        <v>0.50713360957636133</v>
      </c>
      <c r="Z80" s="37">
        <f t="shared" si="56"/>
        <v>0.4835855372704293</v>
      </c>
      <c r="AA80" s="37">
        <f t="shared" si="56"/>
        <v>0.4929993179420733</v>
      </c>
      <c r="AB80" s="37">
        <f t="shared" si="56"/>
        <v>0.4900619731180868</v>
      </c>
      <c r="AC80" s="37">
        <f t="shared" si="56"/>
        <v>0.4853504665595193</v>
      </c>
      <c r="AD80" s="37">
        <f t="shared" si="56"/>
        <v>0.49801192530638827</v>
      </c>
      <c r="AE80" s="37">
        <f t="shared" si="56"/>
        <v>0.50171292349241614</v>
      </c>
      <c r="AF80" s="37">
        <f t="shared" si="56"/>
        <v>0.46030377638263342</v>
      </c>
      <c r="AG80" s="37">
        <f t="shared" si="56"/>
        <v>0.48188089613440055</v>
      </c>
      <c r="AH80" s="37">
        <f t="shared" ref="AH80:AI80" si="58">IF(AH67=0,0,AH67/AH$66)</f>
        <v>0.50088796196022045</v>
      </c>
      <c r="AI80" s="37">
        <f t="shared" si="58"/>
        <v>0.54698765060858157</v>
      </c>
    </row>
    <row r="81" spans="1:35" x14ac:dyDescent="0.25">
      <c r="A81" s="12" t="s">
        <v>30</v>
      </c>
      <c r="B81" s="38">
        <f t="shared" si="56"/>
        <v>0.5524317637487568</v>
      </c>
      <c r="C81" s="38">
        <f t="shared" si="56"/>
        <v>0.5514246957224711</v>
      </c>
      <c r="D81" s="38">
        <f t="shared" si="56"/>
        <v>0.55049628804998929</v>
      </c>
      <c r="E81" s="38">
        <f t="shared" si="56"/>
        <v>0.55216161653648588</v>
      </c>
      <c r="F81" s="38">
        <f t="shared" si="56"/>
        <v>0.55245842818425395</v>
      </c>
      <c r="G81" s="38">
        <f t="shared" si="56"/>
        <v>0.5522803134419445</v>
      </c>
      <c r="H81" s="38">
        <f t="shared" si="56"/>
        <v>0.54535826954195032</v>
      </c>
      <c r="I81" s="38">
        <f t="shared" si="56"/>
        <v>0.54207849978848321</v>
      </c>
      <c r="J81" s="38">
        <f t="shared" si="56"/>
        <v>0.54603951670787076</v>
      </c>
      <c r="K81" s="38">
        <f t="shared" si="56"/>
        <v>0.54968311894326582</v>
      </c>
      <c r="L81" s="38">
        <f t="shared" si="56"/>
        <v>0.55690316082983971</v>
      </c>
      <c r="M81" s="38">
        <f t="shared" si="56"/>
        <v>0.55889301708057326</v>
      </c>
      <c r="N81" s="38">
        <f t="shared" si="56"/>
        <v>0.57555485667831729</v>
      </c>
      <c r="O81" s="38">
        <f t="shared" si="56"/>
        <v>0.55936329664960449</v>
      </c>
      <c r="P81" s="38">
        <f t="shared" si="56"/>
        <v>0.54000307756492605</v>
      </c>
      <c r="Q81" s="38">
        <f t="shared" si="56"/>
        <v>0.54052765170712025</v>
      </c>
      <c r="R81" s="38">
        <f t="shared" si="56"/>
        <v>0.45488570062634798</v>
      </c>
      <c r="S81" s="38">
        <f t="shared" si="56"/>
        <v>0.51260598039079786</v>
      </c>
      <c r="T81" s="38">
        <f t="shared" si="56"/>
        <v>0.5178778289570648</v>
      </c>
      <c r="U81" s="38">
        <f t="shared" si="56"/>
        <v>0.49792288293894171</v>
      </c>
      <c r="V81" s="38">
        <f t="shared" si="56"/>
        <v>0.49954841586473536</v>
      </c>
      <c r="W81" s="38">
        <f t="shared" si="56"/>
        <v>0.52699267178386522</v>
      </c>
      <c r="X81" s="38">
        <f t="shared" si="56"/>
        <v>0.51992081151424374</v>
      </c>
      <c r="Y81" s="38">
        <f t="shared" si="56"/>
        <v>0.49286639042363856</v>
      </c>
      <c r="Z81" s="38">
        <f t="shared" si="56"/>
        <v>0.51641446272957081</v>
      </c>
      <c r="AA81" s="38">
        <f t="shared" si="56"/>
        <v>0.5070006820579267</v>
      </c>
      <c r="AB81" s="38">
        <f t="shared" si="56"/>
        <v>0.50993802688191325</v>
      </c>
      <c r="AC81" s="38">
        <f t="shared" si="56"/>
        <v>0.5146495334404807</v>
      </c>
      <c r="AD81" s="38">
        <f t="shared" si="56"/>
        <v>0.50198807469361173</v>
      </c>
      <c r="AE81" s="38">
        <f t="shared" si="56"/>
        <v>0.49828707650758386</v>
      </c>
      <c r="AF81" s="38">
        <f t="shared" si="56"/>
        <v>0.53969622361736658</v>
      </c>
      <c r="AG81" s="38">
        <f t="shared" si="56"/>
        <v>0.51811910386559945</v>
      </c>
      <c r="AH81" s="38">
        <f t="shared" ref="AH81:AI81" si="59">IF(AH68=0,0,AH68/AH$66)</f>
        <v>0.49911203803977949</v>
      </c>
      <c r="AI81" s="38">
        <f t="shared" si="59"/>
        <v>0.45301234939141849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537.99971040000025</v>
      </c>
      <c r="AE83" s="9">
        <f t="shared" ref="AE83:AG83" si="60">SUM(AE84:AE85)</f>
        <v>445.04064790888356</v>
      </c>
      <c r="AF83" s="9">
        <f t="shared" si="60"/>
        <v>482.20456464000011</v>
      </c>
      <c r="AG83" s="9">
        <f t="shared" si="60"/>
        <v>533.86880759999997</v>
      </c>
      <c r="AH83" s="9">
        <f t="shared" ref="AH83:AI83" si="61">SUM(AH84:AH85)</f>
        <v>396.62652809304586</v>
      </c>
      <c r="AI83" s="9">
        <f t="shared" si="61"/>
        <v>422.95078783481699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267.93027159058346</v>
      </c>
      <c r="AE84" s="11">
        <v>222.05143356116358</v>
      </c>
      <c r="AF84" s="11">
        <v>221.96058209273571</v>
      </c>
      <c r="AG84" s="11">
        <v>257.26117942449184</v>
      </c>
      <c r="AH84" s="11">
        <v>194.14436940208668</v>
      </c>
      <c r="AI84" s="11">
        <v>226.42227229999168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270.06943880941679</v>
      </c>
      <c r="AE85" s="13">
        <v>222.98921434772001</v>
      </c>
      <c r="AF85" s="13">
        <v>260.24398254726441</v>
      </c>
      <c r="AG85" s="13">
        <v>276.60762817550813</v>
      </c>
      <c r="AH85" s="13">
        <v>202.48215869095918</v>
      </c>
      <c r="AI85" s="13">
        <v>196.52851553482529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56.775739999999999</v>
      </c>
      <c r="C89" s="9">
        <v>107.04019</v>
      </c>
      <c r="D89" s="9">
        <v>53.479520000000001</v>
      </c>
      <c r="E89" s="9">
        <v>170.61125000000001</v>
      </c>
      <c r="F89" s="9">
        <v>122.99382</v>
      </c>
      <c r="G89" s="9">
        <v>369.38720999999998</v>
      </c>
      <c r="H89" s="9">
        <v>499.21692000000002</v>
      </c>
      <c r="I89" s="9">
        <v>477.36061999999998</v>
      </c>
      <c r="J89" s="9">
        <v>499.54151999999999</v>
      </c>
      <c r="K89" s="9">
        <v>543.98445000000004</v>
      </c>
      <c r="L89" s="9">
        <v>477.84753000000001</v>
      </c>
      <c r="M89" s="9">
        <v>509.63306</v>
      </c>
      <c r="N89" s="9">
        <v>455.01742999999999</v>
      </c>
      <c r="O89" s="9">
        <v>540.24190999999996</v>
      </c>
      <c r="P89" s="9">
        <v>474.18612999999999</v>
      </c>
      <c r="Q89" s="9">
        <v>330.24784</v>
      </c>
      <c r="R89" s="9">
        <v>404.32330999999999</v>
      </c>
      <c r="S89" s="9">
        <v>356.96508</v>
      </c>
      <c r="T89" s="9">
        <v>220.85672</v>
      </c>
      <c r="U89" s="9">
        <v>303.61306000000002</v>
      </c>
      <c r="V89" s="9">
        <v>430.23802000000001</v>
      </c>
      <c r="W89" s="9">
        <v>333.93220000000002</v>
      </c>
      <c r="X89" s="9">
        <v>397.15456999999998</v>
      </c>
      <c r="Y89" s="9">
        <v>442.67061000000001</v>
      </c>
      <c r="Z89" s="9">
        <v>418.10730000000001</v>
      </c>
      <c r="AA89" s="9">
        <v>491.35145999999997</v>
      </c>
      <c r="AB89" s="9">
        <v>491.31585999999999</v>
      </c>
      <c r="AC89" s="9">
        <v>479.71285</v>
      </c>
      <c r="AD89" s="9">
        <v>531.82006000000001</v>
      </c>
      <c r="AE89" s="9">
        <v>437.56644</v>
      </c>
      <c r="AF89" s="9">
        <v>476.75360000000001</v>
      </c>
      <c r="AG89" s="9">
        <v>532.41949999999997</v>
      </c>
      <c r="AH89" s="9">
        <v>403.10883999999999</v>
      </c>
      <c r="AI89" s="9">
        <v>413.47348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-0.83136280000000795</v>
      </c>
      <c r="C91" s="9">
        <f t="shared" ref="C91:AG91" si="62">C89-C$66</f>
        <v>-1.6860063200000042</v>
      </c>
      <c r="D91" s="9">
        <f t="shared" si="62"/>
        <v>-0.86599791999999809</v>
      </c>
      <c r="E91" s="9">
        <f t="shared" si="62"/>
        <v>-2.3322841600000004</v>
      </c>
      <c r="F91" s="9">
        <f t="shared" si="62"/>
        <v>-1.8128721600000262</v>
      </c>
      <c r="G91" s="9">
        <f t="shared" si="62"/>
        <v>-5.2072756800000661</v>
      </c>
      <c r="H91" s="9">
        <f t="shared" si="62"/>
        <v>-6.8120731199998659</v>
      </c>
      <c r="I91" s="9">
        <f t="shared" si="62"/>
        <v>-6.3616211199998816</v>
      </c>
      <c r="J91" s="9">
        <f t="shared" si="62"/>
        <v>-6.6270004799999924</v>
      </c>
      <c r="K91" s="9">
        <f t="shared" si="62"/>
        <v>-7.1117896799997879</v>
      </c>
      <c r="L91" s="9">
        <f t="shared" si="62"/>
        <v>-6.0840021600000682</v>
      </c>
      <c r="M91" s="9">
        <f t="shared" si="62"/>
        <v>-6.4072803999998769</v>
      </c>
      <c r="N91" s="9">
        <f t="shared" si="62"/>
        <v>-6.1884894400000121</v>
      </c>
      <c r="O91" s="9">
        <f t="shared" si="62"/>
        <v>-7.4007553600001756</v>
      </c>
      <c r="P91" s="9">
        <f t="shared" si="62"/>
        <v>-6.326988320000055</v>
      </c>
      <c r="Q91" s="9">
        <f t="shared" si="62"/>
        <v>-3.8618099600000164</v>
      </c>
      <c r="R91" s="9">
        <f t="shared" si="62"/>
        <v>-7.9686318400000573</v>
      </c>
      <c r="S91" s="9">
        <f t="shared" si="62"/>
        <v>-4.9969880399999624</v>
      </c>
      <c r="T91" s="9">
        <f t="shared" si="62"/>
        <v>-5.0840276800000197</v>
      </c>
      <c r="U91" s="9">
        <f t="shared" si="62"/>
        <v>-2.3507185999999365</v>
      </c>
      <c r="V91" s="9">
        <f t="shared" si="62"/>
        <v>-5.5217883200001552</v>
      </c>
      <c r="W91" s="9">
        <f t="shared" si="62"/>
        <v>-5.6310535999999729</v>
      </c>
      <c r="X91" s="9">
        <f t="shared" si="62"/>
        <v>-4.7094523600000571</v>
      </c>
      <c r="Y91" s="9">
        <f t="shared" si="62"/>
        <v>-12.482799359999944</v>
      </c>
      <c r="Z91" s="9">
        <f t="shared" si="62"/>
        <v>-0.62302943999986837</v>
      </c>
      <c r="AA91" s="9">
        <f t="shared" si="62"/>
        <v>-6.2481395999998313</v>
      </c>
      <c r="AB91" s="9">
        <f t="shared" si="62"/>
        <v>-6.3842184800000155</v>
      </c>
      <c r="AC91" s="9">
        <f t="shared" si="62"/>
        <v>-5.5608607999999435</v>
      </c>
      <c r="AD91" s="9">
        <f t="shared" si="62"/>
        <v>-6.1796504000002415</v>
      </c>
      <c r="AE91" s="9">
        <f t="shared" si="62"/>
        <v>-5.0201930400000379</v>
      </c>
      <c r="AF91" s="9">
        <f t="shared" si="62"/>
        <v>-5.4509646400001088</v>
      </c>
      <c r="AG91" s="9">
        <f t="shared" si="62"/>
        <v>-1.4493075999999974</v>
      </c>
      <c r="AH91" s="9">
        <f t="shared" ref="AH91:AI91" si="63">AH89-AH$66</f>
        <v>15.508449999999812</v>
      </c>
      <c r="AI91" s="9">
        <f t="shared" si="63"/>
        <v>-0.47054972000006501</v>
      </c>
    </row>
    <row r="92" spans="1:35" x14ac:dyDescent="0.25">
      <c r="A92" s="10" t="s">
        <v>29</v>
      </c>
      <c r="B92" s="11">
        <f>IF(B$66=0,50%,B$67/B$66)*B91</f>
        <v>-0.3720915820808986</v>
      </c>
      <c r="C92" s="11">
        <f t="shared" ref="C92:AG92" si="64">IF(C$66=0,50%,C$67/C$66)*C91</f>
        <v>-0.75630079800783867</v>
      </c>
      <c r="D92" s="11">
        <f t="shared" si="64"/>
        <v>-0.38926927958098761</v>
      </c>
      <c r="E92" s="11">
        <f t="shared" si="64"/>
        <v>-1.04448636799196</v>
      </c>
      <c r="F92" s="11">
        <f t="shared" si="64"/>
        <v>-0.81133565598741841</v>
      </c>
      <c r="G92" s="11">
        <f t="shared" si="64"/>
        <v>-2.3313998352710148</v>
      </c>
      <c r="H92" s="11">
        <f t="shared" si="64"/>
        <v>-3.0970527112835047</v>
      </c>
      <c r="I92" s="11">
        <f t="shared" si="64"/>
        <v>-2.9131230870476155</v>
      </c>
      <c r="J92" s="11">
        <f t="shared" si="64"/>
        <v>-3.0083963406779688</v>
      </c>
      <c r="K92" s="11">
        <f t="shared" si="64"/>
        <v>-3.2025589474289751</v>
      </c>
      <c r="L92" s="11">
        <f t="shared" si="64"/>
        <v>-2.6958021266004581</v>
      </c>
      <c r="M92" s="11">
        <f t="shared" si="64"/>
        <v>-2.8262961259627226</v>
      </c>
      <c r="N92" s="11">
        <f t="shared" si="64"/>
        <v>-2.6266742873055255</v>
      </c>
      <c r="O92" s="11">
        <f t="shared" si="64"/>
        <v>-3.2610444441332471</v>
      </c>
      <c r="P92" s="11">
        <f t="shared" si="64"/>
        <v>-2.9103951554826843</v>
      </c>
      <c r="Q92" s="11">
        <f t="shared" si="64"/>
        <v>-1.7743948909820397</v>
      </c>
      <c r="R92" s="11">
        <f t="shared" si="64"/>
        <v>-4.3438151624282071</v>
      </c>
      <c r="S92" s="11">
        <f t="shared" si="64"/>
        <v>-2.435502086754691</v>
      </c>
      <c r="T92" s="11">
        <f t="shared" si="64"/>
        <v>-2.4511224627239869</v>
      </c>
      <c r="U92" s="11">
        <f t="shared" si="64"/>
        <v>-1.1802420177097754</v>
      </c>
      <c r="V92" s="11">
        <f t="shared" si="64"/>
        <v>-2.7633877120036794</v>
      </c>
      <c r="W92" s="11">
        <f t="shared" si="64"/>
        <v>-2.6635296183778348</v>
      </c>
      <c r="X92" s="11">
        <f t="shared" si="64"/>
        <v>-2.2609100672011571</v>
      </c>
      <c r="Y92" s="11">
        <f t="shared" si="64"/>
        <v>-6.3304470970542646</v>
      </c>
      <c r="Z92" s="11">
        <f t="shared" si="64"/>
        <v>-0.30128802647763103</v>
      </c>
      <c r="AA92" s="11">
        <f t="shared" si="64"/>
        <v>-3.0803285612067755</v>
      </c>
      <c r="AB92" s="11">
        <f t="shared" si="64"/>
        <v>-3.1286627051257607</v>
      </c>
      <c r="AC92" s="11">
        <f t="shared" si="64"/>
        <v>-2.6989663837525142</v>
      </c>
      <c r="AD92" s="11">
        <f t="shared" si="64"/>
        <v>-3.0775395934245124</v>
      </c>
      <c r="AE92" s="11">
        <f t="shared" si="64"/>
        <v>-2.5186957265946992</v>
      </c>
      <c r="AF92" s="11">
        <f t="shared" si="64"/>
        <v>-2.509099608720252</v>
      </c>
      <c r="AG92" s="11">
        <f t="shared" si="64"/>
        <v>-0.6983936450623961</v>
      </c>
      <c r="AH92" s="11">
        <f t="shared" ref="AH92:AI92" si="65">IF(AH$66=0,50%,AH$67/AH$66)*AH91</f>
        <v>7.7679959136618866</v>
      </c>
      <c r="AI92" s="11">
        <f t="shared" si="65"/>
        <v>-0.25738488583736147</v>
      </c>
    </row>
    <row r="93" spans="1:35" x14ac:dyDescent="0.25">
      <c r="A93" s="12" t="s">
        <v>30</v>
      </c>
      <c r="B93" s="13">
        <f>B91-B92</f>
        <v>-0.45927121791910935</v>
      </c>
      <c r="C93" s="13">
        <f t="shared" ref="C93:AG93" si="66">C91-C92</f>
        <v>-0.9297055219921655</v>
      </c>
      <c r="D93" s="13">
        <f t="shared" si="66"/>
        <v>-0.47672864041901047</v>
      </c>
      <c r="E93" s="13">
        <f t="shared" si="66"/>
        <v>-1.2877977920080403</v>
      </c>
      <c r="F93" s="13">
        <f t="shared" si="66"/>
        <v>-1.0015365040126079</v>
      </c>
      <c r="G93" s="13">
        <f t="shared" si="66"/>
        <v>-2.8758758447290513</v>
      </c>
      <c r="H93" s="13">
        <f t="shared" si="66"/>
        <v>-3.7150204087163612</v>
      </c>
      <c r="I93" s="13">
        <f t="shared" si="66"/>
        <v>-3.4484980329522661</v>
      </c>
      <c r="J93" s="13">
        <f t="shared" si="66"/>
        <v>-3.6186041393220236</v>
      </c>
      <c r="K93" s="13">
        <f t="shared" si="66"/>
        <v>-3.9092307325708129</v>
      </c>
      <c r="L93" s="13">
        <f t="shared" si="66"/>
        <v>-3.3882000333996101</v>
      </c>
      <c r="M93" s="13">
        <f t="shared" si="66"/>
        <v>-3.5809842740371542</v>
      </c>
      <c r="N93" s="13">
        <f t="shared" si="66"/>
        <v>-3.5618151526944866</v>
      </c>
      <c r="O93" s="13">
        <f t="shared" si="66"/>
        <v>-4.1397109158669281</v>
      </c>
      <c r="P93" s="13">
        <f t="shared" si="66"/>
        <v>-3.4165931645173706</v>
      </c>
      <c r="Q93" s="13">
        <f t="shared" si="66"/>
        <v>-2.0874150690179767</v>
      </c>
      <c r="R93" s="13">
        <f t="shared" si="66"/>
        <v>-3.6248166775718502</v>
      </c>
      <c r="S93" s="13">
        <f t="shared" si="66"/>
        <v>-2.5614859532452714</v>
      </c>
      <c r="T93" s="13">
        <f t="shared" si="66"/>
        <v>-2.6329052172760328</v>
      </c>
      <c r="U93" s="13">
        <f t="shared" si="66"/>
        <v>-1.170476582290161</v>
      </c>
      <c r="V93" s="13">
        <f t="shared" si="66"/>
        <v>-2.7584006079964758</v>
      </c>
      <c r="W93" s="13">
        <f t="shared" si="66"/>
        <v>-2.9675239816221382</v>
      </c>
      <c r="X93" s="13">
        <f t="shared" si="66"/>
        <v>-2.4485422927989</v>
      </c>
      <c r="Y93" s="13">
        <f t="shared" si="66"/>
        <v>-6.1523522629456799</v>
      </c>
      <c r="Z93" s="13">
        <f t="shared" si="66"/>
        <v>-0.32174141352223734</v>
      </c>
      <c r="AA93" s="13">
        <f t="shared" si="66"/>
        <v>-3.1678110387930558</v>
      </c>
      <c r="AB93" s="13">
        <f t="shared" si="66"/>
        <v>-3.2555557748742547</v>
      </c>
      <c r="AC93" s="13">
        <f t="shared" si="66"/>
        <v>-2.8618944162474294</v>
      </c>
      <c r="AD93" s="13">
        <f t="shared" si="66"/>
        <v>-3.102110806575729</v>
      </c>
      <c r="AE93" s="13">
        <f t="shared" si="66"/>
        <v>-2.5014973134053387</v>
      </c>
      <c r="AF93" s="13">
        <f t="shared" si="66"/>
        <v>-2.9418650312798569</v>
      </c>
      <c r="AG93" s="13">
        <f t="shared" si="66"/>
        <v>-0.75091395493760127</v>
      </c>
      <c r="AH93" s="13">
        <f t="shared" ref="AH93:AI93" si="67">AH91-AH92</f>
        <v>7.740454086337925</v>
      </c>
      <c r="AI93" s="13">
        <f t="shared" si="67"/>
        <v>-0.21316483416270354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6.0875217391304348</v>
      </c>
      <c r="C97" s="9">
        <f t="shared" si="68"/>
        <v>11.415782608695652</v>
      </c>
      <c r="D97" s="9">
        <f t="shared" si="68"/>
        <v>5.6913043478260867</v>
      </c>
      <c r="E97" s="9">
        <f t="shared" si="68"/>
        <v>18.378634782608696</v>
      </c>
      <c r="F97" s="9">
        <f t="shared" si="68"/>
        <v>13.181356521739129</v>
      </c>
      <c r="G97" s="9">
        <f t="shared" si="68"/>
        <v>39.709852173913042</v>
      </c>
      <c r="H97" s="9">
        <f t="shared" si="68"/>
        <v>54.354530434782603</v>
      </c>
      <c r="I97" s="9">
        <f t="shared" si="68"/>
        <v>51.658530434782605</v>
      </c>
      <c r="J97" s="9">
        <f t="shared" si="68"/>
        <v>52.946878260869568</v>
      </c>
      <c r="K97" s="9">
        <f t="shared" si="68"/>
        <v>63.428469565217391</v>
      </c>
      <c r="L97" s="9">
        <f t="shared" si="68"/>
        <v>56.199678260869561</v>
      </c>
      <c r="M97" s="9">
        <f t="shared" si="68"/>
        <v>59.867730434782608</v>
      </c>
      <c r="N97" s="9">
        <f t="shared" si="68"/>
        <v>63.962739999999997</v>
      </c>
      <c r="O97" s="9">
        <f t="shared" si="68"/>
        <v>65.300504347826092</v>
      </c>
      <c r="P97" s="9">
        <f t="shared" si="68"/>
        <v>67.981304347826097</v>
      </c>
      <c r="Q97" s="9">
        <f t="shared" si="68"/>
        <v>66.877477391304353</v>
      </c>
      <c r="R97" s="9">
        <f t="shared" si="68"/>
        <v>61.887639130434792</v>
      </c>
      <c r="S97" s="9">
        <f t="shared" si="68"/>
        <v>68.259460869565203</v>
      </c>
      <c r="T97" s="9">
        <f t="shared" si="68"/>
        <v>62.730232173913038</v>
      </c>
      <c r="U97" s="9">
        <f t="shared" si="68"/>
        <v>58.10281217391303</v>
      </c>
      <c r="V97" s="9">
        <f t="shared" si="68"/>
        <v>56.687226956521741</v>
      </c>
      <c r="W97" s="9">
        <f t="shared" si="68"/>
        <v>52.459138260869565</v>
      </c>
      <c r="X97" s="9">
        <f t="shared" si="68"/>
        <v>51.681123478260872</v>
      </c>
      <c r="Y97" s="9">
        <f t="shared" si="68"/>
        <v>53.631443478260863</v>
      </c>
      <c r="Z97" s="9">
        <f t="shared" si="68"/>
        <v>52.854599999999998</v>
      </c>
      <c r="AA97" s="9">
        <f t="shared" si="68"/>
        <v>54.373539130434786</v>
      </c>
      <c r="AB97" s="9">
        <f t="shared" si="68"/>
        <v>54.30642608695652</v>
      </c>
      <c r="AC97" s="9">
        <f t="shared" si="68"/>
        <v>56.537113043478264</v>
      </c>
      <c r="AD97" s="9">
        <f t="shared" si="68"/>
        <v>58.222373913043484</v>
      </c>
      <c r="AE97" s="9">
        <f t="shared" si="68"/>
        <v>59.818774782608699</v>
      </c>
      <c r="AF97" s="9">
        <f t="shared" si="68"/>
        <v>55.637373043478263</v>
      </c>
      <c r="AG97" s="9">
        <f t="shared" si="68"/>
        <v>57.370991304347825</v>
      </c>
      <c r="AH97" s="9">
        <f t="shared" ref="AH97:AI97" si="69">SUM(AH98:AH99)</f>
        <v>56.845766086956523</v>
      </c>
      <c r="AI97" s="9">
        <f t="shared" si="69"/>
        <v>58.764380000000003</v>
      </c>
    </row>
    <row r="98" spans="1:35" x14ac:dyDescent="0.25">
      <c r="A98" s="10" t="s">
        <v>29</v>
      </c>
      <c r="B98" s="11">
        <v>3.6068782608695651</v>
      </c>
      <c r="C98" s="11">
        <v>6.7638956521739129</v>
      </c>
      <c r="D98" s="11">
        <v>3.372121739130435</v>
      </c>
      <c r="E98" s="11">
        <v>10.889417391304349</v>
      </c>
      <c r="F98" s="11">
        <v>7.8100086956521739</v>
      </c>
      <c r="G98" s="11">
        <v>23.528243478260869</v>
      </c>
      <c r="H98" s="11">
        <v>32.682591304347824</v>
      </c>
      <c r="I98" s="11">
        <v>31.287182608695652</v>
      </c>
      <c r="J98" s="11">
        <v>31.801965217391306</v>
      </c>
      <c r="K98" s="11">
        <v>37.649356521739129</v>
      </c>
      <c r="L98" s="11">
        <v>32.753130434782605</v>
      </c>
      <c r="M98" s="11">
        <v>35.041591304347826</v>
      </c>
      <c r="N98" s="11">
        <v>36.412140000000001</v>
      </c>
      <c r="O98" s="11">
        <v>37.939365217391305</v>
      </c>
      <c r="P98" s="11">
        <v>41.172539130434785</v>
      </c>
      <c r="Q98" s="11">
        <v>40.441129565217395</v>
      </c>
      <c r="R98" s="11">
        <v>37.795946086956526</v>
      </c>
      <c r="S98" s="11">
        <v>43.040730434782603</v>
      </c>
      <c r="T98" s="11">
        <v>39.765417391304339</v>
      </c>
      <c r="U98" s="11">
        <v>36.490104347826076</v>
      </c>
      <c r="V98" s="11">
        <v>35.969930434782611</v>
      </c>
      <c r="W98" s="11">
        <v>32.785070434782611</v>
      </c>
      <c r="X98" s="11">
        <v>33.126253913043477</v>
      </c>
      <c r="Y98" s="11">
        <v>35.745886956521737</v>
      </c>
      <c r="Z98" s="11">
        <v>33.963834782608693</v>
      </c>
      <c r="AA98" s="11">
        <v>35.439773913043481</v>
      </c>
      <c r="AB98" s="11">
        <v>34.911747826086959</v>
      </c>
      <c r="AC98" s="11">
        <v>36.200782608695654</v>
      </c>
      <c r="AD98" s="11">
        <v>38.18348695652174</v>
      </c>
      <c r="AE98" s="11">
        <v>39.87774869565218</v>
      </c>
      <c r="AF98" s="11">
        <v>36.622312173913045</v>
      </c>
      <c r="AG98" s="11">
        <v>39.31031304347826</v>
      </c>
      <c r="AH98" s="11">
        <v>37.855870434782609</v>
      </c>
      <c r="AI98" s="11">
        <v>41.052773913043481</v>
      </c>
    </row>
    <row r="99" spans="1:35" x14ac:dyDescent="0.25">
      <c r="A99" s="12" t="s">
        <v>30</v>
      </c>
      <c r="B99" s="13">
        <v>2.4806434782608697</v>
      </c>
      <c r="C99" s="13">
        <v>4.6518869565217393</v>
      </c>
      <c r="D99" s="13">
        <v>2.3191826086956522</v>
      </c>
      <c r="E99" s="13">
        <v>7.4892173913043472</v>
      </c>
      <c r="F99" s="13">
        <v>5.3713478260869563</v>
      </c>
      <c r="G99" s="13">
        <v>16.181608695652173</v>
      </c>
      <c r="H99" s="13">
        <v>21.671939130434783</v>
      </c>
      <c r="I99" s="13">
        <v>20.371347826086954</v>
      </c>
      <c r="J99" s="13">
        <v>21.144913043478262</v>
      </c>
      <c r="K99" s="13">
        <v>25.779113043478262</v>
      </c>
      <c r="L99" s="13">
        <v>23.446547826086956</v>
      </c>
      <c r="M99" s="13">
        <v>24.826139130434782</v>
      </c>
      <c r="N99" s="13">
        <v>27.550599999999999</v>
      </c>
      <c r="O99" s="13">
        <v>27.361139130434783</v>
      </c>
      <c r="P99" s="13">
        <v>26.808765217391304</v>
      </c>
      <c r="Q99" s="13">
        <v>26.436347826086958</v>
      </c>
      <c r="R99" s="13">
        <v>24.091693043478262</v>
      </c>
      <c r="S99" s="13">
        <v>25.218730434782607</v>
      </c>
      <c r="T99" s="13">
        <v>22.964814782608695</v>
      </c>
      <c r="U99" s="13">
        <v>21.612707826086954</v>
      </c>
      <c r="V99" s="13">
        <v>20.717296521739129</v>
      </c>
      <c r="W99" s="13">
        <v>19.674067826086954</v>
      </c>
      <c r="X99" s="13">
        <v>18.554869565217391</v>
      </c>
      <c r="Y99" s="13">
        <v>17.885556521739129</v>
      </c>
      <c r="Z99" s="13">
        <v>18.890765217391305</v>
      </c>
      <c r="AA99" s="13">
        <v>18.933765217391304</v>
      </c>
      <c r="AB99" s="13">
        <v>19.394678260869565</v>
      </c>
      <c r="AC99" s="13">
        <v>20.33633043478261</v>
      </c>
      <c r="AD99" s="13">
        <v>20.03888695652174</v>
      </c>
      <c r="AE99" s="13">
        <v>19.941026086956523</v>
      </c>
      <c r="AF99" s="13">
        <v>19.015060869565218</v>
      </c>
      <c r="AG99" s="13">
        <v>18.060678260869565</v>
      </c>
      <c r="AH99" s="13">
        <v>18.989895652173914</v>
      </c>
      <c r="AI99" s="13">
        <v>17.711606086956522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5.5021900621132183</v>
      </c>
      <c r="D101" s="9">
        <f t="shared" si="70"/>
        <v>0</v>
      </c>
      <c r="E101" s="9">
        <f t="shared" si="70"/>
        <v>12.861259627330611</v>
      </c>
      <c r="F101" s="9">
        <f t="shared" si="70"/>
        <v>0</v>
      </c>
      <c r="G101" s="9">
        <f t="shared" si="70"/>
        <v>26.702424844721914</v>
      </c>
      <c r="H101" s="9">
        <f t="shared" si="70"/>
        <v>14.818607453417565</v>
      </c>
      <c r="I101" s="9">
        <f t="shared" si="70"/>
        <v>0</v>
      </c>
      <c r="J101" s="9">
        <f t="shared" si="70"/>
        <v>1.462277018634957</v>
      </c>
      <c r="K101" s="9">
        <f t="shared" si="70"/>
        <v>10.655520496895823</v>
      </c>
      <c r="L101" s="9">
        <f t="shared" si="70"/>
        <v>0</v>
      </c>
      <c r="M101" s="9">
        <f t="shared" si="70"/>
        <v>4.7235977639762172</v>
      </c>
      <c r="N101" s="9">
        <f t="shared" si="70"/>
        <v>5.2856934161501279</v>
      </c>
      <c r="O101" s="9">
        <f t="shared" si="70"/>
        <v>2.2588951552801309</v>
      </c>
      <c r="P101" s="9">
        <f t="shared" si="70"/>
        <v>3.8433212422366534</v>
      </c>
      <c r="Q101" s="9">
        <f t="shared" si="70"/>
        <v>2.0988166459635194</v>
      </c>
      <c r="R101" s="9">
        <f t="shared" si="70"/>
        <v>0</v>
      </c>
      <c r="S101" s="9">
        <f t="shared" si="70"/>
        <v>7.4740716770196869</v>
      </c>
      <c r="T101" s="9">
        <f t="shared" si="70"/>
        <v>0</v>
      </c>
      <c r="U101" s="9">
        <f t="shared" si="70"/>
        <v>0</v>
      </c>
      <c r="V101" s="9">
        <f t="shared" si="70"/>
        <v>0.21356347826147903</v>
      </c>
      <c r="W101" s="9">
        <f t="shared" si="70"/>
        <v>4.4572919254910914E-2</v>
      </c>
      <c r="X101" s="9">
        <f t="shared" si="70"/>
        <v>1.669522236025653</v>
      </c>
      <c r="Y101" s="9">
        <f t="shared" si="70"/>
        <v>2.8982335403736506</v>
      </c>
      <c r="Z101" s="9">
        <f t="shared" si="70"/>
        <v>1.0760842236031731</v>
      </c>
      <c r="AA101" s="9">
        <f t="shared" si="70"/>
        <v>2.6786340372678699</v>
      </c>
      <c r="AB101" s="9">
        <f t="shared" si="70"/>
        <v>1.0418598757766517</v>
      </c>
      <c r="AC101" s="9">
        <f t="shared" si="70"/>
        <v>3.1779803726718692</v>
      </c>
      <c r="AD101" s="9">
        <f t="shared" si="70"/>
        <v>2.8463831055904336</v>
      </c>
      <c r="AE101" s="9">
        <f t="shared" si="70"/>
        <v>3.2831386335410055</v>
      </c>
      <c r="AF101" s="9">
        <f t="shared" si="70"/>
        <v>0.40176347826130421</v>
      </c>
      <c r="AG101" s="9">
        <f t="shared" si="70"/>
        <v>3.1644006211191718</v>
      </c>
      <c r="AH101" s="9">
        <f t="shared" ref="AH101:AI101" si="71">SUM(AH102:AH103)</f>
        <v>1.0000929192553478</v>
      </c>
      <c r="AI101" s="9">
        <f t="shared" si="71"/>
        <v>3.4968787577643496</v>
      </c>
    </row>
    <row r="102" spans="1:35" x14ac:dyDescent="0.25">
      <c r="A102" s="10" t="s">
        <v>29</v>
      </c>
      <c r="B102" s="11">
        <v>0</v>
      </c>
      <c r="C102" s="11">
        <v>3.2600710559013484</v>
      </c>
      <c r="D102" s="11">
        <v>0</v>
      </c>
      <c r="E102" s="11">
        <v>7.6203493167709144</v>
      </c>
      <c r="F102" s="11">
        <v>0</v>
      </c>
      <c r="G102" s="11">
        <v>15.821288447205696</v>
      </c>
      <c r="H102" s="11">
        <v>9.2574014906839572</v>
      </c>
      <c r="I102" s="11">
        <v>0</v>
      </c>
      <c r="J102" s="11">
        <v>0.61783627329265123</v>
      </c>
      <c r="K102" s="11">
        <v>5.9504449689448258</v>
      </c>
      <c r="L102" s="11">
        <v>0</v>
      </c>
      <c r="M102" s="11">
        <v>3.2731309316773931</v>
      </c>
      <c r="N102" s="11">
        <v>2.4903570186339117</v>
      </c>
      <c r="O102" s="11">
        <v>2.1742613664600015</v>
      </c>
      <c r="P102" s="11">
        <v>3.5870613664600022</v>
      </c>
      <c r="Q102" s="11">
        <v>1.5271488198761292</v>
      </c>
      <c r="R102" s="11">
        <v>0</v>
      </c>
      <c r="S102" s="11">
        <v>6.2761587577643425</v>
      </c>
      <c r="T102" s="11">
        <v>0</v>
      </c>
      <c r="U102" s="11">
        <v>0</v>
      </c>
      <c r="V102" s="11">
        <v>2.1173167702217555E-2</v>
      </c>
      <c r="W102" s="11">
        <v>0</v>
      </c>
      <c r="X102" s="11">
        <v>1.46099180124261</v>
      </c>
      <c r="Y102" s="11">
        <v>2.7226867080752597</v>
      </c>
      <c r="Z102" s="11">
        <v>0</v>
      </c>
      <c r="AA102" s="11">
        <v>2.5447227329196092</v>
      </c>
      <c r="AB102" s="11">
        <v>0</v>
      </c>
      <c r="AC102" s="11">
        <v>2.1654526708078272</v>
      </c>
      <c r="AD102" s="11">
        <v>2.8463831055904336</v>
      </c>
      <c r="AE102" s="11">
        <v>2.8140700621121795</v>
      </c>
      <c r="AF102" s="11">
        <v>0</v>
      </c>
      <c r="AG102" s="11">
        <v>2.7910545341622157</v>
      </c>
      <c r="AH102" s="11">
        <v>0</v>
      </c>
      <c r="AI102" s="11">
        <v>3.4968787577643496</v>
      </c>
    </row>
    <row r="103" spans="1:35" x14ac:dyDescent="0.25">
      <c r="A103" s="12" t="s">
        <v>30</v>
      </c>
      <c r="B103" s="13">
        <v>0</v>
      </c>
      <c r="C103" s="13">
        <v>2.2421190062118699</v>
      </c>
      <c r="D103" s="13">
        <v>0</v>
      </c>
      <c r="E103" s="13">
        <v>5.2409103105596957</v>
      </c>
      <c r="F103" s="13">
        <v>0</v>
      </c>
      <c r="G103" s="13">
        <v>10.881136397516219</v>
      </c>
      <c r="H103" s="13">
        <v>5.5612059627336077</v>
      </c>
      <c r="I103" s="13">
        <v>0</v>
      </c>
      <c r="J103" s="13">
        <v>0.84444074534230573</v>
      </c>
      <c r="K103" s="13">
        <v>4.7050755279509975</v>
      </c>
      <c r="L103" s="13">
        <v>0</v>
      </c>
      <c r="M103" s="13">
        <v>1.4504668322988241</v>
      </c>
      <c r="N103" s="13">
        <v>2.7953363975162162</v>
      </c>
      <c r="O103" s="13">
        <v>8.4633788820129396E-2</v>
      </c>
      <c r="P103" s="13">
        <v>0.25625987577665121</v>
      </c>
      <c r="Q103" s="13">
        <v>0.5716678260873902</v>
      </c>
      <c r="R103" s="13">
        <v>0</v>
      </c>
      <c r="S103" s="13">
        <v>1.1979129192553444</v>
      </c>
      <c r="T103" s="13">
        <v>0</v>
      </c>
      <c r="U103" s="13">
        <v>0</v>
      </c>
      <c r="V103" s="13">
        <v>0.19239031055926148</v>
      </c>
      <c r="W103" s="13">
        <v>4.4572919254910914E-2</v>
      </c>
      <c r="X103" s="13">
        <v>0.20853043478304301</v>
      </c>
      <c r="Y103" s="13">
        <v>0.17554683229839085</v>
      </c>
      <c r="Z103" s="13">
        <v>1.0760842236031731</v>
      </c>
      <c r="AA103" s="13">
        <v>0.13391130434826071</v>
      </c>
      <c r="AB103" s="13">
        <v>1.0418598757766517</v>
      </c>
      <c r="AC103" s="13">
        <v>1.012527701864042</v>
      </c>
      <c r="AD103" s="13">
        <v>0</v>
      </c>
      <c r="AE103" s="13">
        <v>0.46906857142882608</v>
      </c>
      <c r="AF103" s="13">
        <v>0.40176347826130421</v>
      </c>
      <c r="AG103" s="13">
        <v>0.37334608695695604</v>
      </c>
      <c r="AH103" s="13">
        <v>1.0000929192553478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1180734.0072641093</v>
      </c>
      <c r="C3" s="9">
        <f t="shared" ref="C3:AG3" si="0">SUM(C4:C5)</f>
        <v>1122035.4102908582</v>
      </c>
      <c r="D3" s="9">
        <f t="shared" si="0"/>
        <v>1079537.6954434253</v>
      </c>
      <c r="E3" s="9">
        <f t="shared" si="0"/>
        <v>1075673.6730701614</v>
      </c>
      <c r="F3" s="9">
        <f t="shared" si="0"/>
        <v>1042107.0531408847</v>
      </c>
      <c r="G3" s="9">
        <f t="shared" si="0"/>
        <v>1075658.8154119998</v>
      </c>
      <c r="H3" s="9">
        <f t="shared" si="0"/>
        <v>853050.13679699996</v>
      </c>
      <c r="I3" s="9">
        <f t="shared" si="0"/>
        <v>894344.86247299996</v>
      </c>
      <c r="J3" s="9">
        <f t="shared" si="0"/>
        <v>985851.169429</v>
      </c>
      <c r="K3" s="9">
        <f t="shared" si="0"/>
        <v>639541.08408599999</v>
      </c>
      <c r="L3" s="9">
        <f t="shared" si="0"/>
        <v>744676.87866399996</v>
      </c>
      <c r="M3" s="9">
        <f t="shared" si="0"/>
        <v>765278.34657499997</v>
      </c>
      <c r="N3" s="9">
        <f t="shared" si="0"/>
        <v>762486.09917299997</v>
      </c>
      <c r="O3" s="9">
        <f t="shared" si="0"/>
        <v>791666.98267399997</v>
      </c>
      <c r="P3" s="9">
        <f t="shared" si="0"/>
        <v>816257.25641199993</v>
      </c>
      <c r="Q3" s="9">
        <f t="shared" si="0"/>
        <v>816250.22021599999</v>
      </c>
      <c r="R3" s="9">
        <f t="shared" si="0"/>
        <v>864046.68154700007</v>
      </c>
      <c r="S3" s="9">
        <f t="shared" si="0"/>
        <v>863025.60061500012</v>
      </c>
      <c r="T3" s="9">
        <f t="shared" si="0"/>
        <v>829212.691139</v>
      </c>
      <c r="U3" s="9">
        <f t="shared" si="0"/>
        <v>690006.21739999996</v>
      </c>
      <c r="V3" s="9">
        <f t="shared" si="0"/>
        <v>713443.1107790001</v>
      </c>
      <c r="W3" s="9">
        <f t="shared" si="0"/>
        <v>761897.38502699998</v>
      </c>
      <c r="X3" s="9">
        <f t="shared" si="0"/>
        <v>715583.39110499993</v>
      </c>
      <c r="Y3" s="9">
        <f t="shared" si="0"/>
        <v>684209.66777099995</v>
      </c>
      <c r="Z3" s="9">
        <f t="shared" si="0"/>
        <v>634356.60387999995</v>
      </c>
      <c r="AA3" s="9">
        <f t="shared" si="0"/>
        <v>678072.48890400003</v>
      </c>
      <c r="AB3" s="9">
        <f t="shared" si="0"/>
        <v>630528.994894</v>
      </c>
      <c r="AC3" s="9">
        <f t="shared" si="0"/>
        <v>628463.89535300003</v>
      </c>
      <c r="AD3" s="9">
        <f t="shared" si="0"/>
        <v>683842.61781099997</v>
      </c>
      <c r="AE3" s="9">
        <f t="shared" si="0"/>
        <v>737369.97070299997</v>
      </c>
      <c r="AF3" s="9">
        <f t="shared" si="0"/>
        <v>643904.504113</v>
      </c>
      <c r="AG3" s="9">
        <f t="shared" si="0"/>
        <v>713704.98904199991</v>
      </c>
      <c r="AH3" s="9">
        <f t="shared" ref="AH3:AI3" si="1">SUM(AH4:AH5)</f>
        <v>707504.68898999994</v>
      </c>
      <c r="AI3" s="9">
        <f t="shared" si="1"/>
        <v>700589.77987999993</v>
      </c>
    </row>
    <row r="4" spans="1:35" x14ac:dyDescent="0.25">
      <c r="A4" s="10" t="s">
        <v>29</v>
      </c>
      <c r="B4" s="11">
        <v>154084.11796450667</v>
      </c>
      <c r="C4" s="11">
        <v>146424.03408047027</v>
      </c>
      <c r="D4" s="11">
        <v>140878.1423999666</v>
      </c>
      <c r="E4" s="11">
        <v>140373.89294537599</v>
      </c>
      <c r="F4" s="11">
        <v>135993.49651990444</v>
      </c>
      <c r="G4" s="11">
        <v>140371.954042</v>
      </c>
      <c r="H4" s="11">
        <v>114916.27447</v>
      </c>
      <c r="I4" s="11">
        <v>120535.72515300001</v>
      </c>
      <c r="J4" s="11">
        <v>128184.825941</v>
      </c>
      <c r="K4" s="11">
        <v>91410.874431000004</v>
      </c>
      <c r="L4" s="11">
        <v>104817.92207300001</v>
      </c>
      <c r="M4" s="11">
        <v>101321.57058700001</v>
      </c>
      <c r="N4" s="11">
        <v>106850.541595</v>
      </c>
      <c r="O4" s="11">
        <v>108663.211146</v>
      </c>
      <c r="P4" s="11">
        <v>105685.678747</v>
      </c>
      <c r="Q4" s="11">
        <v>101382.096909</v>
      </c>
      <c r="R4" s="11">
        <v>105378.11022500001</v>
      </c>
      <c r="S4" s="11">
        <v>100630.200759</v>
      </c>
      <c r="T4" s="11">
        <v>112844.030644</v>
      </c>
      <c r="U4" s="11">
        <v>89502.935462000009</v>
      </c>
      <c r="V4" s="11">
        <v>95804.006362</v>
      </c>
      <c r="W4" s="11">
        <v>100957.01861500001</v>
      </c>
      <c r="X4" s="11">
        <v>97975.156336999993</v>
      </c>
      <c r="Y4" s="11">
        <v>105005.784998</v>
      </c>
      <c r="Z4" s="11">
        <v>94732.316141999996</v>
      </c>
      <c r="AA4" s="11">
        <v>95591.253031999993</v>
      </c>
      <c r="AB4" s="11">
        <v>100378.45395800001</v>
      </c>
      <c r="AC4" s="11">
        <v>101912.27463100001</v>
      </c>
      <c r="AD4" s="11">
        <v>128716.47048100001</v>
      </c>
      <c r="AE4" s="11">
        <v>125970.643996</v>
      </c>
      <c r="AF4" s="11">
        <v>109887.804516</v>
      </c>
      <c r="AG4" s="11">
        <v>115227.463942</v>
      </c>
      <c r="AH4" s="11">
        <v>115399.665802</v>
      </c>
      <c r="AI4" s="11">
        <v>116804.283409</v>
      </c>
    </row>
    <row r="5" spans="1:35" x14ac:dyDescent="0.25">
      <c r="A5" s="12" t="s">
        <v>30</v>
      </c>
      <c r="B5" s="13">
        <v>1026649.8892996027</v>
      </c>
      <c r="C5" s="13">
        <v>975611.37621038791</v>
      </c>
      <c r="D5" s="13">
        <v>938659.55304345861</v>
      </c>
      <c r="E5" s="13">
        <v>935299.78012478538</v>
      </c>
      <c r="F5" s="13">
        <v>906113.55662098026</v>
      </c>
      <c r="G5" s="13">
        <v>935286.86136999994</v>
      </c>
      <c r="H5" s="13">
        <v>738133.86232700001</v>
      </c>
      <c r="I5" s="13">
        <v>773809.13731999998</v>
      </c>
      <c r="J5" s="13">
        <v>857666.34348799998</v>
      </c>
      <c r="K5" s="13">
        <v>548130.20965500001</v>
      </c>
      <c r="L5" s="13">
        <v>639858.95659099997</v>
      </c>
      <c r="M5" s="13">
        <v>663956.77598799998</v>
      </c>
      <c r="N5" s="13">
        <v>655635.55757800001</v>
      </c>
      <c r="O5" s="13">
        <v>683003.77152800001</v>
      </c>
      <c r="P5" s="13">
        <v>710571.57766499999</v>
      </c>
      <c r="Q5" s="13">
        <v>714868.12330700003</v>
      </c>
      <c r="R5" s="13">
        <v>758668.571322</v>
      </c>
      <c r="S5" s="13">
        <v>762395.39985600009</v>
      </c>
      <c r="T5" s="13">
        <v>716368.66049499996</v>
      </c>
      <c r="U5" s="13">
        <v>600503.281938</v>
      </c>
      <c r="V5" s="13">
        <v>617639.10441700008</v>
      </c>
      <c r="W5" s="13">
        <v>660940.36641200003</v>
      </c>
      <c r="X5" s="13">
        <v>617608.23476799997</v>
      </c>
      <c r="Y5" s="13">
        <v>579203.88277299993</v>
      </c>
      <c r="Z5" s="13">
        <v>539624.28773799993</v>
      </c>
      <c r="AA5" s="13">
        <v>582481.23587199999</v>
      </c>
      <c r="AB5" s="13">
        <v>530150.54093599995</v>
      </c>
      <c r="AC5" s="13">
        <v>526551.62072200002</v>
      </c>
      <c r="AD5" s="13">
        <v>555126.14732999995</v>
      </c>
      <c r="AE5" s="13">
        <v>611399.32670700003</v>
      </c>
      <c r="AF5" s="13">
        <v>534016.69959700003</v>
      </c>
      <c r="AG5" s="13">
        <v>598477.52509999997</v>
      </c>
      <c r="AH5" s="13">
        <v>592105.02318799996</v>
      </c>
      <c r="AI5" s="13">
        <v>583785.4964709999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0.13049858563956884</v>
      </c>
      <c r="C9" s="16">
        <f t="shared" si="2"/>
        <v>0.13049858563956879</v>
      </c>
      <c r="D9" s="16">
        <f t="shared" si="2"/>
        <v>0.13049858563956881</v>
      </c>
      <c r="E9" s="16">
        <f t="shared" si="2"/>
        <v>0.13049858563956881</v>
      </c>
      <c r="F9" s="16">
        <f t="shared" si="2"/>
        <v>0.13049858563956881</v>
      </c>
      <c r="G9" s="16">
        <f t="shared" si="2"/>
        <v>0.13049858563956881</v>
      </c>
      <c r="H9" s="16">
        <f t="shared" si="2"/>
        <v>0.13471221621449267</v>
      </c>
      <c r="I9" s="16">
        <f t="shared" si="2"/>
        <v>0.13477544313241802</v>
      </c>
      <c r="J9" s="16">
        <f t="shared" si="2"/>
        <v>0.13002452085667657</v>
      </c>
      <c r="K9" s="16">
        <f t="shared" si="2"/>
        <v>0.14293198154992628</v>
      </c>
      <c r="L9" s="16">
        <f t="shared" si="2"/>
        <v>0.14075624620043309</v>
      </c>
      <c r="M9" s="16">
        <f t="shared" si="2"/>
        <v>0.1323983241397908</v>
      </c>
      <c r="N9" s="16">
        <f t="shared" si="2"/>
        <v>0.14013441256291906</v>
      </c>
      <c r="O9" s="16">
        <f t="shared" si="2"/>
        <v>0.13725873823734588</v>
      </c>
      <c r="P9" s="16">
        <f t="shared" si="2"/>
        <v>0.12947594390959499</v>
      </c>
      <c r="Q9" s="16">
        <f t="shared" si="2"/>
        <v>0.12420467939619274</v>
      </c>
      <c r="R9" s="16">
        <f t="shared" si="2"/>
        <v>0.12195881597083356</v>
      </c>
      <c r="S9" s="16">
        <f t="shared" si="2"/>
        <v>0.11660164042328522</v>
      </c>
      <c r="T9" s="16">
        <f t="shared" si="2"/>
        <v>0.13608574959097447</v>
      </c>
      <c r="U9" s="16">
        <f t="shared" si="2"/>
        <v>0.12971323041008878</v>
      </c>
      <c r="V9" s="16">
        <f t="shared" si="2"/>
        <v>0.13428401636311652</v>
      </c>
      <c r="W9" s="16">
        <f t="shared" si="2"/>
        <v>0.13250736988869219</v>
      </c>
      <c r="X9" s="16">
        <f t="shared" si="2"/>
        <v>0.13691647619952063</v>
      </c>
      <c r="Y9" s="16">
        <f t="shared" si="2"/>
        <v>0.15347018603242638</v>
      </c>
      <c r="Z9" s="16">
        <f t="shared" si="2"/>
        <v>0.14933606044703576</v>
      </c>
      <c r="AA9" s="16">
        <f t="shared" si="2"/>
        <v>0.14097497626914279</v>
      </c>
      <c r="AB9" s="16">
        <f t="shared" si="2"/>
        <v>0.15919720547486466</v>
      </c>
      <c r="AC9" s="16">
        <f t="shared" si="2"/>
        <v>0.1621609059558739</v>
      </c>
      <c r="AD9" s="16">
        <f t="shared" si="2"/>
        <v>0.18822528331595531</v>
      </c>
      <c r="AE9" s="16">
        <f t="shared" si="2"/>
        <v>0.17083777343943238</v>
      </c>
      <c r="AF9" s="16">
        <f t="shared" si="2"/>
        <v>0.17065854302009292</v>
      </c>
      <c r="AG9" s="16">
        <f t="shared" si="2"/>
        <v>0.16144971061035854</v>
      </c>
      <c r="AH9" s="16">
        <f t="shared" ref="AH9:AI9" si="4">IF(AH4=0,0,AH4/AH$3)</f>
        <v>0.16310798726541173</v>
      </c>
      <c r="AI9" s="16">
        <f t="shared" si="4"/>
        <v>0.16672279094480474</v>
      </c>
    </row>
    <row r="10" spans="1:35" x14ac:dyDescent="0.25">
      <c r="A10" s="12" t="s">
        <v>30</v>
      </c>
      <c r="B10" s="17">
        <f t="shared" si="2"/>
        <v>0.86950141436043116</v>
      </c>
      <c r="C10" s="17">
        <f t="shared" si="2"/>
        <v>0.86950141436043116</v>
      </c>
      <c r="D10" s="17">
        <f t="shared" si="2"/>
        <v>0.86950141436043105</v>
      </c>
      <c r="E10" s="17">
        <f t="shared" si="2"/>
        <v>0.86950141436043116</v>
      </c>
      <c r="F10" s="17">
        <f t="shared" si="2"/>
        <v>0.86950141436043116</v>
      </c>
      <c r="G10" s="17">
        <f t="shared" si="2"/>
        <v>0.86950141436043127</v>
      </c>
      <c r="H10" s="17">
        <f t="shared" si="2"/>
        <v>0.86528778378550741</v>
      </c>
      <c r="I10" s="17">
        <f t="shared" si="2"/>
        <v>0.86522455686758204</v>
      </c>
      <c r="J10" s="17">
        <f t="shared" si="2"/>
        <v>0.8699754791433234</v>
      </c>
      <c r="K10" s="17">
        <f t="shared" si="2"/>
        <v>0.85706801845007374</v>
      </c>
      <c r="L10" s="17">
        <f t="shared" si="2"/>
        <v>0.85924375379956697</v>
      </c>
      <c r="M10" s="17">
        <f t="shared" si="2"/>
        <v>0.8676016758602092</v>
      </c>
      <c r="N10" s="17">
        <f t="shared" si="2"/>
        <v>0.85986558743708097</v>
      </c>
      <c r="O10" s="17">
        <f t="shared" si="2"/>
        <v>0.8627412617626542</v>
      </c>
      <c r="P10" s="17">
        <f t="shared" si="2"/>
        <v>0.87052405609040506</v>
      </c>
      <c r="Q10" s="17">
        <f t="shared" si="2"/>
        <v>0.87579532060380727</v>
      </c>
      <c r="R10" s="17">
        <f t="shared" si="2"/>
        <v>0.87804118402916642</v>
      </c>
      <c r="S10" s="17">
        <f t="shared" si="2"/>
        <v>0.88339835957671475</v>
      </c>
      <c r="T10" s="17">
        <f t="shared" si="2"/>
        <v>0.86391425040902547</v>
      </c>
      <c r="U10" s="17">
        <f t="shared" si="2"/>
        <v>0.87028676958991125</v>
      </c>
      <c r="V10" s="17">
        <f t="shared" si="2"/>
        <v>0.86571598363688351</v>
      </c>
      <c r="W10" s="17">
        <f t="shared" si="2"/>
        <v>0.86749263011130795</v>
      </c>
      <c r="X10" s="17">
        <f t="shared" si="2"/>
        <v>0.86308352380047937</v>
      </c>
      <c r="Y10" s="17">
        <f t="shared" si="2"/>
        <v>0.84652981396757365</v>
      </c>
      <c r="Z10" s="17">
        <f t="shared" si="2"/>
        <v>0.85066393955296415</v>
      </c>
      <c r="AA10" s="17">
        <f t="shared" si="2"/>
        <v>0.8590250237308571</v>
      </c>
      <c r="AB10" s="17">
        <f t="shared" si="2"/>
        <v>0.84080279452513529</v>
      </c>
      <c r="AC10" s="17">
        <f t="shared" si="2"/>
        <v>0.83783909404412615</v>
      </c>
      <c r="AD10" s="17">
        <f t="shared" si="2"/>
        <v>0.81177471668404466</v>
      </c>
      <c r="AE10" s="17">
        <f t="shared" si="2"/>
        <v>0.82916222656056771</v>
      </c>
      <c r="AF10" s="17">
        <f t="shared" si="2"/>
        <v>0.82934145697990713</v>
      </c>
      <c r="AG10" s="17">
        <f t="shared" si="2"/>
        <v>0.83855028938964149</v>
      </c>
      <c r="AH10" s="17">
        <f t="shared" ref="AH10:AI10" si="5">IF(AH5=0,0,AH5/AH$3)</f>
        <v>0.83689201273458835</v>
      </c>
      <c r="AI10" s="17">
        <f t="shared" si="5"/>
        <v>0.8332772090551952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80.002689000000004</v>
      </c>
      <c r="C12" s="18">
        <f t="shared" si="6"/>
        <v>76.025463999999999</v>
      </c>
      <c r="D12" s="18">
        <f t="shared" si="6"/>
        <v>73.14595700000001</v>
      </c>
      <c r="E12" s="18">
        <f t="shared" si="6"/>
        <v>72.884143999999992</v>
      </c>
      <c r="F12" s="18">
        <f t="shared" si="6"/>
        <v>70.609779000000003</v>
      </c>
      <c r="G12" s="18">
        <f t="shared" si="6"/>
        <v>72.883136000000007</v>
      </c>
      <c r="H12" s="18">
        <f t="shared" si="6"/>
        <v>58.351351999999999</v>
      </c>
      <c r="I12" s="18">
        <f t="shared" si="6"/>
        <v>61.035183999999994</v>
      </c>
      <c r="J12" s="18">
        <f t="shared" si="6"/>
        <v>66.370923000000005</v>
      </c>
      <c r="K12" s="18">
        <f t="shared" si="6"/>
        <v>45.191894000000005</v>
      </c>
      <c r="L12" s="18">
        <f t="shared" si="6"/>
        <v>52.578876000000001</v>
      </c>
      <c r="M12" s="18">
        <f t="shared" si="6"/>
        <v>50.017924000000008</v>
      </c>
      <c r="N12" s="18">
        <f t="shared" si="6"/>
        <v>46.617657999999999</v>
      </c>
      <c r="O12" s="18">
        <f t="shared" si="6"/>
        <v>48.067169</v>
      </c>
      <c r="P12" s="18">
        <f t="shared" si="6"/>
        <v>47.812137999999997</v>
      </c>
      <c r="Q12" s="18">
        <f t="shared" si="6"/>
        <v>45.031254000000004</v>
      </c>
      <c r="R12" s="18">
        <f t="shared" si="6"/>
        <v>46.390535</v>
      </c>
      <c r="S12" s="18">
        <f t="shared" si="6"/>
        <v>43.797411999999994</v>
      </c>
      <c r="T12" s="18">
        <f t="shared" si="6"/>
        <v>43.668990999999998</v>
      </c>
      <c r="U12" s="18">
        <f t="shared" si="6"/>
        <v>42.625891000000003</v>
      </c>
      <c r="V12" s="18">
        <f t="shared" si="6"/>
        <v>37.44218</v>
      </c>
      <c r="W12" s="18">
        <f t="shared" si="6"/>
        <v>38.503706999999999</v>
      </c>
      <c r="X12" s="18">
        <f t="shared" si="6"/>
        <v>35.852556</v>
      </c>
      <c r="Y12" s="18">
        <f t="shared" si="6"/>
        <v>36.405023</v>
      </c>
      <c r="Z12" s="18">
        <f t="shared" si="6"/>
        <v>34.115065000000001</v>
      </c>
      <c r="AA12" s="18">
        <f t="shared" si="6"/>
        <v>32.720429000000003</v>
      </c>
      <c r="AB12" s="18">
        <f t="shared" si="6"/>
        <v>31.713095999999997</v>
      </c>
      <c r="AC12" s="18">
        <f t="shared" si="6"/>
        <v>30.933827000000001</v>
      </c>
      <c r="AD12" s="18">
        <f t="shared" si="6"/>
        <v>37.539417</v>
      </c>
      <c r="AE12" s="18">
        <f t="shared" si="6"/>
        <v>39.169561999999999</v>
      </c>
      <c r="AF12" s="18">
        <f t="shared" si="6"/>
        <v>33.369068999999996</v>
      </c>
      <c r="AG12" s="18">
        <f t="shared" si="6"/>
        <v>34.313956000000005</v>
      </c>
      <c r="AH12" s="18">
        <f t="shared" ref="AH12:AI12" si="7">SUM(AH13:AH14)</f>
        <v>36.767651999999998</v>
      </c>
      <c r="AI12" s="18">
        <f t="shared" si="7"/>
        <v>33.952420000000004</v>
      </c>
    </row>
    <row r="13" spans="1:35" x14ac:dyDescent="0.25">
      <c r="A13" s="10" t="s">
        <v>29</v>
      </c>
      <c r="B13" s="19">
        <v>34.265746999999998</v>
      </c>
      <c r="C13" s="19">
        <v>32.562272</v>
      </c>
      <c r="D13" s="19">
        <v>31.328958</v>
      </c>
      <c r="E13" s="19">
        <v>31.216821000000003</v>
      </c>
      <c r="F13" s="19">
        <v>30.242694</v>
      </c>
      <c r="G13" s="19">
        <v>31.216390000000001</v>
      </c>
      <c r="H13" s="19">
        <v>25.55547</v>
      </c>
      <c r="I13" s="19">
        <v>26.805140999999999</v>
      </c>
      <c r="J13" s="19">
        <v>28.506175000000002</v>
      </c>
      <c r="K13" s="19">
        <v>20.328258999999999</v>
      </c>
      <c r="L13" s="19">
        <v>23.309763</v>
      </c>
      <c r="M13" s="19">
        <v>21.879180000000002</v>
      </c>
      <c r="N13" s="19">
        <v>21.147804000000001</v>
      </c>
      <c r="O13" s="19">
        <v>21.271035000000001</v>
      </c>
      <c r="P13" s="19">
        <v>20.363429999999997</v>
      </c>
      <c r="Q13" s="19">
        <v>18.317499000000002</v>
      </c>
      <c r="R13" s="19">
        <v>18.929754000000003</v>
      </c>
      <c r="S13" s="19">
        <v>17.223652999999999</v>
      </c>
      <c r="T13" s="19">
        <v>18.929333</v>
      </c>
      <c r="U13" s="19">
        <v>15.946416000000001</v>
      </c>
      <c r="V13" s="19">
        <v>17.189008000000001</v>
      </c>
      <c r="W13" s="19">
        <v>17.849657999999998</v>
      </c>
      <c r="X13" s="19">
        <v>17.420518000000001</v>
      </c>
      <c r="Y13" s="19">
        <v>19.375703000000001</v>
      </c>
      <c r="Z13" s="19">
        <v>18.005846000000002</v>
      </c>
      <c r="AA13" s="19">
        <v>16.627479000000001</v>
      </c>
      <c r="AB13" s="19">
        <v>16.809262999999998</v>
      </c>
      <c r="AC13" s="19">
        <v>16.713222999999999</v>
      </c>
      <c r="AD13" s="19">
        <v>22.086098</v>
      </c>
      <c r="AE13" s="19">
        <v>22.333787999999998</v>
      </c>
      <c r="AF13" s="19">
        <v>18.519909999999999</v>
      </c>
      <c r="AG13" s="19">
        <v>18.604089000000002</v>
      </c>
      <c r="AH13" s="19">
        <v>19.555972999999998</v>
      </c>
      <c r="AI13" s="19">
        <v>17.650193999999999</v>
      </c>
    </row>
    <row r="14" spans="1:35" x14ac:dyDescent="0.25">
      <c r="A14" s="12" t="s">
        <v>30</v>
      </c>
      <c r="B14" s="20">
        <v>45.736941999999999</v>
      </c>
      <c r="C14" s="20">
        <v>43.463191999999999</v>
      </c>
      <c r="D14" s="20">
        <v>41.816999000000003</v>
      </c>
      <c r="E14" s="20">
        <v>41.667322999999996</v>
      </c>
      <c r="F14" s="20">
        <v>40.367085000000003</v>
      </c>
      <c r="G14" s="20">
        <v>41.666746000000003</v>
      </c>
      <c r="H14" s="20">
        <v>32.795881999999999</v>
      </c>
      <c r="I14" s="20">
        <v>34.230042999999995</v>
      </c>
      <c r="J14" s="20">
        <v>37.864748000000006</v>
      </c>
      <c r="K14" s="20">
        <v>24.863635000000002</v>
      </c>
      <c r="L14" s="20">
        <v>29.269113000000001</v>
      </c>
      <c r="M14" s="20">
        <v>28.138744000000003</v>
      </c>
      <c r="N14" s="20">
        <v>25.469853999999998</v>
      </c>
      <c r="O14" s="20">
        <v>26.796133999999999</v>
      </c>
      <c r="P14" s="20">
        <v>27.448708</v>
      </c>
      <c r="Q14" s="20">
        <v>26.713754999999999</v>
      </c>
      <c r="R14" s="20">
        <v>27.460781000000001</v>
      </c>
      <c r="S14" s="20">
        <v>26.573758999999999</v>
      </c>
      <c r="T14" s="20">
        <v>24.739657999999999</v>
      </c>
      <c r="U14" s="20">
        <v>26.679475</v>
      </c>
      <c r="V14" s="20">
        <v>20.253171999999999</v>
      </c>
      <c r="W14" s="20">
        <v>20.654049000000001</v>
      </c>
      <c r="X14" s="20">
        <v>18.432037999999999</v>
      </c>
      <c r="Y14" s="20">
        <v>17.029319999999998</v>
      </c>
      <c r="Z14" s="20">
        <v>16.109219</v>
      </c>
      <c r="AA14" s="20">
        <v>16.092950000000002</v>
      </c>
      <c r="AB14" s="20">
        <v>14.903832999999999</v>
      </c>
      <c r="AC14" s="20">
        <v>14.220604000000002</v>
      </c>
      <c r="AD14" s="20">
        <v>15.453319</v>
      </c>
      <c r="AE14" s="20">
        <v>16.835774000000001</v>
      </c>
      <c r="AF14" s="20">
        <v>14.849159</v>
      </c>
      <c r="AG14" s="20">
        <v>15.709867000000001</v>
      </c>
      <c r="AH14" s="20">
        <v>17.211679</v>
      </c>
      <c r="AI14" s="20">
        <v>16.302226000000001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0.42830744101613877</v>
      </c>
      <c r="C18" s="16">
        <f t="shared" si="8"/>
        <v>0.42830744183291009</v>
      </c>
      <c r="D18" s="16">
        <f t="shared" si="8"/>
        <v>0.42830744561862794</v>
      </c>
      <c r="E18" s="16">
        <f t="shared" si="8"/>
        <v>0.42830743817201183</v>
      </c>
      <c r="F18" s="16">
        <f t="shared" si="8"/>
        <v>0.42830744449717084</v>
      </c>
      <c r="G18" s="16">
        <f t="shared" si="8"/>
        <v>0.42830744824152461</v>
      </c>
      <c r="H18" s="16">
        <f t="shared" si="8"/>
        <v>0.43795848980500057</v>
      </c>
      <c r="I18" s="16">
        <f t="shared" si="8"/>
        <v>0.43917523047034646</v>
      </c>
      <c r="J18" s="16">
        <f t="shared" si="8"/>
        <v>0.42949794445377837</v>
      </c>
      <c r="K18" s="16">
        <f t="shared" si="8"/>
        <v>0.44982091257339196</v>
      </c>
      <c r="L18" s="16">
        <f t="shared" si="8"/>
        <v>0.44332942758228611</v>
      </c>
      <c r="M18" s="16">
        <f t="shared" si="8"/>
        <v>0.43742679124387485</v>
      </c>
      <c r="N18" s="16">
        <f t="shared" si="8"/>
        <v>0.45364363864010504</v>
      </c>
      <c r="O18" s="16">
        <f t="shared" si="8"/>
        <v>0.44252731006479706</v>
      </c>
      <c r="P18" s="16">
        <f t="shared" si="8"/>
        <v>0.42590502855153639</v>
      </c>
      <c r="Q18" s="16">
        <f t="shared" si="8"/>
        <v>0.40677301591468007</v>
      </c>
      <c r="R18" s="16">
        <f t="shared" si="8"/>
        <v>0.40805207355336609</v>
      </c>
      <c r="S18" s="16">
        <f t="shared" si="8"/>
        <v>0.39325732305826655</v>
      </c>
      <c r="T18" s="16">
        <f t="shared" si="8"/>
        <v>0.43347310222945157</v>
      </c>
      <c r="U18" s="16">
        <f t="shared" si="8"/>
        <v>0.37410164634447174</v>
      </c>
      <c r="V18" s="16">
        <f t="shared" si="8"/>
        <v>0.45908138895758743</v>
      </c>
      <c r="W18" s="16">
        <f t="shared" si="8"/>
        <v>0.46358284411420436</v>
      </c>
      <c r="X18" s="16">
        <f t="shared" si="8"/>
        <v>0.48589333491313708</v>
      </c>
      <c r="Y18" s="16">
        <f t="shared" si="8"/>
        <v>0.53222608869111276</v>
      </c>
      <c r="Z18" s="16">
        <f t="shared" si="8"/>
        <v>0.52779749943316834</v>
      </c>
      <c r="AA18" s="16">
        <f t="shared" si="8"/>
        <v>0.50816812334581551</v>
      </c>
      <c r="AB18" s="16">
        <f t="shared" si="8"/>
        <v>0.53004169003240809</v>
      </c>
      <c r="AC18" s="16">
        <f t="shared" si="8"/>
        <v>0.54028953481895403</v>
      </c>
      <c r="AD18" s="16">
        <f t="shared" si="8"/>
        <v>0.58834419298520269</v>
      </c>
      <c r="AE18" s="16">
        <f t="shared" si="8"/>
        <v>0.57018222465699253</v>
      </c>
      <c r="AF18" s="16">
        <f t="shared" si="8"/>
        <v>0.5550022986856481</v>
      </c>
      <c r="AG18" s="16">
        <f t="shared" si="8"/>
        <v>0.54217266583893731</v>
      </c>
      <c r="AH18" s="16">
        <f t="shared" ref="AH18:AI18" si="10">IF(AH13=0,0,AH13/AH$12)</f>
        <v>0.5318798437278508</v>
      </c>
      <c r="AI18" s="16">
        <f t="shared" si="10"/>
        <v>0.51985083832021395</v>
      </c>
    </row>
    <row r="19" spans="1:35" x14ac:dyDescent="0.25">
      <c r="A19" s="12" t="s">
        <v>30</v>
      </c>
      <c r="B19" s="17">
        <f t="shared" si="8"/>
        <v>0.57169255898386107</v>
      </c>
      <c r="C19" s="17">
        <f t="shared" si="8"/>
        <v>0.57169255816708986</v>
      </c>
      <c r="D19" s="17">
        <f t="shared" si="8"/>
        <v>0.57169255438137201</v>
      </c>
      <c r="E19" s="17">
        <f t="shared" si="8"/>
        <v>0.57169256182798822</v>
      </c>
      <c r="F19" s="17">
        <f t="shared" si="8"/>
        <v>0.57169255550282916</v>
      </c>
      <c r="G19" s="17">
        <f t="shared" si="8"/>
        <v>0.57169255175847533</v>
      </c>
      <c r="H19" s="17">
        <f t="shared" si="8"/>
        <v>0.56204151019499937</v>
      </c>
      <c r="I19" s="17">
        <f t="shared" si="8"/>
        <v>0.56082476952965354</v>
      </c>
      <c r="J19" s="17">
        <f t="shared" si="8"/>
        <v>0.57050205554622169</v>
      </c>
      <c r="K19" s="17">
        <f t="shared" si="8"/>
        <v>0.55017908742660793</v>
      </c>
      <c r="L19" s="17">
        <f t="shared" si="8"/>
        <v>0.55667057241771389</v>
      </c>
      <c r="M19" s="17">
        <f t="shared" si="8"/>
        <v>0.56257320875612504</v>
      </c>
      <c r="N19" s="17">
        <f t="shared" si="8"/>
        <v>0.54635636135989496</v>
      </c>
      <c r="O19" s="17">
        <f t="shared" si="8"/>
        <v>0.55747268993520294</v>
      </c>
      <c r="P19" s="17">
        <f t="shared" si="8"/>
        <v>0.57409497144846355</v>
      </c>
      <c r="Q19" s="17">
        <f t="shared" si="8"/>
        <v>0.59322698408531982</v>
      </c>
      <c r="R19" s="17">
        <f t="shared" si="8"/>
        <v>0.59194792644663397</v>
      </c>
      <c r="S19" s="17">
        <f t="shared" si="8"/>
        <v>0.60674267694173356</v>
      </c>
      <c r="T19" s="17">
        <f t="shared" si="8"/>
        <v>0.56652689777054843</v>
      </c>
      <c r="U19" s="17">
        <f t="shared" si="8"/>
        <v>0.62589835365552826</v>
      </c>
      <c r="V19" s="17">
        <f t="shared" si="8"/>
        <v>0.54091861104241257</v>
      </c>
      <c r="W19" s="17">
        <f t="shared" si="8"/>
        <v>0.53641715588579564</v>
      </c>
      <c r="X19" s="17">
        <f t="shared" si="8"/>
        <v>0.51410666508686298</v>
      </c>
      <c r="Y19" s="17">
        <f t="shared" si="8"/>
        <v>0.46777391130888718</v>
      </c>
      <c r="Z19" s="17">
        <f t="shared" si="8"/>
        <v>0.47220250056683166</v>
      </c>
      <c r="AA19" s="17">
        <f t="shared" si="8"/>
        <v>0.49183187665418449</v>
      </c>
      <c r="AB19" s="17">
        <f t="shared" si="8"/>
        <v>0.46995830996759197</v>
      </c>
      <c r="AC19" s="17">
        <f t="shared" si="8"/>
        <v>0.45971046518104602</v>
      </c>
      <c r="AD19" s="17">
        <f t="shared" si="8"/>
        <v>0.41165580701479726</v>
      </c>
      <c r="AE19" s="17">
        <f t="shared" si="8"/>
        <v>0.42981777534300741</v>
      </c>
      <c r="AF19" s="17">
        <f t="shared" si="8"/>
        <v>0.44499770131435196</v>
      </c>
      <c r="AG19" s="17">
        <f t="shared" si="8"/>
        <v>0.45782733416106258</v>
      </c>
      <c r="AH19" s="17">
        <f t="shared" ref="AH19:AI19" si="11">IF(AH14=0,0,AH14/AH$12)</f>
        <v>0.46812015627214926</v>
      </c>
      <c r="AI19" s="17">
        <f t="shared" si="11"/>
        <v>0.480149161679786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14758.679014702984</v>
      </c>
      <c r="C21" s="21">
        <f t="shared" si="12"/>
        <v>14758.678885417368</v>
      </c>
      <c r="D21" s="21">
        <f t="shared" si="12"/>
        <v>14758.678944393676</v>
      </c>
      <c r="E21" s="21">
        <f t="shared" si="12"/>
        <v>14758.678829652736</v>
      </c>
      <c r="F21" s="21">
        <f t="shared" si="12"/>
        <v>14758.678867142251</v>
      </c>
      <c r="G21" s="21">
        <f t="shared" si="12"/>
        <v>14758.679091580248</v>
      </c>
      <c r="H21" s="21">
        <f t="shared" si="12"/>
        <v>14619.200884959786</v>
      </c>
      <c r="I21" s="21">
        <f t="shared" si="12"/>
        <v>14652.939564710741</v>
      </c>
      <c r="J21" s="21">
        <f t="shared" si="12"/>
        <v>14853.660682540152</v>
      </c>
      <c r="K21" s="21">
        <f t="shared" si="12"/>
        <v>14151.67693759416</v>
      </c>
      <c r="L21" s="21">
        <f t="shared" si="12"/>
        <v>14163.042942644874</v>
      </c>
      <c r="M21" s="21">
        <f t="shared" si="12"/>
        <v>15300.082158047981</v>
      </c>
      <c r="N21" s="21">
        <f t="shared" si="12"/>
        <v>16356.164850087493</v>
      </c>
      <c r="O21" s="21">
        <f t="shared" si="12"/>
        <v>16470.014755268818</v>
      </c>
      <c r="P21" s="21">
        <f t="shared" si="12"/>
        <v>17072.176450507191</v>
      </c>
      <c r="Q21" s="21">
        <f t="shared" si="12"/>
        <v>18126.304459920211</v>
      </c>
      <c r="R21" s="21">
        <f t="shared" si="12"/>
        <v>18625.495083145735</v>
      </c>
      <c r="S21" s="21">
        <f t="shared" si="12"/>
        <v>19704.945137283459</v>
      </c>
      <c r="T21" s="21">
        <f t="shared" si="12"/>
        <v>18988.592869915406</v>
      </c>
      <c r="U21" s="21">
        <f t="shared" si="12"/>
        <v>16187.490776439134</v>
      </c>
      <c r="V21" s="21">
        <f t="shared" si="12"/>
        <v>19054.529164140553</v>
      </c>
      <c r="W21" s="21">
        <f t="shared" si="12"/>
        <v>19787.637201451798</v>
      </c>
      <c r="X21" s="21">
        <f t="shared" si="12"/>
        <v>19959.062084862231</v>
      </c>
      <c r="Y21" s="21">
        <f t="shared" si="12"/>
        <v>18794.37537427184</v>
      </c>
      <c r="Z21" s="21">
        <f t="shared" si="12"/>
        <v>18594.61806331015</v>
      </c>
      <c r="AA21" s="21">
        <f t="shared" si="12"/>
        <v>20723.2151175035</v>
      </c>
      <c r="AB21" s="21">
        <f t="shared" si="12"/>
        <v>19882.290738627351</v>
      </c>
      <c r="AC21" s="21">
        <f t="shared" si="12"/>
        <v>20316.396524523137</v>
      </c>
      <c r="AD21" s="21">
        <f t="shared" si="12"/>
        <v>18216.655250959277</v>
      </c>
      <c r="AE21" s="21">
        <f t="shared" si="12"/>
        <v>18825.075723415033</v>
      </c>
      <c r="AF21" s="21">
        <f t="shared" si="12"/>
        <v>19296.447980403653</v>
      </c>
      <c r="AG21" s="21">
        <f t="shared" si="12"/>
        <v>20799.262814290483</v>
      </c>
      <c r="AH21" s="21">
        <f t="shared" ref="AH21:AI21" si="13">IF(AH3=0,0,AH3/AH12)</f>
        <v>19242.585547480703</v>
      </c>
      <c r="AI21" s="21">
        <f t="shared" si="13"/>
        <v>20634.457864270054</v>
      </c>
    </row>
    <row r="22" spans="1:35" x14ac:dyDescent="0.25">
      <c r="A22" s="10" t="s">
        <v>29</v>
      </c>
      <c r="B22" s="22">
        <f t="shared" si="12"/>
        <v>4496.7389143597738</v>
      </c>
      <c r="C22" s="22">
        <f t="shared" si="12"/>
        <v>4496.7388663932998</v>
      </c>
      <c r="D22" s="22">
        <f t="shared" si="12"/>
        <v>4496.738844616747</v>
      </c>
      <c r="E22" s="22">
        <f t="shared" si="12"/>
        <v>4496.7388878379379</v>
      </c>
      <c r="F22" s="22">
        <f t="shared" si="12"/>
        <v>4496.7388328534635</v>
      </c>
      <c r="G22" s="22">
        <f t="shared" si="12"/>
        <v>4496.7388619247768</v>
      </c>
      <c r="H22" s="22">
        <f t="shared" si="12"/>
        <v>4496.738837908284</v>
      </c>
      <c r="I22" s="22">
        <f t="shared" si="12"/>
        <v>4496.7390827378977</v>
      </c>
      <c r="J22" s="22">
        <f t="shared" si="12"/>
        <v>4496.7388974844926</v>
      </c>
      <c r="K22" s="22">
        <f t="shared" si="12"/>
        <v>4496.7389696776299</v>
      </c>
      <c r="L22" s="22">
        <f t="shared" si="12"/>
        <v>4496.739073365954</v>
      </c>
      <c r="M22" s="22">
        <f t="shared" si="12"/>
        <v>4630.9583168564823</v>
      </c>
      <c r="N22" s="22">
        <f t="shared" si="12"/>
        <v>5052.5596697888823</v>
      </c>
      <c r="O22" s="22">
        <f t="shared" si="12"/>
        <v>5108.5060574626477</v>
      </c>
      <c r="P22" s="22">
        <f t="shared" si="12"/>
        <v>5189.9743190120726</v>
      </c>
      <c r="Q22" s="22">
        <f t="shared" si="12"/>
        <v>5534.7128398369223</v>
      </c>
      <c r="R22" s="22">
        <f t="shared" si="12"/>
        <v>5566.7976575395533</v>
      </c>
      <c r="S22" s="22">
        <f t="shared" si="12"/>
        <v>5842.558530353579</v>
      </c>
      <c r="T22" s="22">
        <f t="shared" si="12"/>
        <v>5961.3315822591321</v>
      </c>
      <c r="U22" s="22">
        <f t="shared" si="12"/>
        <v>5612.7305008222538</v>
      </c>
      <c r="V22" s="22">
        <f t="shared" si="12"/>
        <v>5573.5622650242522</v>
      </c>
      <c r="W22" s="22">
        <f t="shared" si="12"/>
        <v>5655.9637509581426</v>
      </c>
      <c r="X22" s="22">
        <f t="shared" si="12"/>
        <v>5624.1241699586653</v>
      </c>
      <c r="Y22" s="22">
        <f t="shared" si="12"/>
        <v>5419.4567803810778</v>
      </c>
      <c r="Z22" s="22">
        <f t="shared" si="12"/>
        <v>5261.1977322254106</v>
      </c>
      <c r="AA22" s="22">
        <f t="shared" si="12"/>
        <v>5748.9925581623038</v>
      </c>
      <c r="AB22" s="22">
        <f t="shared" si="12"/>
        <v>5971.6154097892349</v>
      </c>
      <c r="AC22" s="22">
        <f t="shared" si="12"/>
        <v>6097.7032754843285</v>
      </c>
      <c r="AD22" s="22">
        <f t="shared" si="12"/>
        <v>5827.9407472066823</v>
      </c>
      <c r="AE22" s="22">
        <f t="shared" si="12"/>
        <v>5640.3617691723412</v>
      </c>
      <c r="AF22" s="22">
        <f t="shared" si="12"/>
        <v>5933.4956010045407</v>
      </c>
      <c r="AG22" s="22">
        <f t="shared" si="12"/>
        <v>6193.6633361622808</v>
      </c>
      <c r="AH22" s="22">
        <f t="shared" ref="AH22:AI22" si="14">IF(AH4=0,0,AH4/AH13)</f>
        <v>5900.9933078758095</v>
      </c>
      <c r="AI22" s="22">
        <f t="shared" si="14"/>
        <v>6617.733686609904</v>
      </c>
    </row>
    <row r="23" spans="1:35" x14ac:dyDescent="0.25">
      <c r="A23" s="12" t="s">
        <v>30</v>
      </c>
      <c r="B23" s="23">
        <f t="shared" si="12"/>
        <v>22446.841533472063</v>
      </c>
      <c r="C23" s="23">
        <f t="shared" si="12"/>
        <v>22446.841368907924</v>
      </c>
      <c r="D23" s="23">
        <f t="shared" si="12"/>
        <v>22446.841607248251</v>
      </c>
      <c r="E23" s="23">
        <f t="shared" si="12"/>
        <v>22446.841140353208</v>
      </c>
      <c r="F23" s="23">
        <f t="shared" si="12"/>
        <v>22446.841445721933</v>
      </c>
      <c r="G23" s="23">
        <f t="shared" si="12"/>
        <v>22446.841934092954</v>
      </c>
      <c r="H23" s="23">
        <f t="shared" si="12"/>
        <v>22506.906883217838</v>
      </c>
      <c r="I23" s="23">
        <f t="shared" si="12"/>
        <v>22606.139797136686</v>
      </c>
      <c r="J23" s="23">
        <f t="shared" si="12"/>
        <v>22650.787045723897</v>
      </c>
      <c r="K23" s="23">
        <f t="shared" si="12"/>
        <v>22045.457538891638</v>
      </c>
      <c r="L23" s="23">
        <f t="shared" si="12"/>
        <v>21861.234967762772</v>
      </c>
      <c r="M23" s="23">
        <f t="shared" si="12"/>
        <v>23595.82133402969</v>
      </c>
      <c r="N23" s="23">
        <f t="shared" si="12"/>
        <v>25741.629990419264</v>
      </c>
      <c r="O23" s="23">
        <f t="shared" si="12"/>
        <v>25488.892223333412</v>
      </c>
      <c r="P23" s="23">
        <f t="shared" si="12"/>
        <v>25887.2504186718</v>
      </c>
      <c r="Q23" s="23">
        <f t="shared" si="12"/>
        <v>26760.30095009107</v>
      </c>
      <c r="R23" s="23">
        <f t="shared" si="12"/>
        <v>27627.34866579359</v>
      </c>
      <c r="S23" s="23">
        <f t="shared" si="12"/>
        <v>28689.783777146473</v>
      </c>
      <c r="T23" s="23">
        <f t="shared" si="12"/>
        <v>28956.287936357083</v>
      </c>
      <c r="U23" s="23">
        <f t="shared" si="12"/>
        <v>22508.062169064422</v>
      </c>
      <c r="V23" s="23">
        <f t="shared" si="12"/>
        <v>30495.919573338935</v>
      </c>
      <c r="W23" s="23">
        <f t="shared" si="12"/>
        <v>32000.522823006762</v>
      </c>
      <c r="X23" s="23">
        <f t="shared" si="12"/>
        <v>33507.322129435714</v>
      </c>
      <c r="Y23" s="23">
        <f t="shared" si="12"/>
        <v>34012.155668752479</v>
      </c>
      <c r="Z23" s="23">
        <f t="shared" si="12"/>
        <v>33497.855342211187</v>
      </c>
      <c r="AA23" s="23">
        <f t="shared" si="12"/>
        <v>36194.808029105909</v>
      </c>
      <c r="AB23" s="23">
        <f t="shared" si="12"/>
        <v>35571.422528419367</v>
      </c>
      <c r="AC23" s="23">
        <f t="shared" si="12"/>
        <v>37027.373852896824</v>
      </c>
      <c r="AD23" s="23">
        <f t="shared" si="12"/>
        <v>35922.777969574039</v>
      </c>
      <c r="AE23" s="23">
        <f t="shared" si="12"/>
        <v>36315.486695592372</v>
      </c>
      <c r="AF23" s="23">
        <f t="shared" si="12"/>
        <v>35962.757190289361</v>
      </c>
      <c r="AG23" s="23">
        <f t="shared" si="12"/>
        <v>38095.645564663275</v>
      </c>
      <c r="AH23" s="23">
        <f t="shared" ref="AH23:AI23" si="15">IF(AH5=0,0,AH5/AH14)</f>
        <v>34401.351732622948</v>
      </c>
      <c r="AI23" s="23">
        <f t="shared" si="15"/>
        <v>35810.17073809429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2658.1017196904554</v>
      </c>
      <c r="C25" s="21">
        <f t="shared" ref="C25:AG25" si="16">SUM(C26,C32)</f>
        <v>2525.9577815993121</v>
      </c>
      <c r="D25" s="21">
        <f t="shared" si="16"/>
        <v>2430.2857265692173</v>
      </c>
      <c r="E25" s="21">
        <f t="shared" si="16"/>
        <v>2421.5869303525365</v>
      </c>
      <c r="F25" s="21">
        <f t="shared" si="16"/>
        <v>2346.0208082545146</v>
      </c>
      <c r="G25" s="21">
        <f t="shared" si="16"/>
        <v>2421.5534823731723</v>
      </c>
      <c r="H25" s="21">
        <f t="shared" si="16"/>
        <v>1912.3818572656924</v>
      </c>
      <c r="I25" s="21">
        <f t="shared" si="16"/>
        <v>2007.0078245915743</v>
      </c>
      <c r="J25" s="21">
        <f t="shared" si="16"/>
        <v>2225.5947549441098</v>
      </c>
      <c r="K25" s="21">
        <f t="shared" si="16"/>
        <v>1412.6922613929489</v>
      </c>
      <c r="L25" s="21">
        <f t="shared" si="16"/>
        <v>1645.5431642304384</v>
      </c>
      <c r="M25" s="21">
        <f t="shared" si="16"/>
        <v>1756.7641444539984</v>
      </c>
      <c r="N25" s="21">
        <f t="shared" si="16"/>
        <v>1912.5345657781597</v>
      </c>
      <c r="O25" s="21">
        <f t="shared" si="16"/>
        <v>2085.2059329320714</v>
      </c>
      <c r="P25" s="21">
        <f t="shared" si="16"/>
        <v>2187.3507308684434</v>
      </c>
      <c r="Q25" s="21">
        <f t="shared" si="16"/>
        <v>2241.4875322441958</v>
      </c>
      <c r="R25" s="21">
        <f t="shared" si="16"/>
        <v>2329.6789337919167</v>
      </c>
      <c r="S25" s="21">
        <f t="shared" si="16"/>
        <v>2403.9218400687873</v>
      </c>
      <c r="T25" s="21">
        <f t="shared" si="16"/>
        <v>2520.3448839208932</v>
      </c>
      <c r="U25" s="21">
        <f t="shared" si="16"/>
        <v>2351.7101461736888</v>
      </c>
      <c r="V25" s="21">
        <f t="shared" si="16"/>
        <v>2974.6871023215817</v>
      </c>
      <c r="W25" s="21">
        <f t="shared" si="16"/>
        <v>2496.5988822012041</v>
      </c>
      <c r="X25" s="21">
        <f t="shared" si="16"/>
        <v>2467.1395528804806</v>
      </c>
      <c r="Y25" s="21">
        <f t="shared" si="16"/>
        <v>2179.2203783319001</v>
      </c>
      <c r="Z25" s="21">
        <f t="shared" si="16"/>
        <v>1912.7830610490112</v>
      </c>
      <c r="AA25" s="21">
        <f t="shared" si="16"/>
        <v>1899.9283748925193</v>
      </c>
      <c r="AB25" s="21">
        <f t="shared" si="16"/>
        <v>2212.7830610490114</v>
      </c>
      <c r="AC25" s="21">
        <f t="shared" si="16"/>
        <v>2302.6127257093717</v>
      </c>
      <c r="AD25" s="21">
        <f t="shared" si="16"/>
        <v>2721.2651762682708</v>
      </c>
      <c r="AE25" s="21">
        <f t="shared" si="16"/>
        <v>2653.7713671539123</v>
      </c>
      <c r="AF25" s="21">
        <f t="shared" si="16"/>
        <v>2439.472055030094</v>
      </c>
      <c r="AG25" s="21">
        <f t="shared" si="16"/>
        <v>2518.0593293207221</v>
      </c>
      <c r="AH25" s="21">
        <f t="shared" ref="AH25:AI25" si="17">SUM(AH26,AH32)</f>
        <v>2466.2171969045567</v>
      </c>
      <c r="AI25" s="21">
        <f t="shared" si="17"/>
        <v>2272.6705073086846</v>
      </c>
    </row>
    <row r="26" spans="1:35" x14ac:dyDescent="0.25">
      <c r="A26" s="24" t="s">
        <v>29</v>
      </c>
      <c r="B26" s="25">
        <f>SUM(B27:B31)</f>
        <v>983.29201631691808</v>
      </c>
      <c r="C26" s="25">
        <f t="shared" ref="C26:AG26" si="18">SUM(C27:C31)</f>
        <v>934.40898142224694</v>
      </c>
      <c r="D26" s="25">
        <f t="shared" si="18"/>
        <v>899.01772298510673</v>
      </c>
      <c r="E26" s="25">
        <f t="shared" si="18"/>
        <v>895.799839069982</v>
      </c>
      <c r="F26" s="25">
        <f t="shared" si="18"/>
        <v>867.84622147531093</v>
      </c>
      <c r="G26" s="25">
        <f t="shared" si="18"/>
        <v>895.78746907245409</v>
      </c>
      <c r="H26" s="25">
        <f t="shared" si="18"/>
        <v>722.45015827440841</v>
      </c>
      <c r="I26" s="25">
        <f t="shared" si="18"/>
        <v>760.53888002039162</v>
      </c>
      <c r="J26" s="25">
        <f t="shared" si="18"/>
        <v>826.30579928104657</v>
      </c>
      <c r="K26" s="25">
        <f t="shared" si="18"/>
        <v>545.79866042886272</v>
      </c>
      <c r="L26" s="25">
        <f t="shared" si="18"/>
        <v>626.65152987646343</v>
      </c>
      <c r="M26" s="25">
        <f t="shared" si="18"/>
        <v>655.65209904632366</v>
      </c>
      <c r="N26" s="25">
        <f t="shared" si="18"/>
        <v>739.95392575593519</v>
      </c>
      <c r="O26" s="25">
        <f t="shared" si="18"/>
        <v>794.98511101788051</v>
      </c>
      <c r="P26" s="25">
        <f t="shared" si="18"/>
        <v>803.2473334478924</v>
      </c>
      <c r="Q26" s="25">
        <f t="shared" si="18"/>
        <v>806.36153141097827</v>
      </c>
      <c r="R26" s="25">
        <f t="shared" si="18"/>
        <v>832.47119351929359</v>
      </c>
      <c r="S26" s="25">
        <f t="shared" si="18"/>
        <v>844.75656922919586</v>
      </c>
      <c r="T26" s="25">
        <f t="shared" si="18"/>
        <v>967.98521748565213</v>
      </c>
      <c r="U26" s="25">
        <f t="shared" si="18"/>
        <v>877.05462853906101</v>
      </c>
      <c r="V26" s="25">
        <f t="shared" si="18"/>
        <v>1157.5053529144816</v>
      </c>
      <c r="W26" s="25">
        <f t="shared" si="18"/>
        <v>960.08852140950876</v>
      </c>
      <c r="X26" s="25">
        <f t="shared" si="18"/>
        <v>974.20313683838435</v>
      </c>
      <c r="Y26" s="25">
        <f t="shared" si="18"/>
        <v>922.76127723246134</v>
      </c>
      <c r="Z26" s="25">
        <f t="shared" si="18"/>
        <v>793.65800911718247</v>
      </c>
      <c r="AA26" s="25">
        <f t="shared" si="18"/>
        <v>768.68706755902372</v>
      </c>
      <c r="AB26" s="25">
        <f t="shared" si="18"/>
        <v>940.67436466557149</v>
      </c>
      <c r="AC26" s="25">
        <f t="shared" si="18"/>
        <v>995.93875677202243</v>
      </c>
      <c r="AD26" s="25">
        <f t="shared" si="18"/>
        <v>1260.0138887063465</v>
      </c>
      <c r="AE26" s="25">
        <f t="shared" si="18"/>
        <v>1184.5015184025349</v>
      </c>
      <c r="AF26" s="25">
        <f t="shared" si="18"/>
        <v>975.00284985698556</v>
      </c>
      <c r="AG26" s="25">
        <f t="shared" si="18"/>
        <v>981.371073654263</v>
      </c>
      <c r="AH26" s="25">
        <f t="shared" ref="AH26:AI26" si="19">SUM(AH27:AH31)</f>
        <v>1044.6632599304648</v>
      </c>
      <c r="AI26" s="25">
        <f t="shared" si="19"/>
        <v>970.45871464501954</v>
      </c>
    </row>
    <row r="27" spans="1:35" x14ac:dyDescent="0.25">
      <c r="A27" s="26" t="s">
        <v>13</v>
      </c>
      <c r="B27" s="27">
        <v>437.98362377616121</v>
      </c>
      <c r="C27" s="27">
        <v>429.51643234180705</v>
      </c>
      <c r="D27" s="27">
        <v>440.29285228182545</v>
      </c>
      <c r="E27" s="27">
        <v>427.20720395162078</v>
      </c>
      <c r="F27" s="27">
        <v>424.89797642484564</v>
      </c>
      <c r="G27" s="27">
        <v>435.6743962495799</v>
      </c>
      <c r="H27" s="27">
        <v>439.38658617534708</v>
      </c>
      <c r="I27" s="27">
        <v>512.40540464912488</v>
      </c>
      <c r="J27" s="27">
        <v>611.04525551462416</v>
      </c>
      <c r="K27" s="27">
        <v>118.03855110718563</v>
      </c>
      <c r="L27" s="27">
        <v>113.41915307094682</v>
      </c>
      <c r="M27" s="27">
        <v>105.99096566630894</v>
      </c>
      <c r="N27" s="27">
        <v>103.03746909155946</v>
      </c>
      <c r="O27" s="27">
        <v>101.31648701931056</v>
      </c>
      <c r="P27" s="27">
        <v>99.926796572453853</v>
      </c>
      <c r="Q27" s="27">
        <v>92.21999605310728</v>
      </c>
      <c r="R27" s="27">
        <v>87.744566346940161</v>
      </c>
      <c r="S27" s="27">
        <v>74.970678637638414</v>
      </c>
      <c r="T27" s="27">
        <v>88.498513976523839</v>
      </c>
      <c r="U27" s="27">
        <v>170.08308384786261</v>
      </c>
      <c r="V27" s="27">
        <v>186.39045006516932</v>
      </c>
      <c r="W27" s="27">
        <v>167.81838489430299</v>
      </c>
      <c r="X27" s="27">
        <v>115.42872071776846</v>
      </c>
      <c r="Y27" s="27">
        <v>101.46848842583691</v>
      </c>
      <c r="Z27" s="27">
        <v>91.326447789771237</v>
      </c>
      <c r="AA27" s="27">
        <v>178.96100056154711</v>
      </c>
      <c r="AB27" s="27">
        <v>215.97439308959738</v>
      </c>
      <c r="AC27" s="27">
        <v>229.1774138731341</v>
      </c>
      <c r="AD27" s="27">
        <v>400.07365640261571</v>
      </c>
      <c r="AE27" s="27">
        <v>419.9004585705195</v>
      </c>
      <c r="AF27" s="27">
        <v>446.94841769966467</v>
      </c>
      <c r="AG27" s="27">
        <v>548.05789886622244</v>
      </c>
      <c r="AH27" s="27">
        <v>494.22680582292219</v>
      </c>
      <c r="AI27" s="27">
        <v>473.42383102736022</v>
      </c>
    </row>
    <row r="28" spans="1:35" x14ac:dyDescent="0.25">
      <c r="A28" s="26" t="s">
        <v>14</v>
      </c>
      <c r="B28" s="27">
        <v>545.30839254075681</v>
      </c>
      <c r="C28" s="27">
        <v>504.89254908043989</v>
      </c>
      <c r="D28" s="27">
        <v>458.72487070328134</v>
      </c>
      <c r="E28" s="27">
        <v>468.59263511836116</v>
      </c>
      <c r="F28" s="27">
        <v>442.94824505046529</v>
      </c>
      <c r="G28" s="27">
        <v>460.11307282287419</v>
      </c>
      <c r="H28" s="27">
        <v>283.06357209906133</v>
      </c>
      <c r="I28" s="27">
        <v>248.13347537126671</v>
      </c>
      <c r="J28" s="27">
        <v>215.26054376642239</v>
      </c>
      <c r="K28" s="27">
        <v>427.76010932167713</v>
      </c>
      <c r="L28" s="27">
        <v>513.23237680551665</v>
      </c>
      <c r="M28" s="27">
        <v>549.66113338001469</v>
      </c>
      <c r="N28" s="27">
        <v>636.91645666437569</v>
      </c>
      <c r="O28" s="27">
        <v>693.66862399856996</v>
      </c>
      <c r="P28" s="27">
        <v>703.32053687543851</v>
      </c>
      <c r="Q28" s="27">
        <v>714.14153535787102</v>
      </c>
      <c r="R28" s="27">
        <v>744.72662717235346</v>
      </c>
      <c r="S28" s="27">
        <v>769.7858905915574</v>
      </c>
      <c r="T28" s="27">
        <v>879.48670350912835</v>
      </c>
      <c r="U28" s="27">
        <v>706.97154469119835</v>
      </c>
      <c r="V28" s="27">
        <v>971.11490284931233</v>
      </c>
      <c r="W28" s="27">
        <v>792.27013651520576</v>
      </c>
      <c r="X28" s="27">
        <v>858.77441612061591</v>
      </c>
      <c r="Y28" s="27">
        <v>821.29278880662446</v>
      </c>
      <c r="Z28" s="27">
        <v>702.33156132741124</v>
      </c>
      <c r="AA28" s="27">
        <v>589.72606699747666</v>
      </c>
      <c r="AB28" s="27">
        <v>724.69997157597413</v>
      </c>
      <c r="AC28" s="27">
        <v>766.7613428988883</v>
      </c>
      <c r="AD28" s="27">
        <v>859.9402323037308</v>
      </c>
      <c r="AE28" s="27">
        <v>764.60105983201538</v>
      </c>
      <c r="AF28" s="27">
        <v>528.05443215732089</v>
      </c>
      <c r="AG28" s="27">
        <v>433.3131747880405</v>
      </c>
      <c r="AH28" s="27">
        <v>550.43645410754266</v>
      </c>
      <c r="AI28" s="27">
        <v>497.03488361765932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1674.8097033735373</v>
      </c>
      <c r="C32" s="25">
        <f t="shared" ref="C32:AG32" si="20">SUM(C33:C37)</f>
        <v>1591.548800177065</v>
      </c>
      <c r="D32" s="25">
        <f t="shared" si="20"/>
        <v>1531.2680035841106</v>
      </c>
      <c r="E32" s="25">
        <f t="shared" si="20"/>
        <v>1525.7870912825545</v>
      </c>
      <c r="F32" s="25">
        <f t="shared" si="20"/>
        <v>1478.1745867792035</v>
      </c>
      <c r="G32" s="25">
        <f t="shared" si="20"/>
        <v>1525.766013300718</v>
      </c>
      <c r="H32" s="25">
        <f t="shared" si="20"/>
        <v>1189.9316989912841</v>
      </c>
      <c r="I32" s="25">
        <f t="shared" si="20"/>
        <v>1246.4689445711826</v>
      </c>
      <c r="J32" s="25">
        <f t="shared" si="20"/>
        <v>1399.2889556630632</v>
      </c>
      <c r="K32" s="25">
        <f t="shared" si="20"/>
        <v>866.8936009640862</v>
      </c>
      <c r="L32" s="25">
        <f t="shared" si="20"/>
        <v>1018.8916343539748</v>
      </c>
      <c r="M32" s="25">
        <f t="shared" si="20"/>
        <v>1101.1120454076747</v>
      </c>
      <c r="N32" s="25">
        <f t="shared" si="20"/>
        <v>1172.5806400222245</v>
      </c>
      <c r="O32" s="25">
        <f t="shared" si="20"/>
        <v>1290.220821914191</v>
      </c>
      <c r="P32" s="25">
        <f t="shared" si="20"/>
        <v>1384.1033974205509</v>
      </c>
      <c r="Q32" s="25">
        <f t="shared" si="20"/>
        <v>1435.1260008332176</v>
      </c>
      <c r="R32" s="25">
        <f t="shared" si="20"/>
        <v>1497.2077402726231</v>
      </c>
      <c r="S32" s="25">
        <f t="shared" si="20"/>
        <v>1559.1652708395914</v>
      </c>
      <c r="T32" s="25">
        <f t="shared" si="20"/>
        <v>1552.3596664352413</v>
      </c>
      <c r="U32" s="25">
        <f t="shared" si="20"/>
        <v>1474.6555176346278</v>
      </c>
      <c r="V32" s="25">
        <f t="shared" si="20"/>
        <v>1817.1817494070999</v>
      </c>
      <c r="W32" s="25">
        <f t="shared" si="20"/>
        <v>1536.5103607916956</v>
      </c>
      <c r="X32" s="25">
        <f t="shared" si="20"/>
        <v>1492.9364160420962</v>
      </c>
      <c r="Y32" s="25">
        <f t="shared" si="20"/>
        <v>1256.4591010994386</v>
      </c>
      <c r="Z32" s="25">
        <f t="shared" si="20"/>
        <v>1119.1250519318287</v>
      </c>
      <c r="AA32" s="25">
        <f t="shared" si="20"/>
        <v>1131.2413073334956</v>
      </c>
      <c r="AB32" s="25">
        <f t="shared" si="20"/>
        <v>1272.1086963834398</v>
      </c>
      <c r="AC32" s="25">
        <f t="shared" si="20"/>
        <v>1306.6739689373492</v>
      </c>
      <c r="AD32" s="25">
        <f t="shared" si="20"/>
        <v>1461.2512875619245</v>
      </c>
      <c r="AE32" s="25">
        <f t="shared" si="20"/>
        <v>1469.2698487513776</v>
      </c>
      <c r="AF32" s="25">
        <f t="shared" si="20"/>
        <v>1464.4692051731083</v>
      </c>
      <c r="AG32" s="25">
        <f t="shared" si="20"/>
        <v>1536.6882556664593</v>
      </c>
      <c r="AH32" s="25">
        <f t="shared" ref="AH32:AI32" si="21">SUM(AH33:AH37)</f>
        <v>1421.5539369740918</v>
      </c>
      <c r="AI32" s="25">
        <f t="shared" si="21"/>
        <v>1302.2117926636649</v>
      </c>
    </row>
    <row r="33" spans="1:35" x14ac:dyDescent="0.25">
      <c r="A33" s="26" t="s">
        <v>13</v>
      </c>
      <c r="B33" s="27">
        <v>140.96452755659882</v>
      </c>
      <c r="C33" s="27">
        <v>138.23937161348093</v>
      </c>
      <c r="D33" s="27">
        <v>141.707749609834</v>
      </c>
      <c r="E33" s="27">
        <v>137.49614944476778</v>
      </c>
      <c r="F33" s="27">
        <v>136.75292641264355</v>
      </c>
      <c r="G33" s="27">
        <v>140.22130452428075</v>
      </c>
      <c r="H33" s="27">
        <v>136.50911459851358</v>
      </c>
      <c r="I33" s="27">
        <v>158.11626345061717</v>
      </c>
      <c r="J33" s="27">
        <v>194.80169203481699</v>
      </c>
      <c r="K33" s="27">
        <v>35.601431695909767</v>
      </c>
      <c r="L33" s="27">
        <v>35.133469456998071</v>
      </c>
      <c r="M33" s="27">
        <v>33.404305184937755</v>
      </c>
      <c r="N33" s="27">
        <v>29.235359799240133</v>
      </c>
      <c r="O33" s="27">
        <v>29.938887013363537</v>
      </c>
      <c r="P33" s="27">
        <v>32.346032318345735</v>
      </c>
      <c r="Q33" s="27">
        <v>30.895481160994219</v>
      </c>
      <c r="R33" s="27">
        <v>29.266009749362539</v>
      </c>
      <c r="S33" s="27">
        <v>25.76018980604168</v>
      </c>
      <c r="T33" s="27">
        <v>26.477152403527768</v>
      </c>
      <c r="U33" s="27">
        <v>52.745806951793483</v>
      </c>
      <c r="V33" s="27">
        <v>54.753144087883079</v>
      </c>
      <c r="W33" s="27">
        <v>51.958055346453627</v>
      </c>
      <c r="X33" s="27">
        <v>34.141356668302031</v>
      </c>
      <c r="Y33" s="27">
        <v>26.734435047937776</v>
      </c>
      <c r="Z33" s="27">
        <v>24.666673448405867</v>
      </c>
      <c r="AA33" s="27">
        <v>52.007787056681586</v>
      </c>
      <c r="AB33" s="27">
        <v>56.711161510574492</v>
      </c>
      <c r="AC33" s="27">
        <v>57.752938663409324</v>
      </c>
      <c r="AD33" s="27">
        <v>90.591519865655897</v>
      </c>
      <c r="AE33" s="27">
        <v>101.07856120592068</v>
      </c>
      <c r="AF33" s="27">
        <v>127.6214877173602</v>
      </c>
      <c r="AG33" s="27">
        <v>163.06032985260808</v>
      </c>
      <c r="AH33" s="27">
        <v>128.3927126637501</v>
      </c>
      <c r="AI33" s="27">
        <v>118.05768230024073</v>
      </c>
    </row>
    <row r="34" spans="1:35" x14ac:dyDescent="0.25">
      <c r="A34" s="26" t="s">
        <v>14</v>
      </c>
      <c r="B34" s="27">
        <v>1533.8451758169385</v>
      </c>
      <c r="C34" s="27">
        <v>1453.3094285635841</v>
      </c>
      <c r="D34" s="27">
        <v>1389.5602539742765</v>
      </c>
      <c r="E34" s="27">
        <v>1388.2909418377867</v>
      </c>
      <c r="F34" s="27">
        <v>1341.42166036656</v>
      </c>
      <c r="G34" s="27">
        <v>1385.5447087764373</v>
      </c>
      <c r="H34" s="27">
        <v>1053.4225843927704</v>
      </c>
      <c r="I34" s="27">
        <v>1088.3526811205654</v>
      </c>
      <c r="J34" s="27">
        <v>1204.4872636282462</v>
      </c>
      <c r="K34" s="27">
        <v>831.29216926817639</v>
      </c>
      <c r="L34" s="27">
        <v>983.75816489697672</v>
      </c>
      <c r="M34" s="27">
        <v>1067.7077402227369</v>
      </c>
      <c r="N34" s="27">
        <v>1143.3452802229845</v>
      </c>
      <c r="O34" s="27">
        <v>1260.2819349008275</v>
      </c>
      <c r="P34" s="27">
        <v>1351.7573651022051</v>
      </c>
      <c r="Q34" s="27">
        <v>1404.2305196722234</v>
      </c>
      <c r="R34" s="27">
        <v>1467.9417305232605</v>
      </c>
      <c r="S34" s="27">
        <v>1533.4050810335498</v>
      </c>
      <c r="T34" s="27">
        <v>1525.8825140317135</v>
      </c>
      <c r="U34" s="27">
        <v>1421.9097106828344</v>
      </c>
      <c r="V34" s="27">
        <v>1762.4286053192168</v>
      </c>
      <c r="W34" s="27">
        <v>1484.5523054452419</v>
      </c>
      <c r="X34" s="27">
        <v>1458.7950593737942</v>
      </c>
      <c r="Y34" s="27">
        <v>1229.7246660515009</v>
      </c>
      <c r="Z34" s="27">
        <v>1094.4583784834228</v>
      </c>
      <c r="AA34" s="27">
        <v>1079.233520276814</v>
      </c>
      <c r="AB34" s="27">
        <v>1215.3975348728652</v>
      </c>
      <c r="AC34" s="27">
        <v>1248.9210302739398</v>
      </c>
      <c r="AD34" s="27">
        <v>1370.6597676962685</v>
      </c>
      <c r="AE34" s="27">
        <v>1368.1912875454568</v>
      </c>
      <c r="AF34" s="27">
        <v>1336.8477174557481</v>
      </c>
      <c r="AG34" s="27">
        <v>1373.6279258138513</v>
      </c>
      <c r="AH34" s="27">
        <v>1293.1612243103416</v>
      </c>
      <c r="AI34" s="27">
        <v>1184.1541103634243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2.251228221883411</v>
      </c>
      <c r="C40" s="21">
        <f t="shared" si="22"/>
        <v>2.251228221883411</v>
      </c>
      <c r="D40" s="21">
        <f t="shared" si="22"/>
        <v>2.251228221883411</v>
      </c>
      <c r="E40" s="21">
        <f t="shared" si="22"/>
        <v>2.2512282218834105</v>
      </c>
      <c r="F40" s="21">
        <f t="shared" si="22"/>
        <v>2.2512282218834101</v>
      </c>
      <c r="G40" s="21">
        <f t="shared" si="22"/>
        <v>2.251228221883411</v>
      </c>
      <c r="H40" s="21">
        <f t="shared" si="22"/>
        <v>2.2418164827289409</v>
      </c>
      <c r="I40" s="21">
        <f t="shared" si="22"/>
        <v>2.2441095250906811</v>
      </c>
      <c r="J40" s="21">
        <f t="shared" si="22"/>
        <v>2.2575362528941998</v>
      </c>
      <c r="K40" s="21">
        <f t="shared" si="22"/>
        <v>2.2089155748483273</v>
      </c>
      <c r="L40" s="21">
        <f t="shared" si="22"/>
        <v>2.209741179533669</v>
      </c>
      <c r="M40" s="21">
        <f t="shared" si="22"/>
        <v>2.295588464401729</v>
      </c>
      <c r="N40" s="21">
        <f t="shared" si="22"/>
        <v>2.5082877810526827</v>
      </c>
      <c r="O40" s="21">
        <f t="shared" si="22"/>
        <v>2.6339432849515929</v>
      </c>
      <c r="P40" s="21">
        <f t="shared" si="22"/>
        <v>2.6797320497747514</v>
      </c>
      <c r="Q40" s="21">
        <f t="shared" si="22"/>
        <v>2.7460789311040465</v>
      </c>
      <c r="R40" s="21">
        <f t="shared" si="22"/>
        <v>2.6962419780616833</v>
      </c>
      <c r="S40" s="21">
        <f t="shared" si="22"/>
        <v>2.7854583205361814</v>
      </c>
      <c r="T40" s="21">
        <f t="shared" si="22"/>
        <v>3.0394432102323079</v>
      </c>
      <c r="U40" s="21">
        <f t="shared" si="22"/>
        <v>3.4082448634088047</v>
      </c>
      <c r="V40" s="21">
        <f t="shared" si="22"/>
        <v>4.1694804496374713</v>
      </c>
      <c r="W40" s="21">
        <f t="shared" si="22"/>
        <v>3.2768177595369097</v>
      </c>
      <c r="X40" s="21">
        <f t="shared" si="22"/>
        <v>3.4477317158951064</v>
      </c>
      <c r="Y40" s="21">
        <f t="shared" si="22"/>
        <v>3.1850183956495473</v>
      </c>
      <c r="Z40" s="21">
        <f t="shared" si="22"/>
        <v>3.0153119701909001</v>
      </c>
      <c r="AA40" s="21">
        <f t="shared" si="22"/>
        <v>2.8019546670643747</v>
      </c>
      <c r="AB40" s="21">
        <f t="shared" si="22"/>
        <v>3.5094073055609578</v>
      </c>
      <c r="AC40" s="21">
        <f t="shared" si="22"/>
        <v>3.6638743175787751</v>
      </c>
      <c r="AD40" s="21">
        <f t="shared" si="22"/>
        <v>3.9793734777442205</v>
      </c>
      <c r="AE40" s="21">
        <f t="shared" si="22"/>
        <v>3.5989685945900911</v>
      </c>
      <c r="AF40" s="21">
        <f t="shared" si="22"/>
        <v>3.7885618743893525</v>
      </c>
      <c r="AG40" s="21">
        <f t="shared" si="22"/>
        <v>3.5281515023464967</v>
      </c>
      <c r="AH40" s="21">
        <f t="shared" ref="AH40:AI40" si="23">IF(AH25=0,0,AH25/(AH3/1000))</f>
        <v>3.4857962573014336</v>
      </c>
      <c r="AI40" s="21">
        <f t="shared" si="23"/>
        <v>3.2439389962239495</v>
      </c>
    </row>
    <row r="41" spans="1:35" x14ac:dyDescent="0.25">
      <c r="A41" s="10" t="s">
        <v>29</v>
      </c>
      <c r="B41" s="22">
        <f t="shared" si="22"/>
        <v>6.3815273715842649</v>
      </c>
      <c r="C41" s="22">
        <f t="shared" si="22"/>
        <v>6.3815273721302042</v>
      </c>
      <c r="D41" s="22">
        <f t="shared" si="22"/>
        <v>6.381527380114858</v>
      </c>
      <c r="E41" s="22">
        <f t="shared" si="22"/>
        <v>6.3815273643409363</v>
      </c>
      <c r="F41" s="22">
        <f t="shared" si="22"/>
        <v>6.3815273794970802</v>
      </c>
      <c r="G41" s="22">
        <f t="shared" si="22"/>
        <v>6.381527386905435</v>
      </c>
      <c r="H41" s="22">
        <f t="shared" si="22"/>
        <v>6.2867523473623486</v>
      </c>
      <c r="I41" s="22">
        <f t="shared" si="22"/>
        <v>6.3096553246352016</v>
      </c>
      <c r="J41" s="22">
        <f t="shared" si="22"/>
        <v>6.4462060404979029</v>
      </c>
      <c r="K41" s="22">
        <f t="shared" si="22"/>
        <v>5.9708285674572537</v>
      </c>
      <c r="L41" s="22">
        <f t="shared" si="22"/>
        <v>5.9784769387055254</v>
      </c>
      <c r="M41" s="22">
        <f t="shared" si="22"/>
        <v>6.4710021296338516</v>
      </c>
      <c r="N41" s="22">
        <f t="shared" si="22"/>
        <v>6.9251303241925815</v>
      </c>
      <c r="O41" s="22">
        <f t="shared" si="22"/>
        <v>7.3160465500116478</v>
      </c>
      <c r="P41" s="22">
        <f t="shared" si="22"/>
        <v>7.6003422882941312</v>
      </c>
      <c r="Q41" s="22">
        <f t="shared" si="22"/>
        <v>7.95368764304376</v>
      </c>
      <c r="R41" s="22">
        <f t="shared" si="22"/>
        <v>7.8998493305851412</v>
      </c>
      <c r="S41" s="22">
        <f t="shared" si="22"/>
        <v>8.3946624657175182</v>
      </c>
      <c r="T41" s="22">
        <f t="shared" si="22"/>
        <v>8.5780808427470028</v>
      </c>
      <c r="U41" s="22">
        <f t="shared" si="22"/>
        <v>9.799171658581292</v>
      </c>
      <c r="V41" s="22">
        <f t="shared" si="22"/>
        <v>12.082014070902135</v>
      </c>
      <c r="W41" s="22">
        <f t="shared" si="22"/>
        <v>9.5098739501293128</v>
      </c>
      <c r="X41" s="22">
        <f t="shared" si="22"/>
        <v>9.9433690464087565</v>
      </c>
      <c r="Y41" s="22">
        <f t="shared" si="22"/>
        <v>8.7877184790346252</v>
      </c>
      <c r="Z41" s="22">
        <f t="shared" si="22"/>
        <v>8.3779014536868335</v>
      </c>
      <c r="AA41" s="22">
        <f t="shared" si="22"/>
        <v>8.0413954538465884</v>
      </c>
      <c r="AB41" s="22">
        <f t="shared" si="22"/>
        <v>9.3712776753780762</v>
      </c>
      <c r="AC41" s="22">
        <f t="shared" si="22"/>
        <v>9.7725103318327324</v>
      </c>
      <c r="AD41" s="22">
        <f t="shared" si="22"/>
        <v>9.7890649424879825</v>
      </c>
      <c r="AE41" s="22">
        <f t="shared" si="22"/>
        <v>9.402996450825059</v>
      </c>
      <c r="AF41" s="22">
        <f t="shared" si="22"/>
        <v>8.8727120734769258</v>
      </c>
      <c r="AG41" s="22">
        <f t="shared" si="22"/>
        <v>8.5168156972389699</v>
      </c>
      <c r="AH41" s="22">
        <f t="shared" ref="AH41:AI41" si="24">IF(AH26=0,0,AH26/(AH4/1000))</f>
        <v>9.0525674634350608</v>
      </c>
      <c r="AI41" s="22">
        <f t="shared" si="24"/>
        <v>8.3084171771926982</v>
      </c>
    </row>
    <row r="42" spans="1:35" x14ac:dyDescent="0.25">
      <c r="A42" s="12" t="s">
        <v>30</v>
      </c>
      <c r="B42" s="23">
        <f t="shared" ref="B42:AG42" si="25">IF(B32=0,0,B32/(B5/1000))</f>
        <v>1.6313348112433146</v>
      </c>
      <c r="C42" s="23">
        <f t="shared" si="25"/>
        <v>1.6313348111613777</v>
      </c>
      <c r="D42" s="23">
        <f t="shared" si="25"/>
        <v>1.6313348099630061</v>
      </c>
      <c r="E42" s="23">
        <f t="shared" si="25"/>
        <v>1.631334812330425</v>
      </c>
      <c r="F42" s="23">
        <f t="shared" si="25"/>
        <v>1.6313348100557241</v>
      </c>
      <c r="G42" s="23">
        <f t="shared" si="25"/>
        <v>1.6313348089438457</v>
      </c>
      <c r="H42" s="23">
        <f t="shared" si="25"/>
        <v>1.6120811680959484</v>
      </c>
      <c r="I42" s="23">
        <f t="shared" si="25"/>
        <v>1.6108222098387028</v>
      </c>
      <c r="J42" s="23">
        <f t="shared" si="25"/>
        <v>1.6315073644750542</v>
      </c>
      <c r="K42" s="23">
        <f t="shared" si="25"/>
        <v>1.5815468399556372</v>
      </c>
      <c r="L42" s="23">
        <f t="shared" si="25"/>
        <v>1.5923691055015643</v>
      </c>
      <c r="M42" s="23">
        <f t="shared" si="25"/>
        <v>1.6584092296809025</v>
      </c>
      <c r="N42" s="23">
        <f t="shared" si="25"/>
        <v>1.7884640734768635</v>
      </c>
      <c r="O42" s="23">
        <f t="shared" si="25"/>
        <v>1.8890390883607264</v>
      </c>
      <c r="P42" s="23">
        <f t="shared" si="25"/>
        <v>1.9478732909200156</v>
      </c>
      <c r="Q42" s="23">
        <f t="shared" si="25"/>
        <v>2.0075395083981147</v>
      </c>
      <c r="R42" s="23">
        <f t="shared" si="25"/>
        <v>1.9734674624305302</v>
      </c>
      <c r="S42" s="23">
        <f t="shared" si="25"/>
        <v>2.0450874587308423</v>
      </c>
      <c r="T42" s="23">
        <f t="shared" si="25"/>
        <v>2.166984336476395</v>
      </c>
      <c r="U42" s="23">
        <f t="shared" si="25"/>
        <v>2.4556993475131104</v>
      </c>
      <c r="V42" s="23">
        <f t="shared" si="25"/>
        <v>2.9421416753111322</v>
      </c>
      <c r="W42" s="23">
        <f t="shared" si="25"/>
        <v>2.3247337261799279</v>
      </c>
      <c r="X42" s="23">
        <f t="shared" si="25"/>
        <v>2.4172870956018047</v>
      </c>
      <c r="Y42" s="23">
        <f t="shared" si="25"/>
        <v>2.169286392011061</v>
      </c>
      <c r="Z42" s="23">
        <f t="shared" si="25"/>
        <v>2.073896741421672</v>
      </c>
      <c r="AA42" s="23">
        <f t="shared" si="25"/>
        <v>1.942107724105443</v>
      </c>
      <c r="AB42" s="23">
        <f t="shared" si="25"/>
        <v>2.3995235280482516</v>
      </c>
      <c r="AC42" s="23">
        <f t="shared" si="25"/>
        <v>2.4815686012810225</v>
      </c>
      <c r="AD42" s="23">
        <f t="shared" si="25"/>
        <v>2.6322869037787728</v>
      </c>
      <c r="AE42" s="23">
        <f t="shared" si="25"/>
        <v>2.403126376773872</v>
      </c>
      <c r="AF42" s="23">
        <f t="shared" si="25"/>
        <v>2.7423659340209428</v>
      </c>
      <c r="AG42" s="23">
        <f t="shared" si="25"/>
        <v>2.5676624287765746</v>
      </c>
      <c r="AH42" s="23">
        <f t="shared" ref="AH42:AI42" si="26">IF(AH32=0,0,AH32/(AH5/1000))</f>
        <v>2.4008476221332993</v>
      </c>
      <c r="AI42" s="23">
        <f t="shared" si="26"/>
        <v>2.2306340265997915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0.36992264405570818</v>
      </c>
      <c r="C45" s="31">
        <f t="shared" si="27"/>
        <v>0.36992264408735492</v>
      </c>
      <c r="D45" s="31">
        <f t="shared" si="27"/>
        <v>0.36992264455020724</v>
      </c>
      <c r="E45" s="31">
        <f t="shared" si="27"/>
        <v>0.36992264363582883</v>
      </c>
      <c r="F45" s="31">
        <f t="shared" si="27"/>
        <v>0.36992264451439605</v>
      </c>
      <c r="G45" s="31">
        <f t="shared" si="27"/>
        <v>0.36992264494384153</v>
      </c>
      <c r="H45" s="31">
        <f t="shared" si="27"/>
        <v>0.3777750534129003</v>
      </c>
      <c r="I45" s="31">
        <f t="shared" si="27"/>
        <v>0.37894166166251053</v>
      </c>
      <c r="J45" s="31">
        <f t="shared" si="27"/>
        <v>0.37127414927871588</v>
      </c>
      <c r="K45" s="31">
        <f t="shared" si="27"/>
        <v>0.38635354305026909</v>
      </c>
      <c r="L45" s="31">
        <f t="shared" si="27"/>
        <v>0.38081743675774432</v>
      </c>
      <c r="M45" s="31">
        <f t="shared" si="27"/>
        <v>0.37321577920188032</v>
      </c>
      <c r="N45" s="31">
        <f t="shared" si="27"/>
        <v>0.38689702084148608</v>
      </c>
      <c r="O45" s="31">
        <f t="shared" si="27"/>
        <v>0.38125016741153611</v>
      </c>
      <c r="P45" s="31">
        <f t="shared" si="27"/>
        <v>0.36722383937439207</v>
      </c>
      <c r="Q45" s="31">
        <f t="shared" si="27"/>
        <v>0.35974392889156176</v>
      </c>
      <c r="R45" s="31">
        <f t="shared" si="27"/>
        <v>0.35733301333687068</v>
      </c>
      <c r="S45" s="31">
        <f t="shared" si="27"/>
        <v>0.35140766856422562</v>
      </c>
      <c r="T45" s="31">
        <f t="shared" si="27"/>
        <v>0.38406855492719727</v>
      </c>
      <c r="U45" s="31">
        <f t="shared" si="27"/>
        <v>0.37294333656129275</v>
      </c>
      <c r="V45" s="31">
        <f t="shared" si="27"/>
        <v>0.38911835534268852</v>
      </c>
      <c r="W45" s="31">
        <f t="shared" si="27"/>
        <v>0.38455858017649069</v>
      </c>
      <c r="X45" s="31">
        <f t="shared" si="27"/>
        <v>0.39487151657106895</v>
      </c>
      <c r="Y45" s="31">
        <f t="shared" si="27"/>
        <v>0.42343642084459382</v>
      </c>
      <c r="Z45" s="31">
        <f t="shared" si="27"/>
        <v>0.41492316890443576</v>
      </c>
      <c r="AA45" s="31">
        <f t="shared" si="27"/>
        <v>0.40458739272342781</v>
      </c>
      <c r="AB45" s="31">
        <f t="shared" si="27"/>
        <v>0.42510916737568805</v>
      </c>
      <c r="AC45" s="31">
        <f t="shared" si="27"/>
        <v>0.4325255157552389</v>
      </c>
      <c r="AD45" s="31">
        <f t="shared" si="27"/>
        <v>0.46302502956886787</v>
      </c>
      <c r="AE45" s="31">
        <f t="shared" si="27"/>
        <v>0.44634648374885294</v>
      </c>
      <c r="AF45" s="31">
        <f t="shared" si="27"/>
        <v>0.39967781055190554</v>
      </c>
      <c r="AG45" s="31">
        <f t="shared" si="27"/>
        <v>0.38973310208659778</v>
      </c>
      <c r="AH45" s="31">
        <f t="shared" ref="AH45:AI45" si="29">IF(AH26=0,0,AH26/AH$25)</f>
        <v>0.42358931777852393</v>
      </c>
      <c r="AI45" s="31">
        <f t="shared" si="29"/>
        <v>0.42701249984285883</v>
      </c>
    </row>
    <row r="46" spans="1:35" x14ac:dyDescent="0.25">
      <c r="A46" s="12" t="s">
        <v>30</v>
      </c>
      <c r="B46" s="32">
        <f t="shared" ref="B46:AG46" si="30">IF(B32=0,0,B32/B$25)</f>
        <v>0.63007735594429182</v>
      </c>
      <c r="C46" s="32">
        <f t="shared" si="30"/>
        <v>0.63007735591264502</v>
      </c>
      <c r="D46" s="32">
        <f t="shared" si="30"/>
        <v>0.63007735544979271</v>
      </c>
      <c r="E46" s="32">
        <f t="shared" si="30"/>
        <v>0.63007735636417117</v>
      </c>
      <c r="F46" s="32">
        <f t="shared" si="30"/>
        <v>0.63007735548560384</v>
      </c>
      <c r="G46" s="32">
        <f t="shared" si="30"/>
        <v>0.63007735505615836</v>
      </c>
      <c r="H46" s="32">
        <f t="shared" si="30"/>
        <v>0.62222494658709981</v>
      </c>
      <c r="I46" s="32">
        <f t="shared" si="30"/>
        <v>0.62105833833748947</v>
      </c>
      <c r="J46" s="32">
        <f t="shared" si="30"/>
        <v>0.62872585072128406</v>
      </c>
      <c r="K46" s="32">
        <f t="shared" si="30"/>
        <v>0.61364645694973086</v>
      </c>
      <c r="L46" s="32">
        <f t="shared" si="30"/>
        <v>0.61918256324225562</v>
      </c>
      <c r="M46" s="32">
        <f t="shared" si="30"/>
        <v>0.62678422079811968</v>
      </c>
      <c r="N46" s="32">
        <f t="shared" si="30"/>
        <v>0.61310297915851397</v>
      </c>
      <c r="O46" s="32">
        <f t="shared" si="30"/>
        <v>0.61874983258846394</v>
      </c>
      <c r="P46" s="32">
        <f t="shared" si="30"/>
        <v>0.63277616062560782</v>
      </c>
      <c r="Q46" s="32">
        <f t="shared" si="30"/>
        <v>0.6402560711084383</v>
      </c>
      <c r="R46" s="32">
        <f t="shared" si="30"/>
        <v>0.64266698666312938</v>
      </c>
      <c r="S46" s="32">
        <f t="shared" si="30"/>
        <v>0.64859233143577433</v>
      </c>
      <c r="T46" s="32">
        <f t="shared" si="30"/>
        <v>0.61593144507280284</v>
      </c>
      <c r="U46" s="32">
        <f t="shared" si="30"/>
        <v>0.62705666343870725</v>
      </c>
      <c r="V46" s="32">
        <f t="shared" si="30"/>
        <v>0.61088164465731143</v>
      </c>
      <c r="W46" s="32">
        <f t="shared" si="30"/>
        <v>0.61544141982350942</v>
      </c>
      <c r="X46" s="32">
        <f t="shared" si="30"/>
        <v>0.605128483428931</v>
      </c>
      <c r="Y46" s="32">
        <f t="shared" si="30"/>
        <v>0.57656357915540613</v>
      </c>
      <c r="Z46" s="32">
        <f t="shared" si="30"/>
        <v>0.5850768310955643</v>
      </c>
      <c r="AA46" s="32">
        <f t="shared" si="30"/>
        <v>0.59541260727657219</v>
      </c>
      <c r="AB46" s="32">
        <f t="shared" si="30"/>
        <v>0.57489083262431195</v>
      </c>
      <c r="AC46" s="32">
        <f t="shared" si="30"/>
        <v>0.5674744842447611</v>
      </c>
      <c r="AD46" s="32">
        <f t="shared" si="30"/>
        <v>0.53697497043113218</v>
      </c>
      <c r="AE46" s="32">
        <f t="shared" si="30"/>
        <v>0.55365351625114712</v>
      </c>
      <c r="AF46" s="32">
        <f t="shared" si="30"/>
        <v>0.60032218944809446</v>
      </c>
      <c r="AG46" s="32">
        <f t="shared" si="30"/>
        <v>0.61026689791340227</v>
      </c>
      <c r="AH46" s="32">
        <f t="shared" ref="AH46:AI46" si="31">IF(AH32=0,0,AH32/AH$25)</f>
        <v>0.57641068222147607</v>
      </c>
      <c r="AI46" s="32">
        <f t="shared" si="31"/>
        <v>0.57298750015714117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3322.5154715617814</v>
      </c>
      <c r="C48" s="21">
        <f t="shared" si="32"/>
        <v>3322.5154424566381</v>
      </c>
      <c r="D48" s="21">
        <f t="shared" si="32"/>
        <v>3322.5154557335504</v>
      </c>
      <c r="E48" s="21">
        <f t="shared" si="32"/>
        <v>3322.5154299027463</v>
      </c>
      <c r="F48" s="21">
        <f t="shared" si="32"/>
        <v>3322.5154383424915</v>
      </c>
      <c r="G48" s="21">
        <f t="shared" si="32"/>
        <v>3322.5154888686075</v>
      </c>
      <c r="H48" s="21">
        <f t="shared" si="32"/>
        <v>3277.3565508228367</v>
      </c>
      <c r="I48" s="21">
        <f t="shared" si="32"/>
        <v>3288.2801247745474</v>
      </c>
      <c r="J48" s="21">
        <f t="shared" si="32"/>
        <v>3353.2677479023605</v>
      </c>
      <c r="K48" s="21">
        <f t="shared" si="32"/>
        <v>3125.9859597673617</v>
      </c>
      <c r="L48" s="21">
        <f t="shared" si="32"/>
        <v>3129.6659217866095</v>
      </c>
      <c r="M48" s="21">
        <f t="shared" si="32"/>
        <v>3512.2692106413651</v>
      </c>
      <c r="N48" s="21">
        <f t="shared" si="32"/>
        <v>4102.5968438357831</v>
      </c>
      <c r="O48" s="21">
        <f t="shared" si="32"/>
        <v>4338.1084767693965</v>
      </c>
      <c r="P48" s="21">
        <f t="shared" si="32"/>
        <v>4574.885839383388</v>
      </c>
      <c r="Q48" s="21">
        <f t="shared" si="32"/>
        <v>4977.6262776164203</v>
      </c>
      <c r="R48" s="21">
        <f t="shared" si="32"/>
        <v>5021.8841705359009</v>
      </c>
      <c r="S48" s="21">
        <f t="shared" si="32"/>
        <v>5488.7303388355176</v>
      </c>
      <c r="T48" s="21">
        <f t="shared" si="32"/>
        <v>5771.4749670329993</v>
      </c>
      <c r="U48" s="21">
        <f t="shared" si="32"/>
        <v>5517.0932290276078</v>
      </c>
      <c r="V48" s="21">
        <f t="shared" si="32"/>
        <v>7944.7486826931072</v>
      </c>
      <c r="W48" s="21">
        <f t="shared" si="32"/>
        <v>6484.0481000990476</v>
      </c>
      <c r="X48" s="21">
        <f t="shared" si="32"/>
        <v>6881.3491369499025</v>
      </c>
      <c r="Y48" s="21">
        <f t="shared" si="32"/>
        <v>5986.0431301798653</v>
      </c>
      <c r="Z48" s="21">
        <f t="shared" si="32"/>
        <v>5606.8574427427038</v>
      </c>
      <c r="AA48" s="21">
        <f t="shared" si="32"/>
        <v>5806.5509315067939</v>
      </c>
      <c r="AB48" s="21">
        <f t="shared" si="32"/>
        <v>6977.5056369425793</v>
      </c>
      <c r="AC48" s="21">
        <f t="shared" si="32"/>
        <v>7443.6723451947009</v>
      </c>
      <c r="AD48" s="21">
        <f t="shared" si="32"/>
        <v>7249.0874758877335</v>
      </c>
      <c r="AE48" s="21">
        <f t="shared" si="32"/>
        <v>6775.0856319351042</v>
      </c>
      <c r="AF48" s="21">
        <f t="shared" si="32"/>
        <v>7310.57871296947</v>
      </c>
      <c r="AG48" s="21">
        <f t="shared" si="32"/>
        <v>7338.2950345938598</v>
      </c>
      <c r="AH48" s="21">
        <f t="shared" ref="AH48:AI48" si="33">IF(AH25=0,0,100*AH25/AH12)</f>
        <v>6707.5732682210901</v>
      </c>
      <c r="AI48" s="21">
        <f t="shared" si="33"/>
        <v>6693.6922531845576</v>
      </c>
    </row>
    <row r="49" spans="1:35" x14ac:dyDescent="0.25">
      <c r="A49" s="10" t="s">
        <v>29</v>
      </c>
      <c r="B49" s="22">
        <f t="shared" si="32"/>
        <v>2869.6062464855008</v>
      </c>
      <c r="C49" s="22">
        <f t="shared" si="32"/>
        <v>2869.6062161210584</v>
      </c>
      <c r="D49" s="22">
        <f t="shared" si="32"/>
        <v>2869.6062058147822</v>
      </c>
      <c r="E49" s="22">
        <f t="shared" si="32"/>
        <v>2869.6062263033828</v>
      </c>
      <c r="F49" s="22">
        <f t="shared" si="32"/>
        <v>2869.6061980302115</v>
      </c>
      <c r="G49" s="22">
        <f t="shared" si="32"/>
        <v>2869.6062199134944</v>
      </c>
      <c r="H49" s="22">
        <f t="shared" si="32"/>
        <v>2826.9883444695342</v>
      </c>
      <c r="I49" s="22">
        <f t="shared" si="32"/>
        <v>2837.2873696892389</v>
      </c>
      <c r="J49" s="22">
        <f t="shared" si="32"/>
        <v>2898.6905443506416</v>
      </c>
      <c r="K49" s="22">
        <f t="shared" si="32"/>
        <v>2684.9257500549493</v>
      </c>
      <c r="L49" s="22">
        <f t="shared" si="32"/>
        <v>2688.3650849494416</v>
      </c>
      <c r="M49" s="22">
        <f t="shared" si="32"/>
        <v>2996.6941130623891</v>
      </c>
      <c r="N49" s="22">
        <f t="shared" si="32"/>
        <v>3498.9634184047441</v>
      </c>
      <c r="O49" s="22">
        <f t="shared" si="32"/>
        <v>3737.4068117413212</v>
      </c>
      <c r="P49" s="22">
        <f t="shared" si="32"/>
        <v>3944.5581291947997</v>
      </c>
      <c r="Q49" s="22">
        <f t="shared" si="32"/>
        <v>4402.1377122006561</v>
      </c>
      <c r="R49" s="22">
        <f t="shared" si="32"/>
        <v>4397.6862748416779</v>
      </c>
      <c r="S49" s="22">
        <f t="shared" si="32"/>
        <v>4904.6306798516898</v>
      </c>
      <c r="T49" s="22">
        <f t="shared" si="32"/>
        <v>5113.6784243039738</v>
      </c>
      <c r="U49" s="22">
        <f t="shared" si="32"/>
        <v>5500.0109650912209</v>
      </c>
      <c r="V49" s="22">
        <f t="shared" si="32"/>
        <v>6733.9857711072191</v>
      </c>
      <c r="W49" s="22">
        <f t="shared" si="32"/>
        <v>5378.7502338112527</v>
      </c>
      <c r="X49" s="22">
        <f t="shared" si="32"/>
        <v>5592.274218472633</v>
      </c>
      <c r="Y49" s="22">
        <f t="shared" si="32"/>
        <v>4762.4660495284288</v>
      </c>
      <c r="Z49" s="22">
        <f t="shared" si="32"/>
        <v>4407.7796128945147</v>
      </c>
      <c r="AA49" s="22">
        <f t="shared" si="32"/>
        <v>4622.9922621404221</v>
      </c>
      <c r="AB49" s="22">
        <f t="shared" si="32"/>
        <v>5596.1666175701548</v>
      </c>
      <c r="AC49" s="22">
        <f t="shared" si="32"/>
        <v>5958.9868260120893</v>
      </c>
      <c r="AD49" s="22">
        <f t="shared" si="32"/>
        <v>5705.0090455378149</v>
      </c>
      <c r="AE49" s="22">
        <f t="shared" si="32"/>
        <v>5303.6301696896871</v>
      </c>
      <c r="AF49" s="22">
        <f t="shared" si="32"/>
        <v>5264.6198056955218</v>
      </c>
      <c r="AG49" s="22">
        <f t="shared" si="32"/>
        <v>5275.0289124840401</v>
      </c>
      <c r="AH49" s="22">
        <f t="shared" ref="AH49:AI49" si="34">IF(AH26=0,0,100*AH26/AH13)</f>
        <v>5341.914002082458</v>
      </c>
      <c r="AI49" s="22">
        <f t="shared" si="34"/>
        <v>5498.2892235916479</v>
      </c>
    </row>
    <row r="50" spans="1:35" x14ac:dyDescent="0.25">
      <c r="A50" s="12" t="s">
        <v>30</v>
      </c>
      <c r="B50" s="23">
        <f t="shared" ref="B50:AG50" si="35">IF(B32=0,0,100*B32/B14)</f>
        <v>3661.831399601524</v>
      </c>
      <c r="C50" s="23">
        <f t="shared" si="35"/>
        <v>3661.8313725716812</v>
      </c>
      <c r="D50" s="23">
        <f t="shared" si="35"/>
        <v>3661.8314087630024</v>
      </c>
      <c r="E50" s="23">
        <f t="shared" si="35"/>
        <v>3661.8313379108959</v>
      </c>
      <c r="F50" s="23">
        <f t="shared" si="35"/>
        <v>3661.831382620775</v>
      </c>
      <c r="G50" s="23">
        <f t="shared" si="35"/>
        <v>3661.8314597946237</v>
      </c>
      <c r="H50" s="23">
        <f t="shared" si="35"/>
        <v>3628.2960738524553</v>
      </c>
      <c r="I50" s="23">
        <f t="shared" si="35"/>
        <v>3641.4472063946364</v>
      </c>
      <c r="J50" s="23">
        <f t="shared" si="35"/>
        <v>3695.4925876254688</v>
      </c>
      <c r="K50" s="23">
        <f t="shared" si="35"/>
        <v>3486.5923706010249</v>
      </c>
      <c r="L50" s="23">
        <f t="shared" si="35"/>
        <v>3481.1155170775924</v>
      </c>
      <c r="M50" s="23">
        <f t="shared" si="35"/>
        <v>3913.1527882256387</v>
      </c>
      <c r="N50" s="23">
        <f t="shared" si="35"/>
        <v>4603.7980430599428</v>
      </c>
      <c r="O50" s="23">
        <f t="shared" si="35"/>
        <v>4814.9513728890561</v>
      </c>
      <c r="P50" s="23">
        <f t="shared" si="35"/>
        <v>5042.5083665888778</v>
      </c>
      <c r="Q50" s="23">
        <f t="shared" si="35"/>
        <v>5372.236141393143</v>
      </c>
      <c r="R50" s="23">
        <f t="shared" si="35"/>
        <v>5452.1673665167173</v>
      </c>
      <c r="S50" s="23">
        <f t="shared" si="35"/>
        <v>5867.3116996341823</v>
      </c>
      <c r="T50" s="23">
        <f t="shared" si="35"/>
        <v>6274.7822400586192</v>
      </c>
      <c r="U50" s="23">
        <f t="shared" si="35"/>
        <v>5527.303358235602</v>
      </c>
      <c r="V50" s="23">
        <f t="shared" si="35"/>
        <v>8972.3315903656967</v>
      </c>
      <c r="W50" s="23">
        <f t="shared" si="35"/>
        <v>7439.2694662034337</v>
      </c>
      <c r="X50" s="23">
        <f t="shared" si="35"/>
        <v>8099.6817391657733</v>
      </c>
      <c r="Y50" s="23">
        <f t="shared" si="35"/>
        <v>7378.2106455186622</v>
      </c>
      <c r="Z50" s="23">
        <f t="shared" si="35"/>
        <v>6947.109303882632</v>
      </c>
      <c r="AA50" s="23">
        <f t="shared" si="35"/>
        <v>7029.4216245840289</v>
      </c>
      <c r="AB50" s="23">
        <f t="shared" si="35"/>
        <v>8535.4465283087902</v>
      </c>
      <c r="AC50" s="23">
        <f t="shared" si="35"/>
        <v>9188.5968341242678</v>
      </c>
      <c r="AD50" s="23">
        <f t="shared" si="35"/>
        <v>9455.9057996662359</v>
      </c>
      <c r="AE50" s="23">
        <f t="shared" si="35"/>
        <v>8727.0703963558644</v>
      </c>
      <c r="AF50" s="23">
        <f t="shared" si="35"/>
        <v>9862.3040212116266</v>
      </c>
      <c r="AG50" s="23">
        <f t="shared" si="35"/>
        <v>9781.6757816374848</v>
      </c>
      <c r="AH50" s="23">
        <f t="shared" ref="AH50:AI50" si="36">IF(AH32=0,0,100*AH32/AH14)</f>
        <v>8259.240350543907</v>
      </c>
      <c r="AI50" s="23">
        <f t="shared" si="36"/>
        <v>7987.9385346741292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6058.4905893147024</v>
      </c>
      <c r="C53" s="21">
        <v>6058.490545418028</v>
      </c>
      <c r="D53" s="21">
        <v>6058.4905664485004</v>
      </c>
      <c r="E53" s="21">
        <v>6058.4905255875346</v>
      </c>
      <c r="F53" s="21">
        <v>6058.4905377003333</v>
      </c>
      <c r="G53" s="21">
        <v>6058.490616924395</v>
      </c>
      <c r="H53" s="21">
        <v>6066.2374008683055</v>
      </c>
      <c r="I53" s="21">
        <v>6064.363584968024</v>
      </c>
      <c r="J53" s="21">
        <v>6053.2151640408529</v>
      </c>
      <c r="K53" s="21">
        <v>6092.2046288989213</v>
      </c>
      <c r="L53" s="21">
        <v>6091.5734110300345</v>
      </c>
      <c r="M53" s="21">
        <v>6288.1419352079638</v>
      </c>
      <c r="N53" s="21">
        <v>6774.244790662211</v>
      </c>
      <c r="O53" s="21">
        <v>6769.1879629959722</v>
      </c>
      <c r="P53" s="21">
        <v>6855.3406662073894</v>
      </c>
      <c r="Q53" s="21">
        <v>7059.0491223224462</v>
      </c>
      <c r="R53" s="21">
        <v>7164.1353254114774</v>
      </c>
      <c r="S53" s="21">
        <v>7315.3466036393002</v>
      </c>
      <c r="T53" s="21">
        <v>7505.0208402612616</v>
      </c>
      <c r="U53" s="21">
        <v>6337.2602387382021</v>
      </c>
      <c r="V53" s="21">
        <v>7409.307357696257</v>
      </c>
      <c r="W53" s="21">
        <v>7665.7065073617487</v>
      </c>
      <c r="X53" s="21">
        <v>7787.32880722953</v>
      </c>
      <c r="Y53" s="21">
        <v>7707.7399826634964</v>
      </c>
      <c r="Z53" s="21">
        <v>7606.3846876830194</v>
      </c>
      <c r="AA53" s="21">
        <v>8098.5034337604275</v>
      </c>
      <c r="AB53" s="21">
        <v>8303.1776134271095</v>
      </c>
      <c r="AC53" s="21">
        <v>8467.6496313232383</v>
      </c>
      <c r="AD53" s="21">
        <v>8288.4166517418071</v>
      </c>
      <c r="AE53" s="21">
        <v>8088.7394247914035</v>
      </c>
      <c r="AF53" s="21">
        <v>7642.9817249199286</v>
      </c>
      <c r="AG53" s="21">
        <v>8145.8416415588181</v>
      </c>
      <c r="AH53" s="21">
        <v>8215.0059740085017</v>
      </c>
      <c r="AI53" s="21">
        <v>8232.6056988984674</v>
      </c>
    </row>
    <row r="54" spans="1:35" x14ac:dyDescent="0.25">
      <c r="A54" s="10" t="s">
        <v>29</v>
      </c>
      <c r="B54" s="22">
        <v>6628.4561579854717</v>
      </c>
      <c r="C54" s="22">
        <v>6628.456097885889</v>
      </c>
      <c r="D54" s="22">
        <v>6628.4560706009597</v>
      </c>
      <c r="E54" s="22">
        <v>6628.45612475494</v>
      </c>
      <c r="F54" s="22">
        <v>6628.456055862157</v>
      </c>
      <c r="G54" s="22">
        <v>6628.4560922870514</v>
      </c>
      <c r="H54" s="22">
        <v>6628.4560621955961</v>
      </c>
      <c r="I54" s="22">
        <v>6628.4563689547949</v>
      </c>
      <c r="J54" s="22">
        <v>6628.4561368415934</v>
      </c>
      <c r="K54" s="22">
        <v>6628.4562272959656</v>
      </c>
      <c r="L54" s="22">
        <v>6628.4563572122215</v>
      </c>
      <c r="M54" s="22">
        <v>6796.2540917220304</v>
      </c>
      <c r="N54" s="22">
        <v>7318.7026020489648</v>
      </c>
      <c r="O54" s="22">
        <v>7387.5288874804255</v>
      </c>
      <c r="P54" s="22">
        <v>7487.5510062351996</v>
      </c>
      <c r="Q54" s="22">
        <v>7908.2464572054614</v>
      </c>
      <c r="R54" s="22">
        <v>7947.1971476731387</v>
      </c>
      <c r="S54" s="22">
        <v>8280.60326268875</v>
      </c>
      <c r="T54" s="22">
        <v>8423.4723261594463</v>
      </c>
      <c r="U54" s="22">
        <v>8002.9006895619123</v>
      </c>
      <c r="V54" s="22">
        <v>7955.4050185272172</v>
      </c>
      <c r="W54" s="22">
        <v>8055.2679459999945</v>
      </c>
      <c r="X54" s="22">
        <v>8016.7073833624281</v>
      </c>
      <c r="Y54" s="22">
        <v>7768.0454861349263</v>
      </c>
      <c r="Z54" s="22">
        <v>7574.802205303512</v>
      </c>
      <c r="AA54" s="22">
        <v>8167.748392291297</v>
      </c>
      <c r="AB54" s="22">
        <v>8435.8222826751025</v>
      </c>
      <c r="AC54" s="22">
        <v>8586.9851197701391</v>
      </c>
      <c r="AD54" s="22">
        <v>8262.9899554638487</v>
      </c>
      <c r="AE54" s="22">
        <v>8013.8417773066185</v>
      </c>
      <c r="AF54" s="22">
        <v>7331.6533914059382</v>
      </c>
      <c r="AG54" s="22">
        <v>8208.6047961991862</v>
      </c>
      <c r="AH54" s="22">
        <v>8458.231107854519</v>
      </c>
      <c r="AI54" s="22">
        <v>8624.0294300816258</v>
      </c>
    </row>
    <row r="55" spans="1:35" x14ac:dyDescent="0.25">
      <c r="A55" s="12" t="s">
        <v>30</v>
      </c>
      <c r="B55" s="23">
        <v>5631.4769954722515</v>
      </c>
      <c r="C55" s="23">
        <v>5631.4769622902904</v>
      </c>
      <c r="D55" s="23">
        <v>5631.4770129163298</v>
      </c>
      <c r="E55" s="23">
        <v>5631.4769138571492</v>
      </c>
      <c r="F55" s="23">
        <v>5631.4769756281776</v>
      </c>
      <c r="G55" s="23">
        <v>5631.4770803872252</v>
      </c>
      <c r="H55" s="23">
        <v>5628.1408699383028</v>
      </c>
      <c r="I55" s="23">
        <v>5622.6292111067951</v>
      </c>
      <c r="J55" s="23">
        <v>5620.1495633447066</v>
      </c>
      <c r="K55" s="23">
        <v>5653.7706918909535</v>
      </c>
      <c r="L55" s="23">
        <v>5664.0027417634783</v>
      </c>
      <c r="M55" s="23">
        <v>5893.0611408214245</v>
      </c>
      <c r="N55" s="23">
        <v>6322.1775317970423</v>
      </c>
      <c r="O55" s="23">
        <v>6278.3428490462829</v>
      </c>
      <c r="P55" s="23">
        <v>6386.3214684938757</v>
      </c>
      <c r="Q55" s="23">
        <v>6476.7584135650186</v>
      </c>
      <c r="R55" s="23">
        <v>6624.341221878698</v>
      </c>
      <c r="S55" s="23">
        <v>6689.7201820477203</v>
      </c>
      <c r="T55" s="23">
        <v>6802.27571658528</v>
      </c>
      <c r="U55" s="23">
        <v>5341.7010856715679</v>
      </c>
      <c r="V55" s="23">
        <v>6945.8304731467797</v>
      </c>
      <c r="W55" s="23">
        <v>7329.0394233589604</v>
      </c>
      <c r="X55" s="23">
        <v>7570.5381509636582</v>
      </c>
      <c r="Y55" s="23">
        <v>7639.1252919695717</v>
      </c>
      <c r="Z55" s="23">
        <v>7641.685549507738</v>
      </c>
      <c r="AA55" s="23">
        <v>8026.958496764546</v>
      </c>
      <c r="AB55" s="23">
        <v>8153.5745461532415</v>
      </c>
      <c r="AC55" s="23">
        <v>8327.3967538626894</v>
      </c>
      <c r="AD55" s="23">
        <v>8324.7568389735079</v>
      </c>
      <c r="AE55" s="23">
        <v>8188.0961980899729</v>
      </c>
      <c r="AF55" s="23">
        <v>8031.2712379576078</v>
      </c>
      <c r="AG55" s="23">
        <v>8071.5156580956755</v>
      </c>
      <c r="AH55" s="23">
        <v>7938.6526821295311</v>
      </c>
      <c r="AI55" s="23">
        <v>7808.8166536731969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0.54840647560329103</v>
      </c>
      <c r="C58" s="18">
        <f t="shared" si="37"/>
        <v>0.54840647477273385</v>
      </c>
      <c r="D58" s="18">
        <f t="shared" si="37"/>
        <v>0.54840647506053897</v>
      </c>
      <c r="E58" s="18">
        <f t="shared" si="37"/>
        <v>0.54840647449564817</v>
      </c>
      <c r="F58" s="18">
        <f t="shared" si="37"/>
        <v>0.54840647479225801</v>
      </c>
      <c r="G58" s="18">
        <f t="shared" si="37"/>
        <v>0.5484064759607219</v>
      </c>
      <c r="H58" s="18">
        <f t="shared" si="37"/>
        <v>0.54026183517870963</v>
      </c>
      <c r="I58" s="18">
        <f t="shared" si="37"/>
        <v>0.54223004255967377</v>
      </c>
      <c r="J58" s="18">
        <f t="shared" si="37"/>
        <v>0.55396473725607176</v>
      </c>
      <c r="K58" s="18">
        <f t="shared" si="37"/>
        <v>0.51311243633199155</v>
      </c>
      <c r="L58" s="18">
        <f t="shared" si="37"/>
        <v>0.51376971278384531</v>
      </c>
      <c r="M58" s="18">
        <f t="shared" si="37"/>
        <v>0.55855437851614054</v>
      </c>
      <c r="N58" s="18">
        <f t="shared" si="37"/>
        <v>0.60561685776264029</v>
      </c>
      <c r="O58" s="18">
        <f t="shared" si="37"/>
        <v>0.6408609866477093</v>
      </c>
      <c r="P58" s="18">
        <f t="shared" si="37"/>
        <v>0.66734624319032887</v>
      </c>
      <c r="Q58" s="18">
        <f t="shared" si="37"/>
        <v>0.7051411870581753</v>
      </c>
      <c r="R58" s="18">
        <f t="shared" si="37"/>
        <v>0.70097561567870936</v>
      </c>
      <c r="S58" s="18">
        <f t="shared" si="37"/>
        <v>0.75030352438870607</v>
      </c>
      <c r="T58" s="18">
        <f t="shared" si="37"/>
        <v>0.76901518195279062</v>
      </c>
      <c r="U58" s="18">
        <f t="shared" si="37"/>
        <v>0.87058019099529738</v>
      </c>
      <c r="V58" s="18">
        <f t="shared" si="37"/>
        <v>1.0722660431194924</v>
      </c>
      <c r="W58" s="18">
        <f t="shared" si="37"/>
        <v>0.84585133723448747</v>
      </c>
      <c r="X58" s="18">
        <f t="shared" si="37"/>
        <v>0.88365976412366942</v>
      </c>
      <c r="Y58" s="18">
        <f t="shared" si="37"/>
        <v>0.77662753850595267</v>
      </c>
      <c r="Z58" s="18">
        <f t="shared" si="37"/>
        <v>0.73712514853763045</v>
      </c>
      <c r="AA58" s="18">
        <f t="shared" si="37"/>
        <v>0.71699061178400991</v>
      </c>
      <c r="AB58" s="18">
        <f t="shared" si="37"/>
        <v>0.84034160917613288</v>
      </c>
      <c r="AC58" s="18">
        <f t="shared" si="37"/>
        <v>0.87907184039114283</v>
      </c>
      <c r="AD58" s="18">
        <f t="shared" si="37"/>
        <v>0.87460461756158714</v>
      </c>
      <c r="AE58" s="18">
        <f t="shared" si="37"/>
        <v>0.83759474451234694</v>
      </c>
      <c r="AF58" s="18">
        <f t="shared" si="37"/>
        <v>0.95650872605560999</v>
      </c>
      <c r="AG58" s="18">
        <f t="shared" si="37"/>
        <v>0.9008639447586384</v>
      </c>
      <c r="AH58" s="18">
        <f t="shared" ref="AH58:AI58" si="38">IF(AH48=0,0,AH48/AH53)</f>
        <v>0.81650254296140679</v>
      </c>
      <c r="AI58" s="18">
        <f t="shared" si="38"/>
        <v>0.8130709155766056</v>
      </c>
    </row>
    <row r="59" spans="1:35" x14ac:dyDescent="0.25">
      <c r="A59" s="10" t="s">
        <v>29</v>
      </c>
      <c r="B59" s="19">
        <f t="shared" si="37"/>
        <v>0.43292226396163341</v>
      </c>
      <c r="C59" s="19">
        <f t="shared" si="37"/>
        <v>0.43292226330597622</v>
      </c>
      <c r="D59" s="19">
        <f t="shared" si="37"/>
        <v>0.43292226353317498</v>
      </c>
      <c r="E59" s="19">
        <f t="shared" si="37"/>
        <v>0.43292226308723958</v>
      </c>
      <c r="F59" s="19">
        <f t="shared" si="37"/>
        <v>0.43292226332138889</v>
      </c>
      <c r="G59" s="19">
        <f t="shared" si="37"/>
        <v>0.43292226424379604</v>
      </c>
      <c r="H59" s="19">
        <f t="shared" si="37"/>
        <v>0.42649273344253391</v>
      </c>
      <c r="I59" s="19">
        <f t="shared" si="37"/>
        <v>0.42804647292815101</v>
      </c>
      <c r="J59" s="19">
        <f t="shared" si="37"/>
        <v>0.43731005901048997</v>
      </c>
      <c r="K59" s="19">
        <f t="shared" si="37"/>
        <v>0.40506049342204781</v>
      </c>
      <c r="L59" s="19">
        <f t="shared" si="37"/>
        <v>0.4055793596686072</v>
      </c>
      <c r="M59" s="19">
        <f t="shared" si="37"/>
        <v>0.44093320711955442</v>
      </c>
      <c r="N59" s="19">
        <f t="shared" si="37"/>
        <v>0.4780852028917208</v>
      </c>
      <c r="O59" s="19">
        <f t="shared" si="37"/>
        <v>0.50590757324483271</v>
      </c>
      <c r="P59" s="19">
        <f t="shared" si="37"/>
        <v>0.52681552698739542</v>
      </c>
      <c r="Q59" s="19">
        <f t="shared" si="37"/>
        <v>0.55665155809474354</v>
      </c>
      <c r="R59" s="19">
        <f t="shared" si="37"/>
        <v>0.55336317863075501</v>
      </c>
      <c r="S59" s="19">
        <f t="shared" si="37"/>
        <v>0.5923035465243548</v>
      </c>
      <c r="T59" s="19">
        <f t="shared" si="37"/>
        <v>0.60707487676112271</v>
      </c>
      <c r="U59" s="19">
        <f t="shared" si="37"/>
        <v>0.68725218248238662</v>
      </c>
      <c r="V59" s="19">
        <f t="shared" si="37"/>
        <v>0.84646674247565601</v>
      </c>
      <c r="W59" s="19">
        <f t="shared" si="37"/>
        <v>0.66773076573848533</v>
      </c>
      <c r="X59" s="19">
        <f t="shared" si="37"/>
        <v>0.69757744059345705</v>
      </c>
      <c r="Y59" s="19">
        <f t="shared" si="37"/>
        <v>0.61308421249964185</v>
      </c>
      <c r="Z59" s="19">
        <f t="shared" si="37"/>
        <v>0.58190029170773583</v>
      </c>
      <c r="AA59" s="19">
        <f t="shared" si="37"/>
        <v>0.56600571419457435</v>
      </c>
      <c r="AB59" s="19">
        <f t="shared" si="37"/>
        <v>0.663381284011064</v>
      </c>
      <c r="AC59" s="19">
        <f t="shared" si="37"/>
        <v>0.69395564833255496</v>
      </c>
      <c r="AD59" s="19">
        <f t="shared" si="37"/>
        <v>0.69042913960768093</v>
      </c>
      <c r="AE59" s="19">
        <f t="shared" si="37"/>
        <v>0.66180869513899865</v>
      </c>
      <c r="AF59" s="19">
        <f t="shared" si="37"/>
        <v>0.71806719775741656</v>
      </c>
      <c r="AG59" s="19">
        <f t="shared" si="37"/>
        <v>0.64262186369680341</v>
      </c>
      <c r="AH59" s="19">
        <f t="shared" ref="AH59:AI59" si="39">IF(AH49=0,0,AH49/AH54)</f>
        <v>0.63156396815899563</v>
      </c>
      <c r="AI59" s="19">
        <f t="shared" si="39"/>
        <v>0.63755455244771897</v>
      </c>
    </row>
    <row r="60" spans="1:35" x14ac:dyDescent="0.25">
      <c r="A60" s="12" t="s">
        <v>30</v>
      </c>
      <c r="B60" s="20">
        <f t="shared" si="37"/>
        <v>0.65024351560801241</v>
      </c>
      <c r="C60" s="20">
        <f t="shared" si="37"/>
        <v>0.6502435146396186</v>
      </c>
      <c r="D60" s="20">
        <f t="shared" si="37"/>
        <v>0.65024351522065038</v>
      </c>
      <c r="E60" s="20">
        <f t="shared" si="37"/>
        <v>0.65024351407716408</v>
      </c>
      <c r="F60" s="20">
        <f t="shared" si="37"/>
        <v>0.65024351488399834</v>
      </c>
      <c r="G60" s="20">
        <f t="shared" si="37"/>
        <v>0.65024351649191703</v>
      </c>
      <c r="H60" s="20">
        <f t="shared" si="37"/>
        <v>0.64467044405948382</v>
      </c>
      <c r="I60" s="20">
        <f t="shared" si="37"/>
        <v>0.64764135596944872</v>
      </c>
      <c r="J60" s="20">
        <f t="shared" si="37"/>
        <v>0.65754345964881744</v>
      </c>
      <c r="K60" s="20">
        <f t="shared" si="37"/>
        <v>0.61668443249772187</v>
      </c>
      <c r="L60" s="20">
        <f t="shared" si="37"/>
        <v>0.61460343078749158</v>
      </c>
      <c r="M60" s="20">
        <f t="shared" si="37"/>
        <v>0.66402718293877916</v>
      </c>
      <c r="N60" s="20">
        <f t="shared" si="37"/>
        <v>0.7281981595590119</v>
      </c>
      <c r="O60" s="20">
        <f t="shared" si="37"/>
        <v>0.7669143735309828</v>
      </c>
      <c r="P60" s="20">
        <f t="shared" si="37"/>
        <v>0.78957947724139266</v>
      </c>
      <c r="Q60" s="20">
        <f t="shared" si="37"/>
        <v>0.82946372218260489</v>
      </c>
      <c r="R60" s="20">
        <f t="shared" si="37"/>
        <v>0.82305050176301964</v>
      </c>
      <c r="S60" s="20">
        <f t="shared" si="37"/>
        <v>0.87706384422168771</v>
      </c>
      <c r="T60" s="20">
        <f t="shared" si="37"/>
        <v>0.92245338199971394</v>
      </c>
      <c r="U60" s="20">
        <f t="shared" si="37"/>
        <v>1.0347459113842759</v>
      </c>
      <c r="V60" s="20">
        <f t="shared" si="37"/>
        <v>1.2917579294590555</v>
      </c>
      <c r="W60" s="20">
        <f t="shared" si="37"/>
        <v>1.0150401760008481</v>
      </c>
      <c r="X60" s="20">
        <f t="shared" si="37"/>
        <v>1.0698951088615491</v>
      </c>
      <c r="Y60" s="20">
        <f t="shared" si="37"/>
        <v>0.96584495783500379</v>
      </c>
      <c r="Z60" s="20">
        <f t="shared" si="37"/>
        <v>0.90910693182476621</v>
      </c>
      <c r="AA60" s="20">
        <f t="shared" si="37"/>
        <v>0.87572666875223071</v>
      </c>
      <c r="AB60" s="20">
        <f t="shared" si="37"/>
        <v>1.0468349163908377</v>
      </c>
      <c r="AC60" s="20">
        <f t="shared" si="37"/>
        <v>1.1034176833068639</v>
      </c>
      <c r="AD60" s="20">
        <f t="shared" si="37"/>
        <v>1.1358777178207893</v>
      </c>
      <c r="AE60" s="20">
        <f t="shared" si="37"/>
        <v>1.0658241165255993</v>
      </c>
      <c r="AF60" s="20">
        <f t="shared" si="37"/>
        <v>1.2279879148646036</v>
      </c>
      <c r="AG60" s="20">
        <f t="shared" si="37"/>
        <v>1.2118759593591979</v>
      </c>
      <c r="AH60" s="20">
        <f t="shared" ref="AH60:AI60" si="40">IF(AH50=0,0,AH50/AH55)</f>
        <v>1.0403831331651581</v>
      </c>
      <c r="AI60" s="20">
        <f t="shared" si="40"/>
        <v>1.0229384155045662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3.2075750486151025</v>
      </c>
      <c r="C62" s="33">
        <f t="shared" si="41"/>
        <v>3.2059150690763887</v>
      </c>
      <c r="D62" s="33">
        <f t="shared" si="41"/>
        <v>3.2038113225606519</v>
      </c>
      <c r="E62" s="33">
        <f t="shared" si="41"/>
        <v>3.2046661309781013</v>
      </c>
      <c r="F62" s="33">
        <f t="shared" si="41"/>
        <v>3.2035421986183223</v>
      </c>
      <c r="G62" s="33">
        <f t="shared" si="41"/>
        <v>3.2036714883196109</v>
      </c>
      <c r="H62" s="33">
        <f t="shared" si="41"/>
        <v>3.1937536985906703</v>
      </c>
      <c r="I62" s="33">
        <f t="shared" si="41"/>
        <v>3.1894474607056682</v>
      </c>
      <c r="J62" s="33">
        <f t="shared" si="41"/>
        <v>3.1858366812776113</v>
      </c>
      <c r="K62" s="33">
        <f t="shared" si="41"/>
        <v>3.2186088628507403</v>
      </c>
      <c r="L62" s="33">
        <f t="shared" si="41"/>
        <v>3.2220408186494209</v>
      </c>
      <c r="M62" s="33">
        <f t="shared" si="41"/>
        <v>3.2239349384947036</v>
      </c>
      <c r="N62" s="33">
        <f t="shared" si="41"/>
        <v>3.2249050566312292</v>
      </c>
      <c r="O62" s="33">
        <f t="shared" si="41"/>
        <v>3.2266010678472283</v>
      </c>
      <c r="P62" s="33">
        <f t="shared" si="41"/>
        <v>3.2274259131717593</v>
      </c>
      <c r="Q62" s="33">
        <f t="shared" si="41"/>
        <v>3.2279240280742978</v>
      </c>
      <c r="R62" s="33">
        <f t="shared" si="41"/>
        <v>3.2292088017275011</v>
      </c>
      <c r="S62" s="33">
        <f t="shared" si="41"/>
        <v>3.2308539215641709</v>
      </c>
      <c r="T62" s="33">
        <f t="shared" si="41"/>
        <v>3.2305907802638489</v>
      </c>
      <c r="U62" s="33">
        <f t="shared" si="41"/>
        <v>3.2241235929421417</v>
      </c>
      <c r="V62" s="33">
        <f t="shared" si="41"/>
        <v>3.2268357860121295</v>
      </c>
      <c r="W62" s="33">
        <f t="shared" si="41"/>
        <v>3.2254546644594018</v>
      </c>
      <c r="X62" s="33">
        <f t="shared" si="41"/>
        <v>3.2296942902224268</v>
      </c>
      <c r="Y62" s="33">
        <f t="shared" si="41"/>
        <v>3.2296103400553338</v>
      </c>
      <c r="Z62" s="33">
        <f t="shared" si="41"/>
        <v>3.229143886590355</v>
      </c>
      <c r="AA62" s="33">
        <f t="shared" si="41"/>
        <v>3.220342826969004</v>
      </c>
      <c r="AB62" s="33">
        <f t="shared" si="41"/>
        <v>3.2209110316224261</v>
      </c>
      <c r="AC62" s="33">
        <f t="shared" si="41"/>
        <v>3.2209124449944899</v>
      </c>
      <c r="AD62" s="33">
        <f t="shared" si="41"/>
        <v>3.213709426272338</v>
      </c>
      <c r="AE62" s="33">
        <f t="shared" si="41"/>
        <v>3.2115142747885823</v>
      </c>
      <c r="AF62" s="33">
        <f t="shared" si="41"/>
        <v>3.2062185995664181</v>
      </c>
      <c r="AG62" s="33">
        <f t="shared" si="41"/>
        <v>3.199913324398767</v>
      </c>
      <c r="AH62" s="33">
        <f t="shared" ref="AH62:AI62" si="42">IF(AH66=0,0,AH66/AH25)</f>
        <v>3.2044431098117276</v>
      </c>
      <c r="AI62" s="33">
        <f t="shared" si="42"/>
        <v>3.202938803100023</v>
      </c>
    </row>
    <row r="63" spans="1:35" x14ac:dyDescent="0.25">
      <c r="A63" s="10" t="s">
        <v>29</v>
      </c>
      <c r="B63" s="34">
        <f t="shared" si="41"/>
        <v>3.1769743162432098</v>
      </c>
      <c r="C63" s="34">
        <f t="shared" si="41"/>
        <v>3.1745553311546022</v>
      </c>
      <c r="D63" s="34">
        <f t="shared" si="41"/>
        <v>3.1704453317574188</v>
      </c>
      <c r="E63" s="34">
        <f t="shared" si="41"/>
        <v>3.1721700263116044</v>
      </c>
      <c r="F63" s="34">
        <f t="shared" si="41"/>
        <v>3.1702780156428649</v>
      </c>
      <c r="G63" s="34">
        <f t="shared" si="41"/>
        <v>3.1706540897129778</v>
      </c>
      <c r="H63" s="34">
        <f t="shared" si="41"/>
        <v>3.1536250525156375</v>
      </c>
      <c r="I63" s="34">
        <f t="shared" si="41"/>
        <v>3.145058175828944</v>
      </c>
      <c r="J63" s="34">
        <f t="shared" si="41"/>
        <v>3.1364845276332023</v>
      </c>
      <c r="K63" s="34">
        <f t="shared" si="41"/>
        <v>3.2045928494575584</v>
      </c>
      <c r="L63" s="34">
        <f t="shared" si="41"/>
        <v>3.210112250180595</v>
      </c>
      <c r="M63" s="34">
        <f t="shared" si="41"/>
        <v>3.2130709639055048</v>
      </c>
      <c r="N63" s="34">
        <f t="shared" si="41"/>
        <v>3.2156824594540501</v>
      </c>
      <c r="O63" s="34">
        <f t="shared" si="41"/>
        <v>3.2180534590373573</v>
      </c>
      <c r="P63" s="34">
        <f t="shared" si="41"/>
        <v>3.2189195895528746</v>
      </c>
      <c r="Q63" s="34">
        <f t="shared" si="41"/>
        <v>3.2200304649515723</v>
      </c>
      <c r="R63" s="34">
        <f t="shared" si="41"/>
        <v>3.2218430225704839</v>
      </c>
      <c r="S63" s="34">
        <f t="shared" si="41"/>
        <v>3.2245741700526045</v>
      </c>
      <c r="T63" s="34">
        <f t="shared" si="41"/>
        <v>3.2244390391989084</v>
      </c>
      <c r="U63" s="34">
        <f t="shared" si="41"/>
        <v>3.2107903601863566</v>
      </c>
      <c r="V63" s="34">
        <f t="shared" si="41"/>
        <v>3.2160094505872094</v>
      </c>
      <c r="W63" s="34">
        <f t="shared" si="41"/>
        <v>3.2137490904168016</v>
      </c>
      <c r="X63" s="34">
        <f t="shared" si="41"/>
        <v>3.2218548154756661</v>
      </c>
      <c r="Y63" s="34">
        <f t="shared" si="41"/>
        <v>3.2227002539114005</v>
      </c>
      <c r="Z63" s="34">
        <f t="shared" si="41"/>
        <v>3.2218010578621303</v>
      </c>
      <c r="AA63" s="34">
        <f t="shared" si="41"/>
        <v>3.2054086581355965</v>
      </c>
      <c r="AB63" s="34">
        <f t="shared" si="41"/>
        <v>3.2065363871554942</v>
      </c>
      <c r="AC63" s="34">
        <f t="shared" si="41"/>
        <v>3.2066316895074598</v>
      </c>
      <c r="AD63" s="34">
        <f t="shared" si="41"/>
        <v>3.1950805905917279</v>
      </c>
      <c r="AE63" s="34">
        <f t="shared" si="41"/>
        <v>3.190042369462224</v>
      </c>
      <c r="AF63" s="34">
        <f t="shared" si="41"/>
        <v>3.1759563437721976</v>
      </c>
      <c r="AG63" s="34">
        <f t="shared" si="41"/>
        <v>3.1624076902886111</v>
      </c>
      <c r="AH63" s="34">
        <f t="shared" ref="AH63:AI63" si="43">IF(AH67=0,0,AH67/AH26)</f>
        <v>3.1743305242366149</v>
      </c>
      <c r="AI63" s="34">
        <f t="shared" si="43"/>
        <v>3.1720144726943489</v>
      </c>
    </row>
    <row r="64" spans="1:35" x14ac:dyDescent="0.25">
      <c r="A64" s="12" t="s">
        <v>30</v>
      </c>
      <c r="B64" s="35">
        <f t="shared" ref="B64:AG64" si="44">IF(B68=0,0,B68/B32)</f>
        <v>3.2255409439488374</v>
      </c>
      <c r="C64" s="35">
        <f t="shared" si="44"/>
        <v>3.2243265816645708</v>
      </c>
      <c r="D64" s="35">
        <f t="shared" si="44"/>
        <v>3.2234007197183367</v>
      </c>
      <c r="E64" s="35">
        <f t="shared" si="44"/>
        <v>3.2237448120712671</v>
      </c>
      <c r="F64" s="35">
        <f t="shared" si="44"/>
        <v>3.2230718237139717</v>
      </c>
      <c r="G64" s="35">
        <f t="shared" si="44"/>
        <v>3.2230562246916121</v>
      </c>
      <c r="H64" s="35">
        <f t="shared" si="44"/>
        <v>3.2181172370465503</v>
      </c>
      <c r="I64" s="35">
        <f t="shared" si="44"/>
        <v>3.2165317913278515</v>
      </c>
      <c r="J64" s="35">
        <f t="shared" si="44"/>
        <v>3.2149800334053782</v>
      </c>
      <c r="K64" s="35">
        <f t="shared" si="44"/>
        <v>3.2274333844829735</v>
      </c>
      <c r="L64" s="35">
        <f t="shared" si="44"/>
        <v>3.2293772766476914</v>
      </c>
      <c r="M64" s="35">
        <f t="shared" si="44"/>
        <v>3.2304038421572345</v>
      </c>
      <c r="N64" s="35">
        <f t="shared" si="44"/>
        <v>3.2307249522989503</v>
      </c>
      <c r="O64" s="35">
        <f t="shared" si="44"/>
        <v>3.231867780043495</v>
      </c>
      <c r="P64" s="35">
        <f t="shared" si="44"/>
        <v>3.2323624531564512</v>
      </c>
      <c r="Q64" s="35">
        <f t="shared" si="44"/>
        <v>3.2323592244572175</v>
      </c>
      <c r="R64" s="35">
        <f t="shared" si="44"/>
        <v>3.2333042914856058</v>
      </c>
      <c r="S64" s="35">
        <f t="shared" si="44"/>
        <v>3.234256294257905</v>
      </c>
      <c r="T64" s="35">
        <f t="shared" si="44"/>
        <v>3.2344267433730525</v>
      </c>
      <c r="U64" s="35">
        <f t="shared" si="44"/>
        <v>3.2320535625940421</v>
      </c>
      <c r="V64" s="35">
        <f t="shared" si="44"/>
        <v>3.2337319268141602</v>
      </c>
      <c r="W64" s="35">
        <f t="shared" si="44"/>
        <v>3.2327688925710936</v>
      </c>
      <c r="X64" s="35">
        <f t="shared" si="44"/>
        <v>3.234809873717742</v>
      </c>
      <c r="Y64" s="35">
        <f t="shared" si="44"/>
        <v>3.2346852047368686</v>
      </c>
      <c r="Z64" s="35">
        <f t="shared" si="44"/>
        <v>3.2343512535594634</v>
      </c>
      <c r="AA64" s="35">
        <f t="shared" si="44"/>
        <v>3.2304907082146443</v>
      </c>
      <c r="AB64" s="35">
        <f t="shared" si="44"/>
        <v>3.2315405160286459</v>
      </c>
      <c r="AC64" s="35">
        <f t="shared" si="44"/>
        <v>3.2317971478382184</v>
      </c>
      <c r="AD64" s="35">
        <f t="shared" si="44"/>
        <v>3.2297727768320907</v>
      </c>
      <c r="AE64" s="35">
        <f t="shared" si="44"/>
        <v>3.2288245765576415</v>
      </c>
      <c r="AF64" s="35">
        <f t="shared" si="44"/>
        <v>3.2263663674663774</v>
      </c>
      <c r="AG64" s="35">
        <f t="shared" si="44"/>
        <v>3.2238654462940461</v>
      </c>
      <c r="AH64" s="35">
        <f t="shared" ref="AH64:AI64" si="45">IF(AH68=0,0,AH68/AH32)</f>
        <v>3.2265720709391497</v>
      </c>
      <c r="AI64" s="35">
        <f t="shared" si="45"/>
        <v>3.2259848130546418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8526.0607527600005</v>
      </c>
      <c r="C66" s="9">
        <f t="shared" si="46"/>
        <v>8098.0061158799999</v>
      </c>
      <c r="D66" s="9">
        <f t="shared" si="46"/>
        <v>7786.1769278399988</v>
      </c>
      <c r="E66" s="9">
        <f t="shared" si="46"/>
        <v>7760.3776189199998</v>
      </c>
      <c r="F66" s="9">
        <f t="shared" si="46"/>
        <v>7515.5766580800009</v>
      </c>
      <c r="G66" s="9">
        <f t="shared" si="46"/>
        <v>7757.861848919998</v>
      </c>
      <c r="H66" s="9">
        <f t="shared" si="46"/>
        <v>6107.6766297600007</v>
      </c>
      <c r="I66" s="9">
        <f t="shared" si="46"/>
        <v>6401.2460097600033</v>
      </c>
      <c r="J66" s="9">
        <f t="shared" si="46"/>
        <v>7090.3814079600015</v>
      </c>
      <c r="K66" s="9">
        <f t="shared" si="46"/>
        <v>4546.9038330000003</v>
      </c>
      <c r="L66" s="9">
        <f t="shared" si="46"/>
        <v>5302.0072440000004</v>
      </c>
      <c r="M66" s="9">
        <f t="shared" si="46"/>
        <v>5663.6933040000022</v>
      </c>
      <c r="N66" s="9">
        <f t="shared" si="46"/>
        <v>6167.7423921599993</v>
      </c>
      <c r="O66" s="9">
        <f t="shared" si="46"/>
        <v>6728.1276898799979</v>
      </c>
      <c r="P66" s="9">
        <f t="shared" si="46"/>
        <v>7059.5124300000007</v>
      </c>
      <c r="Q66" s="9">
        <f t="shared" si="46"/>
        <v>7235.3514639600016</v>
      </c>
      <c r="R66" s="9">
        <f t="shared" si="46"/>
        <v>7523.0197181999974</v>
      </c>
      <c r="S66" s="9">
        <f t="shared" si="46"/>
        <v>7766.7203041199991</v>
      </c>
      <c r="T66" s="9">
        <f t="shared" si="46"/>
        <v>8142.2029450799982</v>
      </c>
      <c r="U66" s="9">
        <f t="shared" si="46"/>
        <v>7582.2041660400027</v>
      </c>
      <c r="V66" s="9">
        <f t="shared" si="46"/>
        <v>9598.8267939600046</v>
      </c>
      <c r="W66" s="9">
        <f t="shared" si="46"/>
        <v>8052.6665098800022</v>
      </c>
      <c r="X66" s="9">
        <f t="shared" si="46"/>
        <v>7968.1065271199986</v>
      </c>
      <c r="Y66" s="9">
        <f t="shared" si="46"/>
        <v>7038.032667120001</v>
      </c>
      <c r="Z66" s="9">
        <f t="shared" si="46"/>
        <v>6176.6517279600002</v>
      </c>
      <c r="AA66" s="9">
        <f t="shared" si="46"/>
        <v>6118.4207138400016</v>
      </c>
      <c r="AB66" s="9">
        <f t="shared" si="46"/>
        <v>7127.177371920001</v>
      </c>
      <c r="AC66" s="9">
        <f t="shared" si="46"/>
        <v>7416.5139842399994</v>
      </c>
      <c r="AD66" s="9">
        <f t="shared" si="46"/>
        <v>8745.3555483599976</v>
      </c>
      <c r="AE66" s="9">
        <f t="shared" si="46"/>
        <v>8522.6246276400016</v>
      </c>
      <c r="AF66" s="9">
        <f t="shared" si="46"/>
        <v>7821.4806759599996</v>
      </c>
      <c r="AG66" s="9">
        <f t="shared" si="46"/>
        <v>8057.5715995200017</v>
      </c>
      <c r="AH66" s="9">
        <f t="shared" ref="AH66:AI66" si="47">SUM(AH67:AH68)</f>
        <v>7902.8527039199998</v>
      </c>
      <c r="AI66" s="9">
        <f t="shared" si="47"/>
        <v>7279.2245545200003</v>
      </c>
    </row>
    <row r="67" spans="1:35" x14ac:dyDescent="0.25">
      <c r="A67" s="10" t="s">
        <v>29</v>
      </c>
      <c r="B67" s="11">
        <v>3123.8934812058478</v>
      </c>
      <c r="C67" s="11">
        <v>2966.3330134527355</v>
      </c>
      <c r="D67" s="11">
        <v>2850.2865430053162</v>
      </c>
      <c r="E67" s="11">
        <v>2841.6293990725558</v>
      </c>
      <c r="F67" s="11">
        <v>2751.3137969019072</v>
      </c>
      <c r="G67" s="11">
        <v>2840.232202328214</v>
      </c>
      <c r="H67" s="11">
        <v>2278.336918328062</v>
      </c>
      <c r="I67" s="11">
        <v>2391.9390226439209</v>
      </c>
      <c r="J67" s="11">
        <v>2591.6953545385891</v>
      </c>
      <c r="K67" s="11">
        <v>1749.0624844538474</v>
      </c>
      <c r="L67" s="11">
        <v>2011.6217526508462</v>
      </c>
      <c r="M67" s="11">
        <v>2106.6567218694386</v>
      </c>
      <c r="N67" s="11">
        <v>2379.4568598575252</v>
      </c>
      <c r="O67" s="11">
        <v>2558.304586394288</v>
      </c>
      <c r="P67" s="11">
        <v>2585.5885768915309</v>
      </c>
      <c r="Q67" s="11">
        <v>2596.5086969083541</v>
      </c>
      <c r="R67" s="11">
        <v>2682.091506331059</v>
      </c>
      <c r="S67" s="11">
        <v>2723.9802131187198</v>
      </c>
      <c r="T67" s="11">
        <v>3121.2093246281825</v>
      </c>
      <c r="U67" s="11">
        <v>2816.0385466700427</v>
      </c>
      <c r="V67" s="11">
        <v>3722.5481540782557</v>
      </c>
      <c r="W67" s="11">
        <v>3085.4836123994205</v>
      </c>
      <c r="X67" s="11">
        <v>3138.7410676742479</v>
      </c>
      <c r="Y67" s="11">
        <v>2973.7830024366613</v>
      </c>
      <c r="Z67" s="11">
        <v>2557.0082133544906</v>
      </c>
      <c r="AA67" s="11">
        <v>2463.9561817505569</v>
      </c>
      <c r="AB67" s="11">
        <v>3016.3065787645314</v>
      </c>
      <c r="AC67" s="11">
        <v>3193.6087782738296</v>
      </c>
      <c r="AD67" s="11">
        <v>4025.8459196816534</v>
      </c>
      <c r="AE67" s="11">
        <v>3778.6100303964245</v>
      </c>
      <c r="AF67" s="11">
        <v>3096.566486199265</v>
      </c>
      <c r="AG67" s="11">
        <v>3103.4954303510322</v>
      </c>
      <c r="AH67" s="11">
        <v>3316.1064735458035</v>
      </c>
      <c r="AI67" s="11">
        <v>3078.3090880063573</v>
      </c>
    </row>
    <row r="68" spans="1:35" x14ac:dyDescent="0.25">
      <c r="A68" s="12" t="s">
        <v>30</v>
      </c>
      <c r="B68" s="13">
        <v>5402.1672715541517</v>
      </c>
      <c r="C68" s="13">
        <v>5131.6731024272649</v>
      </c>
      <c r="D68" s="13">
        <v>4935.8903848346827</v>
      </c>
      <c r="E68" s="13">
        <v>4918.7482198474436</v>
      </c>
      <c r="F68" s="13">
        <v>4764.2628611780938</v>
      </c>
      <c r="G68" s="13">
        <v>4917.629646591784</v>
      </c>
      <c r="H68" s="13">
        <v>3829.3397114319387</v>
      </c>
      <c r="I68" s="13">
        <v>4009.3069871160824</v>
      </c>
      <c r="J68" s="13">
        <v>4498.686053421412</v>
      </c>
      <c r="K68" s="13">
        <v>2797.8413485461529</v>
      </c>
      <c r="L68" s="13">
        <v>3290.3854913491546</v>
      </c>
      <c r="M68" s="13">
        <v>3557.0365821305636</v>
      </c>
      <c r="N68" s="13">
        <v>3788.2855323024742</v>
      </c>
      <c r="O68" s="13">
        <v>4169.8231034857099</v>
      </c>
      <c r="P68" s="13">
        <v>4473.9238531084702</v>
      </c>
      <c r="Q68" s="13">
        <v>4638.8427670516476</v>
      </c>
      <c r="R68" s="13">
        <v>4840.9282118689389</v>
      </c>
      <c r="S68" s="13">
        <v>5042.7400910012793</v>
      </c>
      <c r="T68" s="13">
        <v>5020.9936204518153</v>
      </c>
      <c r="U68" s="13">
        <v>4766.16561936996</v>
      </c>
      <c r="V68" s="13">
        <v>5876.2786398817479</v>
      </c>
      <c r="W68" s="13">
        <v>4967.1828974805812</v>
      </c>
      <c r="X68" s="13">
        <v>4829.3654594457512</v>
      </c>
      <c r="Y68" s="13">
        <v>4064.2496646833397</v>
      </c>
      <c r="Z68" s="13">
        <v>3619.6435146055096</v>
      </c>
      <c r="AA68" s="13">
        <v>3654.4645320894442</v>
      </c>
      <c r="AB68" s="13">
        <v>4110.8707931554691</v>
      </c>
      <c r="AC68" s="13">
        <v>4222.9052059661699</v>
      </c>
      <c r="AD68" s="13">
        <v>4719.5096286783446</v>
      </c>
      <c r="AE68" s="13">
        <v>4744.0145972435766</v>
      </c>
      <c r="AF68" s="13">
        <v>4724.9141897607342</v>
      </c>
      <c r="AG68" s="13">
        <v>4954.0761691689695</v>
      </c>
      <c r="AH68" s="13">
        <v>4586.7462303741968</v>
      </c>
      <c r="AI68" s="13">
        <v>4200.915466513643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10657.217725219212</v>
      </c>
      <c r="C71" s="9">
        <f t="shared" si="48"/>
        <v>10651.702324210741</v>
      </c>
      <c r="D71" s="9">
        <f t="shared" si="48"/>
        <v>10644.712636461913</v>
      </c>
      <c r="E71" s="9">
        <f t="shared" si="48"/>
        <v>10647.552667861477</v>
      </c>
      <c r="F71" s="9">
        <f t="shared" si="48"/>
        <v>10643.818412291024</v>
      </c>
      <c r="G71" s="9">
        <f t="shared" si="48"/>
        <v>10644.248141188653</v>
      </c>
      <c r="H71" s="9">
        <f t="shared" si="48"/>
        <v>10467.069605790799</v>
      </c>
      <c r="I71" s="9">
        <f t="shared" si="48"/>
        <v>10487.796694051096</v>
      </c>
      <c r="J71" s="9">
        <f t="shared" si="48"/>
        <v>10682.963393412505</v>
      </c>
      <c r="K71" s="9">
        <f t="shared" si="48"/>
        <v>10061.326115254209</v>
      </c>
      <c r="L71" s="9">
        <f t="shared" si="48"/>
        <v>10083.911348732523</v>
      </c>
      <c r="M71" s="9">
        <f t="shared" si="48"/>
        <v>11323.327421585913</v>
      </c>
      <c r="N71" s="9">
        <f t="shared" si="48"/>
        <v>13230.485307005341</v>
      </c>
      <c r="O71" s="9">
        <f t="shared" si="48"/>
        <v>13997.345443581247</v>
      </c>
      <c r="P71" s="9">
        <f t="shared" si="48"/>
        <v>14765.105107828478</v>
      </c>
      <c r="Q71" s="9">
        <f t="shared" si="48"/>
        <v>16067.39946429207</v>
      </c>
      <c r="R71" s="9">
        <f t="shared" si="48"/>
        <v>16216.712564750542</v>
      </c>
      <c r="S71" s="9">
        <f t="shared" si="48"/>
        <v>17733.28593963497</v>
      </c>
      <c r="T71" s="9">
        <f t="shared" si="48"/>
        <v>18645.273817020407</v>
      </c>
      <c r="U71" s="9">
        <f t="shared" si="48"/>
        <v>17787.790444169255</v>
      </c>
      <c r="V71" s="9">
        <f t="shared" si="48"/>
        <v>25636.399360186839</v>
      </c>
      <c r="W71" s="9">
        <f t="shared" si="48"/>
        <v>20914.003189043597</v>
      </c>
      <c r="X71" s="9">
        <f t="shared" si="48"/>
        <v>22224.654016634122</v>
      </c>
      <c r="Y71" s="9">
        <f t="shared" si="48"/>
        <v>19332.586789246092</v>
      </c>
      <c r="Z71" s="9">
        <f t="shared" si="48"/>
        <v>18105.349434216234</v>
      </c>
      <c r="AA71" s="9">
        <f t="shared" si="48"/>
        <v>18699.084641708094</v>
      </c>
      <c r="AB71" s="9">
        <f t="shared" si="48"/>
        <v>22473.924879236016</v>
      </c>
      <c r="AC71" s="9">
        <f t="shared" si="48"/>
        <v>23975.416893098933</v>
      </c>
      <c r="AD71" s="9">
        <f t="shared" si="48"/>
        <v>23296.46075313316</v>
      </c>
      <c r="AE71" s="9">
        <f t="shared" si="48"/>
        <v>21758.284219874611</v>
      </c>
      <c r="AF71" s="9">
        <f t="shared" si="48"/>
        <v>23439.313443117037</v>
      </c>
      <c r="AG71" s="9">
        <f t="shared" si="48"/>
        <v>23481.908059566202</v>
      </c>
      <c r="AH71" s="9">
        <f t="shared" ref="AH71:AI71" si="49">IF(AH66=0,0,100*AH66/AH12)</f>
        <v>21494.036942908402</v>
      </c>
      <c r="AI71" s="9">
        <f t="shared" si="49"/>
        <v>21439.486653734843</v>
      </c>
    </row>
    <row r="72" spans="1:35" x14ac:dyDescent="0.25">
      <c r="A72" s="10" t="s">
        <v>29</v>
      </c>
      <c r="B72" s="11">
        <f t="shared" si="48"/>
        <v>9116.6653428155187</v>
      </c>
      <c r="C72" s="11">
        <f t="shared" si="48"/>
        <v>9109.723711701492</v>
      </c>
      <c r="D72" s="11">
        <f t="shared" si="48"/>
        <v>9097.9295992075968</v>
      </c>
      <c r="E72" s="11">
        <f t="shared" si="48"/>
        <v>9102.8788583967453</v>
      </c>
      <c r="F72" s="11">
        <f t="shared" si="48"/>
        <v>9097.4494431676867</v>
      </c>
      <c r="G72" s="11">
        <f t="shared" si="48"/>
        <v>9098.5286970345205</v>
      </c>
      <c r="H72" s="11">
        <f t="shared" si="48"/>
        <v>8915.2612662888296</v>
      </c>
      <c r="I72" s="11">
        <f t="shared" si="48"/>
        <v>8923.4338392173395</v>
      </c>
      <c r="J72" s="11">
        <f t="shared" si="48"/>
        <v>9091.6980427524522</v>
      </c>
      <c r="K72" s="11">
        <f t="shared" si="48"/>
        <v>8604.0938599505625</v>
      </c>
      <c r="L72" s="11">
        <f t="shared" si="48"/>
        <v>8629.9536921539966</v>
      </c>
      <c r="M72" s="11">
        <f t="shared" si="48"/>
        <v>9628.5908423873207</v>
      </c>
      <c r="N72" s="11">
        <f t="shared" si="48"/>
        <v>11251.555290835517</v>
      </c>
      <c r="O72" s="11">
        <f t="shared" si="48"/>
        <v>12027.17491835394</v>
      </c>
      <c r="P72" s="11">
        <f t="shared" si="48"/>
        <v>12697.215434195177</v>
      </c>
      <c r="Q72" s="11">
        <f t="shared" si="48"/>
        <v>14175.017544198332</v>
      </c>
      <c r="R72" s="11">
        <f t="shared" si="48"/>
        <v>14168.654840052641</v>
      </c>
      <c r="S72" s="11">
        <f t="shared" si="48"/>
        <v>15815.345403897305</v>
      </c>
      <c r="T72" s="11">
        <f t="shared" si="48"/>
        <v>16488.744345234893</v>
      </c>
      <c r="U72" s="11">
        <f t="shared" si="48"/>
        <v>17659.38218763415</v>
      </c>
      <c r="V72" s="11">
        <f t="shared" si="48"/>
        <v>21656.561880000612</v>
      </c>
      <c r="W72" s="11">
        <f t="shared" si="48"/>
        <v>17285.953671490068</v>
      </c>
      <c r="X72" s="11">
        <f t="shared" si="48"/>
        <v>18017.495620246467</v>
      </c>
      <c r="Y72" s="11">
        <f t="shared" si="48"/>
        <v>15348.00054705969</v>
      </c>
      <c r="Z72" s="11">
        <f t="shared" si="48"/>
        <v>14200.989019646677</v>
      </c>
      <c r="AA72" s="11">
        <f t="shared" si="48"/>
        <v>14818.579423558776</v>
      </c>
      <c r="AB72" s="11">
        <f t="shared" si="48"/>
        <v>17944.311887823587</v>
      </c>
      <c r="AC72" s="11">
        <f t="shared" si="48"/>
        <v>19108.27599364784</v>
      </c>
      <c r="AD72" s="11">
        <f t="shared" si="48"/>
        <v>18227.963670548113</v>
      </c>
      <c r="AE72" s="11">
        <f t="shared" si="48"/>
        <v>16918.804953268227</v>
      </c>
      <c r="AF72" s="11">
        <f t="shared" si="48"/>
        <v>16720.202669447448</v>
      </c>
      <c r="AG72" s="11">
        <f t="shared" si="48"/>
        <v>16681.791999334298</v>
      </c>
      <c r="AH72" s="11">
        <f t="shared" ref="AH72:AI72" si="50">IF(AH67=0,0,100*AH67/AH13)</f>
        <v>16957.000674657324</v>
      </c>
      <c r="AI72" s="11">
        <f t="shared" si="50"/>
        <v>17440.652992292082</v>
      </c>
    </row>
    <row r="73" spans="1:35" x14ac:dyDescent="0.25">
      <c r="A73" s="12" t="s">
        <v>30</v>
      </c>
      <c r="B73" s="13">
        <f t="shared" si="48"/>
        <v>11811.387109252193</v>
      </c>
      <c r="C73" s="13">
        <f t="shared" si="48"/>
        <v>11806.94023215613</v>
      </c>
      <c r="D73" s="13">
        <f t="shared" si="48"/>
        <v>11803.549998493872</v>
      </c>
      <c r="E73" s="13">
        <f t="shared" si="48"/>
        <v>11804.809778270237</v>
      </c>
      <c r="F73" s="13">
        <f t="shared" si="48"/>
        <v>11802.345552516594</v>
      </c>
      <c r="G73" s="13">
        <f t="shared" si="48"/>
        <v>11802.288680262633</v>
      </c>
      <c r="H73" s="13">
        <f t="shared" si="48"/>
        <v>11676.282136372911</v>
      </c>
      <c r="I73" s="13">
        <f t="shared" si="48"/>
        <v>11712.83070581034</v>
      </c>
      <c r="J73" s="13">
        <f t="shared" si="48"/>
        <v>11880.934882813457</v>
      </c>
      <c r="K73" s="13">
        <f t="shared" si="48"/>
        <v>11252.744614961377</v>
      </c>
      <c r="L73" s="13">
        <f t="shared" si="48"/>
        <v>11241.835348236054</v>
      </c>
      <c r="M73" s="13">
        <f t="shared" si="48"/>
        <v>12641.063802032397</v>
      </c>
      <c r="N73" s="13">
        <f t="shared" si="48"/>
        <v>14873.605213058836</v>
      </c>
      <c r="O73" s="13">
        <f t="shared" si="48"/>
        <v>15561.286204516331</v>
      </c>
      <c r="P73" s="13">
        <f t="shared" si="48"/>
        <v>16299.214713889158</v>
      </c>
      <c r="Q73" s="13">
        <f t="shared" si="48"/>
        <v>17364.997047594574</v>
      </c>
      <c r="R73" s="13">
        <f t="shared" si="48"/>
        <v>17628.516144056277</v>
      </c>
      <c r="S73" s="13">
        <f t="shared" si="48"/>
        <v>18976.3897949149</v>
      </c>
      <c r="T73" s="13">
        <f t="shared" si="48"/>
        <v>20295.323486087866</v>
      </c>
      <c r="U73" s="13">
        <f t="shared" si="48"/>
        <v>17864.540510523388</v>
      </c>
      <c r="V73" s="13">
        <f t="shared" si="48"/>
        <v>29014.115121728824</v>
      </c>
      <c r="W73" s="13">
        <f t="shared" si="48"/>
        <v>24049.438913796424</v>
      </c>
      <c r="X73" s="13">
        <f t="shared" si="48"/>
        <v>26200.930463824734</v>
      </c>
      <c r="Y73" s="13">
        <f t="shared" si="48"/>
        <v>23866.18881249128</v>
      </c>
      <c r="Z73" s="13">
        <f t="shared" si="48"/>
        <v>22469.391685627401</v>
      </c>
      <c r="AA73" s="13">
        <f t="shared" si="48"/>
        <v>22708.481242341793</v>
      </c>
      <c r="AB73" s="13">
        <f t="shared" si="48"/>
        <v>27582.641278625902</v>
      </c>
      <c r="AC73" s="13">
        <f t="shared" si="48"/>
        <v>29695.681041158095</v>
      </c>
      <c r="AD73" s="13">
        <f t="shared" si="48"/>
        <v>30540.427132050692</v>
      </c>
      <c r="AE73" s="13">
        <f t="shared" si="48"/>
        <v>28178.17937710245</v>
      </c>
      <c r="AF73" s="13">
        <f t="shared" si="48"/>
        <v>31819.405999765604</v>
      </c>
      <c r="AG73" s="13">
        <f t="shared" si="48"/>
        <v>31534.806559272394</v>
      </c>
      <c r="AH73" s="13">
        <f t="shared" ref="AH73:AI73" si="51">IF(AH68=0,0,100*AH68/AH14)</f>
        <v>26649.034242238638</v>
      </c>
      <c r="AI73" s="13">
        <f t="shared" si="51"/>
        <v>25768.968400472688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7.2209834732513736</v>
      </c>
      <c r="C75" s="21">
        <f t="shared" si="52"/>
        <v>7.2172464804660699</v>
      </c>
      <c r="D75" s="21">
        <f t="shared" si="52"/>
        <v>7.2125104669381548</v>
      </c>
      <c r="E75" s="21">
        <f t="shared" si="52"/>
        <v>7.2144348357718204</v>
      </c>
      <c r="F75" s="21">
        <f t="shared" si="52"/>
        <v>7.211904607523997</v>
      </c>
      <c r="G75" s="21">
        <f t="shared" si="52"/>
        <v>7.2121956681483379</v>
      </c>
      <c r="H75" s="21">
        <f t="shared" si="52"/>
        <v>7.159809683277083</v>
      </c>
      <c r="I75" s="21">
        <f t="shared" si="52"/>
        <v>7.1574694263458749</v>
      </c>
      <c r="J75" s="21">
        <f t="shared" si="52"/>
        <v>7.1921418037843523</v>
      </c>
      <c r="K75" s="21">
        <f t="shared" si="52"/>
        <v>7.1096352464958636</v>
      </c>
      <c r="L75" s="21">
        <f t="shared" si="52"/>
        <v>7.1198762791080004</v>
      </c>
      <c r="M75" s="21">
        <f t="shared" si="52"/>
        <v>7.4008278547901396</v>
      </c>
      <c r="N75" s="21">
        <f t="shared" si="52"/>
        <v>8.0889899486031211</v>
      </c>
      <c r="O75" s="21">
        <f t="shared" si="52"/>
        <v>8.4986842158738476</v>
      </c>
      <c r="P75" s="21">
        <f t="shared" si="52"/>
        <v>8.6486366577999068</v>
      </c>
      <c r="Q75" s="21">
        <f t="shared" si="52"/>
        <v>8.864134164699335</v>
      </c>
      <c r="R75" s="21">
        <f t="shared" si="52"/>
        <v>8.7067283271439546</v>
      </c>
      <c r="S75" s="21">
        <f t="shared" si="52"/>
        <v>8.9994089382578704</v>
      </c>
      <c r="T75" s="21">
        <f t="shared" si="52"/>
        <v>9.8191972121120479</v>
      </c>
      <c r="U75" s="21">
        <f t="shared" si="52"/>
        <v>10.988602674640193</v>
      </c>
      <c r="V75" s="21">
        <f t="shared" si="52"/>
        <v>13.454228723968138</v>
      </c>
      <c r="W75" s="21">
        <f t="shared" si="52"/>
        <v>10.569227127081732</v>
      </c>
      <c r="X75" s="21">
        <f t="shared" si="52"/>
        <v>11.135119437045196</v>
      </c>
      <c r="Y75" s="21">
        <f t="shared" si="52"/>
        <v>10.286368343856228</v>
      </c>
      <c r="Z75" s="21">
        <f t="shared" si="52"/>
        <v>9.7368762147046635</v>
      </c>
      <c r="AA75" s="21">
        <f t="shared" si="52"/>
        <v>9.0232546135730836</v>
      </c>
      <c r="AB75" s="21">
        <f t="shared" si="52"/>
        <v>11.303488704937623</v>
      </c>
      <c r="AC75" s="21">
        <f t="shared" si="52"/>
        <v>11.80101838638517</v>
      </c>
      <c r="AD75" s="21">
        <f t="shared" si="52"/>
        <v>12.788550056084738</v>
      </c>
      <c r="AE75" s="21">
        <f t="shared" si="52"/>
        <v>11.55813901604188</v>
      </c>
      <c r="AF75" s="21">
        <f t="shared" si="52"/>
        <v>12.146957547275354</v>
      </c>
      <c r="AG75" s="21">
        <f t="shared" si="52"/>
        <v>11.289779002856083</v>
      </c>
      <c r="AH75" s="21">
        <f t="shared" ref="AH75:AI75" si="53">IF(AH66=0,0,1000*AH66/AH3)</f>
        <v>11.170035798917089</v>
      </c>
      <c r="AI75" s="21">
        <f t="shared" si="53"/>
        <v>10.390138085895027</v>
      </c>
    </row>
    <row r="76" spans="1:35" x14ac:dyDescent="0.25">
      <c r="A76" s="10" t="s">
        <v>29</v>
      </c>
      <c r="B76" s="22">
        <f t="shared" si="52"/>
        <v>20.27394855792625</v>
      </c>
      <c r="C76" s="22">
        <f t="shared" si="52"/>
        <v>20.258511740104957</v>
      </c>
      <c r="D76" s="22">
        <f t="shared" si="52"/>
        <v>20.232283691767304</v>
      </c>
      <c r="E76" s="22">
        <f t="shared" si="52"/>
        <v>20.243289827249612</v>
      </c>
      <c r="F76" s="22">
        <f t="shared" si="52"/>
        <v>20.231215957442615</v>
      </c>
      <c r="G76" s="22">
        <f t="shared" si="52"/>
        <v>20.23361590790709</v>
      </c>
      <c r="H76" s="22">
        <f t="shared" si="52"/>
        <v>19.826059701603395</v>
      </c>
      <c r="I76" s="22">
        <f t="shared" si="52"/>
        <v>19.84423306540657</v>
      </c>
      <c r="J76" s="22">
        <f t="shared" si="52"/>
        <v>20.218425507957363</v>
      </c>
      <c r="K76" s="22">
        <f t="shared" si="52"/>
        <v>19.134074532610434</v>
      </c>
      <c r="L76" s="22">
        <f t="shared" si="52"/>
        <v>19.19158205836079</v>
      </c>
      <c r="M76" s="22">
        <f t="shared" si="52"/>
        <v>20.791789050097211</v>
      </c>
      <c r="N76" s="22">
        <f t="shared" si="52"/>
        <v>22.269020112939419</v>
      </c>
      <c r="O76" s="22">
        <f t="shared" si="52"/>
        <v>23.543428906743308</v>
      </c>
      <c r="P76" s="22">
        <f t="shared" si="52"/>
        <v>24.464890679097099</v>
      </c>
      <c r="Q76" s="22">
        <f t="shared" si="52"/>
        <v>25.611116519309775</v>
      </c>
      <c r="R76" s="22">
        <f t="shared" si="52"/>
        <v>25.452074445103847</v>
      </c>
      <c r="S76" s="22">
        <f t="shared" si="52"/>
        <v>27.06921175326282</v>
      </c>
      <c r="T76" s="22">
        <f t="shared" si="52"/>
        <v>27.659498750757709</v>
      </c>
      <c r="U76" s="22">
        <f t="shared" si="52"/>
        <v>31.463085899184165</v>
      </c>
      <c r="V76" s="22">
        <f t="shared" si="52"/>
        <v>38.855871434148909</v>
      </c>
      <c r="W76" s="22">
        <f t="shared" si="52"/>
        <v>30.562348757206518</v>
      </c>
      <c r="X76" s="22">
        <f t="shared" si="52"/>
        <v>32.036091444223729</v>
      </c>
      <c r="Y76" s="22">
        <f t="shared" si="52"/>
        <v>28.320182573686786</v>
      </c>
      <c r="Z76" s="22">
        <f t="shared" si="52"/>
        <v>26.99193176615292</v>
      </c>
      <c r="AA76" s="22">
        <f t="shared" si="52"/>
        <v>25.775958611252083</v>
      </c>
      <c r="AB76" s="22">
        <f t="shared" si="52"/>
        <v>30.049342860237751</v>
      </c>
      <c r="AC76" s="22">
        <f t="shared" si="52"/>
        <v>31.336841316093906</v>
      </c>
      <c r="AD76" s="22">
        <f t="shared" si="52"/>
        <v>31.276851397785283</v>
      </c>
      <c r="AE76" s="22">
        <f t="shared" si="52"/>
        <v>29.995957078034849</v>
      </c>
      <c r="AF76" s="22">
        <f t="shared" si="52"/>
        <v>28.179346196223214</v>
      </c>
      <c r="AG76" s="22">
        <f t="shared" si="52"/>
        <v>26.933643457719274</v>
      </c>
      <c r="AH76" s="22">
        <f t="shared" ref="AH76:AI76" si="54">IF(AH67=0,0,1000*AH67/AH4)</f>
        <v>28.735841221893139</v>
      </c>
      <c r="AI76" s="22">
        <f t="shared" si="54"/>
        <v>26.354419531237564</v>
      </c>
    </row>
    <row r="77" spans="1:35" x14ac:dyDescent="0.25">
      <c r="A77" s="12" t="s">
        <v>30</v>
      </c>
      <c r="B77" s="23">
        <f t="shared" si="52"/>
        <v>5.2619372269543598</v>
      </c>
      <c r="C77" s="23">
        <f t="shared" si="52"/>
        <v>5.259956195222383</v>
      </c>
      <c r="D77" s="23">
        <f t="shared" si="52"/>
        <v>5.2584458005363288</v>
      </c>
      <c r="E77" s="23">
        <f t="shared" si="52"/>
        <v>5.2590071380014614</v>
      </c>
      <c r="F77" s="23">
        <f t="shared" si="52"/>
        <v>5.2579092613343885</v>
      </c>
      <c r="G77" s="23">
        <f t="shared" si="52"/>
        <v>5.2578838105225643</v>
      </c>
      <c r="H77" s="23">
        <f t="shared" si="52"/>
        <v>5.1878661945677091</v>
      </c>
      <c r="I77" s="23">
        <f t="shared" si="52"/>
        <v>5.1812608481231717</v>
      </c>
      <c r="J77" s="23">
        <f t="shared" si="52"/>
        <v>5.2452636011411293</v>
      </c>
      <c r="K77" s="23">
        <f t="shared" si="52"/>
        <v>5.1043370703963742</v>
      </c>
      <c r="L77" s="23">
        <f t="shared" si="52"/>
        <v>5.1423606053425619</v>
      </c>
      <c r="M77" s="23">
        <f t="shared" si="52"/>
        <v>5.3573315474302072</v>
      </c>
      <c r="N77" s="23">
        <f t="shared" si="52"/>
        <v>5.7780355084719259</v>
      </c>
      <c r="O77" s="23">
        <f t="shared" si="52"/>
        <v>6.1051245649157684</v>
      </c>
      <c r="P77" s="23">
        <f t="shared" si="52"/>
        <v>6.296232489076151</v>
      </c>
      <c r="Q77" s="23">
        <f t="shared" si="52"/>
        <v>6.4890888484329539</v>
      </c>
      <c r="R77" s="23">
        <f t="shared" si="52"/>
        <v>6.3808208153838422</v>
      </c>
      <c r="S77" s="23">
        <f t="shared" si="52"/>
        <v>6.6143369857081291</v>
      </c>
      <c r="T77" s="23">
        <f t="shared" si="52"/>
        <v>7.0089520903697604</v>
      </c>
      <c r="U77" s="23">
        <f t="shared" si="52"/>
        <v>7.9369518247896131</v>
      </c>
      <c r="V77" s="23">
        <f t="shared" si="52"/>
        <v>9.5140974686641098</v>
      </c>
      <c r="W77" s="23">
        <f t="shared" si="52"/>
        <v>7.5153268735053569</v>
      </c>
      <c r="X77" s="23">
        <f t="shared" si="52"/>
        <v>7.8194641644632013</v>
      </c>
      <c r="Y77" s="23">
        <f t="shared" si="52"/>
        <v>7.0169585970752024</v>
      </c>
      <c r="Z77" s="23">
        <f t="shared" si="52"/>
        <v>6.7077105253700706</v>
      </c>
      <c r="AA77" s="23">
        <f t="shared" si="52"/>
        <v>6.2739609570745234</v>
      </c>
      <c r="AB77" s="23">
        <f t="shared" si="52"/>
        <v>7.7541575000519245</v>
      </c>
      <c r="AC77" s="23">
        <f t="shared" si="52"/>
        <v>8.0199263277848871</v>
      </c>
      <c r="AD77" s="23">
        <f t="shared" si="52"/>
        <v>8.5016885826363122</v>
      </c>
      <c r="AE77" s="23">
        <f t="shared" si="52"/>
        <v>7.7592735059013949</v>
      </c>
      <c r="AF77" s="23">
        <f t="shared" si="52"/>
        <v>8.8478772168106889</v>
      </c>
      <c r="AG77" s="23">
        <f t="shared" si="52"/>
        <v>8.2777981818802466</v>
      </c>
      <c r="AH77" s="23">
        <f t="shared" ref="AH77:AI77" si="55">IF(AH68=0,0,1000*AH68/AH5)</f>
        <v>7.7465078841559727</v>
      </c>
      <c r="AI77" s="23">
        <f t="shared" si="55"/>
        <v>7.1959914932938513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0.36639352824158583</v>
      </c>
      <c r="C80" s="37">
        <f t="shared" si="56"/>
        <v>0.36630412116333499</v>
      </c>
      <c r="D80" s="37">
        <f t="shared" si="56"/>
        <v>0.36607009697068726</v>
      </c>
      <c r="E80" s="37">
        <f t="shared" si="56"/>
        <v>0.36617153682632536</v>
      </c>
      <c r="F80" s="37">
        <f t="shared" si="56"/>
        <v>0.36608152934531885</v>
      </c>
      <c r="G80" s="37">
        <f t="shared" si="56"/>
        <v>0.36611018056780859</v>
      </c>
      <c r="H80" s="37">
        <f t="shared" si="56"/>
        <v>0.37302841267442616</v>
      </c>
      <c r="I80" s="37">
        <f t="shared" si="56"/>
        <v>0.37366772328339243</v>
      </c>
      <c r="J80" s="37">
        <f t="shared" si="56"/>
        <v>0.36552269975618346</v>
      </c>
      <c r="K80" s="37">
        <f t="shared" si="56"/>
        <v>0.38467109679331707</v>
      </c>
      <c r="L80" s="37">
        <f t="shared" si="56"/>
        <v>0.37940758284087439</v>
      </c>
      <c r="M80" s="37">
        <f t="shared" si="56"/>
        <v>0.37195812145788426</v>
      </c>
      <c r="N80" s="37">
        <f t="shared" si="56"/>
        <v>0.38579057109812553</v>
      </c>
      <c r="O80" s="37">
        <f t="shared" si="56"/>
        <v>0.38024019523920743</v>
      </c>
      <c r="P80" s="37">
        <f t="shared" si="56"/>
        <v>0.36625597058287646</v>
      </c>
      <c r="Q80" s="37">
        <f t="shared" si="56"/>
        <v>0.35886421134368102</v>
      </c>
      <c r="R80" s="37">
        <f t="shared" si="56"/>
        <v>0.35651794183689739</v>
      </c>
      <c r="S80" s="37">
        <f t="shared" si="56"/>
        <v>0.35072464392386249</v>
      </c>
      <c r="T80" s="37">
        <f t="shared" si="56"/>
        <v>0.38333720562863177</v>
      </c>
      <c r="U80" s="37">
        <f t="shared" si="56"/>
        <v>0.37140104447237404</v>
      </c>
      <c r="V80" s="37">
        <f t="shared" si="56"/>
        <v>0.38781282691970681</v>
      </c>
      <c r="W80" s="37">
        <f t="shared" si="56"/>
        <v>0.38316296951000883</v>
      </c>
      <c r="X80" s="37">
        <f t="shared" si="56"/>
        <v>0.39391304031783797</v>
      </c>
      <c r="Y80" s="37">
        <f t="shared" si="56"/>
        <v>0.42253043472353596</v>
      </c>
      <c r="Z80" s="37">
        <f t="shared" si="56"/>
        <v>0.41397966503107486</v>
      </c>
      <c r="AA80" s="37">
        <f t="shared" si="56"/>
        <v>0.40271114017658743</v>
      </c>
      <c r="AB80" s="37">
        <f t="shared" si="56"/>
        <v>0.42321194231089609</v>
      </c>
      <c r="AC80" s="37">
        <f t="shared" si="56"/>
        <v>0.43060780105858476</v>
      </c>
      <c r="AD80" s="37">
        <f t="shared" si="56"/>
        <v>0.46034102300581864</v>
      </c>
      <c r="AE80" s="37">
        <f t="shared" si="56"/>
        <v>0.44336224995078288</v>
      </c>
      <c r="AF80" s="37">
        <f t="shared" si="56"/>
        <v>0.39590540646821915</v>
      </c>
      <c r="AG80" s="37">
        <f t="shared" si="56"/>
        <v>0.38516510737998416</v>
      </c>
      <c r="AH80" s="37">
        <f t="shared" ref="AH80:AI80" si="58">IF(AH67=0,0,AH67/AH$66)</f>
        <v>0.41960879163304377</v>
      </c>
      <c r="AI80" s="37">
        <f t="shared" si="58"/>
        <v>0.42288969998801529</v>
      </c>
    </row>
    <row r="81" spans="1:35" x14ac:dyDescent="0.25">
      <c r="A81" s="12" t="s">
        <v>30</v>
      </c>
      <c r="B81" s="38">
        <f t="shared" si="56"/>
        <v>0.633606471758414</v>
      </c>
      <c r="C81" s="38">
        <f t="shared" si="56"/>
        <v>0.63369587883666501</v>
      </c>
      <c r="D81" s="38">
        <f t="shared" si="56"/>
        <v>0.63392990302931274</v>
      </c>
      <c r="E81" s="38">
        <f t="shared" si="56"/>
        <v>0.63382846317367458</v>
      </c>
      <c r="F81" s="38">
        <f t="shared" si="56"/>
        <v>0.63391847065468121</v>
      </c>
      <c r="G81" s="38">
        <f t="shared" si="56"/>
        <v>0.63388981943219136</v>
      </c>
      <c r="H81" s="38">
        <f t="shared" si="56"/>
        <v>0.62697158732557379</v>
      </c>
      <c r="I81" s="38">
        <f t="shared" si="56"/>
        <v>0.62633227671660752</v>
      </c>
      <c r="J81" s="38">
        <f t="shared" si="56"/>
        <v>0.63447730024381643</v>
      </c>
      <c r="K81" s="38">
        <f t="shared" si="56"/>
        <v>0.61532890320668299</v>
      </c>
      <c r="L81" s="38">
        <f t="shared" si="56"/>
        <v>0.62059241715912572</v>
      </c>
      <c r="M81" s="38">
        <f t="shared" si="56"/>
        <v>0.62804187854211579</v>
      </c>
      <c r="N81" s="38">
        <f t="shared" si="56"/>
        <v>0.61420942890187447</v>
      </c>
      <c r="O81" s="38">
        <f t="shared" si="56"/>
        <v>0.61975980476079262</v>
      </c>
      <c r="P81" s="38">
        <f t="shared" si="56"/>
        <v>0.6337440294171236</v>
      </c>
      <c r="Q81" s="38">
        <f t="shared" si="56"/>
        <v>0.64113578865631893</v>
      </c>
      <c r="R81" s="38">
        <f t="shared" si="56"/>
        <v>0.64348205816310267</v>
      </c>
      <c r="S81" s="38">
        <f t="shared" si="56"/>
        <v>0.64927535607613751</v>
      </c>
      <c r="T81" s="38">
        <f t="shared" si="56"/>
        <v>0.61666279437136817</v>
      </c>
      <c r="U81" s="38">
        <f t="shared" si="56"/>
        <v>0.62859895552762601</v>
      </c>
      <c r="V81" s="38">
        <f t="shared" si="56"/>
        <v>0.61218717308029302</v>
      </c>
      <c r="W81" s="38">
        <f t="shared" si="56"/>
        <v>0.61683703048999117</v>
      </c>
      <c r="X81" s="38">
        <f t="shared" si="56"/>
        <v>0.60608695968216209</v>
      </c>
      <c r="Y81" s="38">
        <f t="shared" si="56"/>
        <v>0.57746956527646409</v>
      </c>
      <c r="Z81" s="38">
        <f t="shared" si="56"/>
        <v>0.58602033496892514</v>
      </c>
      <c r="AA81" s="38">
        <f t="shared" si="56"/>
        <v>0.59728885982341251</v>
      </c>
      <c r="AB81" s="38">
        <f t="shared" si="56"/>
        <v>0.57678805768910379</v>
      </c>
      <c r="AC81" s="38">
        <f t="shared" si="56"/>
        <v>0.56939219894141524</v>
      </c>
      <c r="AD81" s="38">
        <f t="shared" si="56"/>
        <v>0.53965897699418142</v>
      </c>
      <c r="AE81" s="38">
        <f t="shared" si="56"/>
        <v>0.55663775004921701</v>
      </c>
      <c r="AF81" s="38">
        <f t="shared" si="56"/>
        <v>0.60409459353178085</v>
      </c>
      <c r="AG81" s="38">
        <f t="shared" si="56"/>
        <v>0.61483489262001589</v>
      </c>
      <c r="AH81" s="38">
        <f t="shared" ref="AH81:AI81" si="59">IF(AH68=0,0,AH68/AH$66)</f>
        <v>0.58039120836695635</v>
      </c>
      <c r="AI81" s="38">
        <f t="shared" si="59"/>
        <v>0.57711030001198471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8745.3555483599976</v>
      </c>
      <c r="AE83" s="9">
        <f t="shared" ref="AE83:AG83" si="60">SUM(AE84:AE85)</f>
        <v>8596.8281841335865</v>
      </c>
      <c r="AF83" s="9">
        <f t="shared" si="60"/>
        <v>7821.4806759599996</v>
      </c>
      <c r="AG83" s="9">
        <f t="shared" si="60"/>
        <v>8057.5715995200017</v>
      </c>
      <c r="AH83" s="9">
        <f t="shared" ref="AH83:AI83" si="61">SUM(AH84:AH85)</f>
        <v>8116.8579581641316</v>
      </c>
      <c r="AI83" s="9">
        <f t="shared" si="61"/>
        <v>7480.9964981507101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4025.8459196816534</v>
      </c>
      <c r="AE84" s="11">
        <v>3778.6100303964245</v>
      </c>
      <c r="AF84" s="11">
        <v>3096.566486199265</v>
      </c>
      <c r="AG84" s="11">
        <v>3103.4954303510322</v>
      </c>
      <c r="AH84" s="11">
        <v>3316.1064735458035</v>
      </c>
      <c r="AI84" s="11">
        <v>3078.3090880063573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4719.5096286783446</v>
      </c>
      <c r="AE85" s="13">
        <v>4818.2181537371625</v>
      </c>
      <c r="AF85" s="13">
        <v>4724.9141897607342</v>
      </c>
      <c r="AG85" s="13">
        <v>4954.0761691689695</v>
      </c>
      <c r="AH85" s="13">
        <v>4800.7514846183285</v>
      </c>
      <c r="AI85" s="13">
        <v>4402.6874101443527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4279.5704699999997</v>
      </c>
      <c r="C89" s="9">
        <v>3461.5960700000001</v>
      </c>
      <c r="D89" s="9">
        <v>3320.0329200000001</v>
      </c>
      <c r="E89" s="9">
        <v>3568.14707</v>
      </c>
      <c r="F89" s="9">
        <v>3518.2083299999999</v>
      </c>
      <c r="G89" s="9">
        <v>3940.1238600000001</v>
      </c>
      <c r="H89" s="9">
        <v>2864.0332100000001</v>
      </c>
      <c r="I89" s="9">
        <v>2958.5394799999999</v>
      </c>
      <c r="J89" s="9">
        <v>3521.8757799999998</v>
      </c>
      <c r="K89" s="9">
        <v>2957.40652</v>
      </c>
      <c r="L89" s="9">
        <v>3854.0401700000002</v>
      </c>
      <c r="M89" s="9">
        <v>4521.2112800000004</v>
      </c>
      <c r="N89" s="9">
        <v>5237.5865899999999</v>
      </c>
      <c r="O89" s="9">
        <v>6152.1032400000004</v>
      </c>
      <c r="P89" s="9">
        <v>6552.7905799999999</v>
      </c>
      <c r="Q89" s="9">
        <v>6653.4667399999998</v>
      </c>
      <c r="R89" s="9">
        <v>7176.6308399999998</v>
      </c>
      <c r="S89" s="9">
        <v>7541.3737799999999</v>
      </c>
      <c r="T89" s="9">
        <v>8101.8639300000004</v>
      </c>
      <c r="U89" s="9">
        <v>6903.9070400000001</v>
      </c>
      <c r="V89" s="9">
        <v>8134.4825099999998</v>
      </c>
      <c r="W89" s="9">
        <v>6603.3568299999997</v>
      </c>
      <c r="X89" s="9">
        <v>6761.7629100000004</v>
      </c>
      <c r="Y89" s="9">
        <v>5978.2628100000002</v>
      </c>
      <c r="Z89" s="9">
        <v>5043.6419500000002</v>
      </c>
      <c r="AA89" s="9">
        <v>4964.1742400000003</v>
      </c>
      <c r="AB89" s="9">
        <v>5787.9039300000004</v>
      </c>
      <c r="AC89" s="9">
        <v>5912.9702799999995</v>
      </c>
      <c r="AD89" s="9">
        <v>6141.24982</v>
      </c>
      <c r="AE89" s="9">
        <v>5404.5364200000004</v>
      </c>
      <c r="AF89" s="9">
        <v>4193.8333499999999</v>
      </c>
      <c r="AG89" s="9">
        <v>5633.4622799999997</v>
      </c>
      <c r="AH89" s="9">
        <v>4988.1425399999998</v>
      </c>
      <c r="AI89" s="9">
        <v>4529.3314600000003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-4246.4902827600008</v>
      </c>
      <c r="C91" s="9">
        <f t="shared" ref="C91:AG91" si="62">C89-C$66</f>
        <v>-4636.4100458800003</v>
      </c>
      <c r="D91" s="9">
        <f t="shared" si="62"/>
        <v>-4466.1440078399992</v>
      </c>
      <c r="E91" s="9">
        <f t="shared" si="62"/>
        <v>-4192.2305489199998</v>
      </c>
      <c r="F91" s="9">
        <f t="shared" si="62"/>
        <v>-3997.368328080001</v>
      </c>
      <c r="G91" s="9">
        <f t="shared" si="62"/>
        <v>-3817.7379889199979</v>
      </c>
      <c r="H91" s="9">
        <f t="shared" si="62"/>
        <v>-3243.6434197600006</v>
      </c>
      <c r="I91" s="9">
        <f t="shared" si="62"/>
        <v>-3442.7065297600034</v>
      </c>
      <c r="J91" s="9">
        <f t="shared" si="62"/>
        <v>-3568.5056279600017</v>
      </c>
      <c r="K91" s="9">
        <f t="shared" si="62"/>
        <v>-1589.4973130000003</v>
      </c>
      <c r="L91" s="9">
        <f t="shared" si="62"/>
        <v>-1447.9670740000001</v>
      </c>
      <c r="M91" s="9">
        <f t="shared" si="62"/>
        <v>-1142.4820240000017</v>
      </c>
      <c r="N91" s="9">
        <f t="shared" si="62"/>
        <v>-930.15580215999944</v>
      </c>
      <c r="O91" s="9">
        <f t="shared" si="62"/>
        <v>-576.02444987999752</v>
      </c>
      <c r="P91" s="9">
        <f t="shared" si="62"/>
        <v>-506.72185000000081</v>
      </c>
      <c r="Q91" s="9">
        <f t="shared" si="62"/>
        <v>-581.88472396000179</v>
      </c>
      <c r="R91" s="9">
        <f t="shared" si="62"/>
        <v>-346.38887819999763</v>
      </c>
      <c r="S91" s="9">
        <f t="shared" si="62"/>
        <v>-225.34652411999923</v>
      </c>
      <c r="T91" s="9">
        <f t="shared" si="62"/>
        <v>-40.339015079997807</v>
      </c>
      <c r="U91" s="9">
        <f t="shared" si="62"/>
        <v>-678.29712604000269</v>
      </c>
      <c r="V91" s="9">
        <f t="shared" si="62"/>
        <v>-1464.3442839600048</v>
      </c>
      <c r="W91" s="9">
        <f t="shared" si="62"/>
        <v>-1449.3096798800025</v>
      </c>
      <c r="X91" s="9">
        <f t="shared" si="62"/>
        <v>-1206.3436171199983</v>
      </c>
      <c r="Y91" s="9">
        <f t="shared" si="62"/>
        <v>-1059.7698571200008</v>
      </c>
      <c r="Z91" s="9">
        <f t="shared" si="62"/>
        <v>-1133.0097779600001</v>
      </c>
      <c r="AA91" s="9">
        <f t="shared" si="62"/>
        <v>-1154.2464738400013</v>
      </c>
      <c r="AB91" s="9">
        <f t="shared" si="62"/>
        <v>-1339.2734419200006</v>
      </c>
      <c r="AC91" s="9">
        <f t="shared" si="62"/>
        <v>-1503.5437042399999</v>
      </c>
      <c r="AD91" s="9">
        <f t="shared" si="62"/>
        <v>-2604.1057283599976</v>
      </c>
      <c r="AE91" s="9">
        <f t="shared" si="62"/>
        <v>-3118.0882076400012</v>
      </c>
      <c r="AF91" s="9">
        <f t="shared" si="62"/>
        <v>-3627.6473259599998</v>
      </c>
      <c r="AG91" s="9">
        <f t="shared" si="62"/>
        <v>-2424.1093195200019</v>
      </c>
      <c r="AH91" s="9">
        <f t="shared" ref="AH91:AI91" si="63">AH89-AH$66</f>
        <v>-2914.71016392</v>
      </c>
      <c r="AI91" s="9">
        <f t="shared" si="63"/>
        <v>-2749.89309452</v>
      </c>
    </row>
    <row r="92" spans="1:35" x14ac:dyDescent="0.25">
      <c r="A92" s="10" t="s">
        <v>29</v>
      </c>
      <c r="B92" s="11">
        <f>IF(B$66=0,50%,B$67/B$66)*B91</f>
        <v>-1555.8865573440462</v>
      </c>
      <c r="C92" s="11">
        <f t="shared" ref="C92:AG92" si="64">IF(C$66=0,50%,C$67/C$66)*C91</f>
        <v>-1698.3361072089313</v>
      </c>
      <c r="D92" s="11">
        <f t="shared" si="64"/>
        <v>-1634.9217700350423</v>
      </c>
      <c r="E92" s="11">
        <f t="shared" si="64"/>
        <v>-1535.0755028283058</v>
      </c>
      <c r="F92" s="11">
        <f t="shared" si="64"/>
        <v>-1463.362710900067</v>
      </c>
      <c r="G92" s="11">
        <f t="shared" si="64"/>
        <v>-1397.7127444840828</v>
      </c>
      <c r="H92" s="11">
        <f t="shared" si="64"/>
        <v>-1209.9711561549204</v>
      </c>
      <c r="I92" s="11">
        <f t="shared" si="64"/>
        <v>-1286.4283109082892</v>
      </c>
      <c r="J92" s="11">
        <f t="shared" si="64"/>
        <v>-1304.3698112270747</v>
      </c>
      <c r="K92" s="11">
        <f t="shared" si="64"/>
        <v>-611.43367474174056</v>
      </c>
      <c r="L92" s="11">
        <f t="shared" si="64"/>
        <v>-549.36968757951354</v>
      </c>
      <c r="M92" s="11">
        <f t="shared" si="64"/>
        <v>-424.95546744644207</v>
      </c>
      <c r="N92" s="11">
        <f t="shared" si="64"/>
        <v>-358.84533812554128</v>
      </c>
      <c r="O92" s="11">
        <f t="shared" si="64"/>
        <v>-219.02764928492732</v>
      </c>
      <c r="P92" s="11">
        <f t="shared" si="64"/>
        <v>-185.58990298730103</v>
      </c>
      <c r="Q92" s="11">
        <f t="shared" si="64"/>
        <v>-208.81760255684156</v>
      </c>
      <c r="R92" s="11">
        <f t="shared" si="64"/>
        <v>-123.4938499310549</v>
      </c>
      <c r="S92" s="11">
        <f t="shared" si="64"/>
        <v>-79.034579431466824</v>
      </c>
      <c r="T92" s="11">
        <f t="shared" si="64"/>
        <v>-15.463445318577598</v>
      </c>
      <c r="U92" s="11">
        <f t="shared" si="64"/>
        <v>-251.92026107386656</v>
      </c>
      <c r="V92" s="11">
        <f t="shared" si="64"/>
        <v>-567.89149634624334</v>
      </c>
      <c r="W92" s="11">
        <f t="shared" si="64"/>
        <v>-555.32180068242201</v>
      </c>
      <c r="X92" s="11">
        <f t="shared" si="64"/>
        <v>-475.19448188775635</v>
      </c>
      <c r="Y92" s="11">
        <f t="shared" si="64"/>
        <v>-447.78501843581353</v>
      </c>
      <c r="Z92" s="11">
        <f t="shared" si="64"/>
        <v>-469.04300835681335</v>
      </c>
      <c r="AA92" s="11">
        <f t="shared" si="64"/>
        <v>-464.8279135249125</v>
      </c>
      <c r="AB92" s="11">
        <f t="shared" si="64"/>
        <v>-566.79651464036249</v>
      </c>
      <c r="AC92" s="11">
        <f t="shared" si="64"/>
        <v>-647.43764827826544</v>
      </c>
      <c r="AD92" s="11">
        <f t="shared" si="64"/>
        <v>-1198.7766950085538</v>
      </c>
      <c r="AE92" s="11">
        <f t="shared" si="64"/>
        <v>-1382.4426032842748</v>
      </c>
      <c r="AF92" s="11">
        <f t="shared" si="64"/>
        <v>-1436.2051891075421</v>
      </c>
      <c r="AG92" s="11">
        <f t="shared" si="64"/>
        <v>-933.68232635374193</v>
      </c>
      <c r="AH92" s="11">
        <f t="shared" ref="AH92:AI92" si="65">IF(AH$66=0,50%,AH$67/AH$66)*AH91</f>
        <v>-1223.0380098430221</v>
      </c>
      <c r="AI92" s="11">
        <f t="shared" si="65"/>
        <v>-1162.9014657406778</v>
      </c>
    </row>
    <row r="93" spans="1:35" x14ac:dyDescent="0.25">
      <c r="A93" s="12" t="s">
        <v>30</v>
      </c>
      <c r="B93" s="13">
        <f>B91-B92</f>
        <v>-2690.6037254159546</v>
      </c>
      <c r="C93" s="13">
        <f t="shared" ref="C93:AG93" si="66">C91-C92</f>
        <v>-2938.0739386710693</v>
      </c>
      <c r="D93" s="13">
        <f t="shared" si="66"/>
        <v>-2831.2222378049569</v>
      </c>
      <c r="E93" s="13">
        <f t="shared" si="66"/>
        <v>-2657.1550460916942</v>
      </c>
      <c r="F93" s="13">
        <f t="shared" si="66"/>
        <v>-2534.0056171799342</v>
      </c>
      <c r="G93" s="13">
        <f t="shared" si="66"/>
        <v>-2420.0252444359148</v>
      </c>
      <c r="H93" s="13">
        <f t="shared" si="66"/>
        <v>-2033.6722636050802</v>
      </c>
      <c r="I93" s="13">
        <f t="shared" si="66"/>
        <v>-2156.278218851714</v>
      </c>
      <c r="J93" s="13">
        <f t="shared" si="66"/>
        <v>-2264.1358167329272</v>
      </c>
      <c r="K93" s="13">
        <f t="shared" si="66"/>
        <v>-978.06363825825974</v>
      </c>
      <c r="L93" s="13">
        <f t="shared" si="66"/>
        <v>-898.5973864204866</v>
      </c>
      <c r="M93" s="13">
        <f t="shared" si="66"/>
        <v>-717.52655655355966</v>
      </c>
      <c r="N93" s="13">
        <f t="shared" si="66"/>
        <v>-571.31046403445816</v>
      </c>
      <c r="O93" s="13">
        <f t="shared" si="66"/>
        <v>-356.99680059507023</v>
      </c>
      <c r="P93" s="13">
        <f t="shared" si="66"/>
        <v>-321.13194701269981</v>
      </c>
      <c r="Q93" s="13">
        <f t="shared" si="66"/>
        <v>-373.06712140316023</v>
      </c>
      <c r="R93" s="13">
        <f t="shared" si="66"/>
        <v>-222.89502826894272</v>
      </c>
      <c r="S93" s="13">
        <f t="shared" si="66"/>
        <v>-146.31194468853241</v>
      </c>
      <c r="T93" s="13">
        <f t="shared" si="66"/>
        <v>-24.875569761420209</v>
      </c>
      <c r="U93" s="13">
        <f t="shared" si="66"/>
        <v>-426.37686496613617</v>
      </c>
      <c r="V93" s="13">
        <f t="shared" si="66"/>
        <v>-896.45278761376142</v>
      </c>
      <c r="W93" s="13">
        <f t="shared" si="66"/>
        <v>-893.98787919758047</v>
      </c>
      <c r="X93" s="13">
        <f t="shared" si="66"/>
        <v>-731.14913523224186</v>
      </c>
      <c r="Y93" s="13">
        <f t="shared" si="66"/>
        <v>-611.98483868418725</v>
      </c>
      <c r="Z93" s="13">
        <f t="shared" si="66"/>
        <v>-663.96676960318678</v>
      </c>
      <c r="AA93" s="13">
        <f t="shared" si="66"/>
        <v>-689.41856031508883</v>
      </c>
      <c r="AB93" s="13">
        <f t="shared" si="66"/>
        <v>-772.47692727963806</v>
      </c>
      <c r="AC93" s="13">
        <f t="shared" si="66"/>
        <v>-856.10605596173446</v>
      </c>
      <c r="AD93" s="13">
        <f t="shared" si="66"/>
        <v>-1405.3290333514437</v>
      </c>
      <c r="AE93" s="13">
        <f t="shared" si="66"/>
        <v>-1735.6456043557264</v>
      </c>
      <c r="AF93" s="13">
        <f t="shared" si="66"/>
        <v>-2191.4421368524577</v>
      </c>
      <c r="AG93" s="13">
        <f t="shared" si="66"/>
        <v>-1490.42699316626</v>
      </c>
      <c r="AH93" s="13">
        <f t="shared" ref="AH93:AI93" si="67">AH91-AH92</f>
        <v>-1691.6721540769779</v>
      </c>
      <c r="AI93" s="13">
        <f t="shared" si="67"/>
        <v>-1586.9916287793221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695.67555652173905</v>
      </c>
      <c r="C97" s="9">
        <f t="shared" si="68"/>
        <v>661.09099130434777</v>
      </c>
      <c r="D97" s="9">
        <f t="shared" si="68"/>
        <v>636.05179999999996</v>
      </c>
      <c r="E97" s="9">
        <f t="shared" si="68"/>
        <v>633.7751652173913</v>
      </c>
      <c r="F97" s="9">
        <f t="shared" si="68"/>
        <v>613.99807826086953</v>
      </c>
      <c r="G97" s="9">
        <f t="shared" si="68"/>
        <v>633.76639999999998</v>
      </c>
      <c r="H97" s="9">
        <f t="shared" si="68"/>
        <v>507.40306086956519</v>
      </c>
      <c r="I97" s="9">
        <f t="shared" si="68"/>
        <v>530.74073043478256</v>
      </c>
      <c r="J97" s="9">
        <f t="shared" si="68"/>
        <v>577.13846086956528</v>
      </c>
      <c r="K97" s="9">
        <f t="shared" si="68"/>
        <v>392.97299130434783</v>
      </c>
      <c r="L97" s="9">
        <f t="shared" si="68"/>
        <v>457.20761739130432</v>
      </c>
      <c r="M97" s="9">
        <f t="shared" si="68"/>
        <v>437.38411826086957</v>
      </c>
      <c r="N97" s="9">
        <f t="shared" si="68"/>
        <v>407.86949739130432</v>
      </c>
      <c r="O97" s="9">
        <f t="shared" si="68"/>
        <v>420.63436260869565</v>
      </c>
      <c r="P97" s="9">
        <f t="shared" si="68"/>
        <v>424.20587304347828</v>
      </c>
      <c r="Q97" s="9">
        <f t="shared" si="68"/>
        <v>402.19054521739133</v>
      </c>
      <c r="R97" s="9">
        <f t="shared" si="68"/>
        <v>408.16219826086956</v>
      </c>
      <c r="S97" s="9">
        <f t="shared" si="68"/>
        <v>390.22742695652175</v>
      </c>
      <c r="T97" s="9">
        <f t="shared" si="68"/>
        <v>386.64302782608695</v>
      </c>
      <c r="U97" s="9">
        <f t="shared" si="68"/>
        <v>386.81539565217395</v>
      </c>
      <c r="V97" s="9">
        <f t="shared" si="68"/>
        <v>368.99007565217391</v>
      </c>
      <c r="W97" s="9">
        <f t="shared" si="68"/>
        <v>359.79930000000002</v>
      </c>
      <c r="X97" s="9">
        <f t="shared" si="68"/>
        <v>331.45682869565223</v>
      </c>
      <c r="Y97" s="9">
        <f t="shared" si="68"/>
        <v>325.63325304347831</v>
      </c>
      <c r="Z97" s="9">
        <f t="shared" si="68"/>
        <v>302.15592521739131</v>
      </c>
      <c r="AA97" s="9">
        <f t="shared" si="68"/>
        <v>292.25295739130434</v>
      </c>
      <c r="AB97" s="9">
        <f t="shared" si="68"/>
        <v>280.69197217391309</v>
      </c>
      <c r="AC97" s="9">
        <f t="shared" si="68"/>
        <v>272.08613478260872</v>
      </c>
      <c r="AD97" s="9">
        <f t="shared" si="68"/>
        <v>329.36540173913045</v>
      </c>
      <c r="AE97" s="9">
        <f t="shared" si="68"/>
        <v>341.5703730434783</v>
      </c>
      <c r="AF97" s="9">
        <f t="shared" si="68"/>
        <v>306.55342608695651</v>
      </c>
      <c r="AG97" s="9">
        <f t="shared" si="68"/>
        <v>298.38222608695651</v>
      </c>
      <c r="AH97" s="9">
        <f t="shared" ref="AH97:AI97" si="69">SUM(AH98:AH99)</f>
        <v>319.71871304347826</v>
      </c>
      <c r="AI97" s="9">
        <f t="shared" si="69"/>
        <v>295.23843478260869</v>
      </c>
    </row>
    <row r="98" spans="1:35" x14ac:dyDescent="0.25">
      <c r="A98" s="10" t="s">
        <v>29</v>
      </c>
      <c r="B98" s="11">
        <v>297.96301739130428</v>
      </c>
      <c r="C98" s="11">
        <v>283.1501913043478</v>
      </c>
      <c r="D98" s="11">
        <v>272.42572173913044</v>
      </c>
      <c r="E98" s="11">
        <v>271.45061739130438</v>
      </c>
      <c r="F98" s="11">
        <v>262.97994782608697</v>
      </c>
      <c r="G98" s="11">
        <v>271.44686956521741</v>
      </c>
      <c r="H98" s="11">
        <v>222.22147826086956</v>
      </c>
      <c r="I98" s="11">
        <v>233.08818260869566</v>
      </c>
      <c r="J98" s="11">
        <v>247.87978260869565</v>
      </c>
      <c r="K98" s="11">
        <v>176.7674695652174</v>
      </c>
      <c r="L98" s="11">
        <v>202.69359130434782</v>
      </c>
      <c r="M98" s="11">
        <v>190.25373913043478</v>
      </c>
      <c r="N98" s="11">
        <v>183.89394782608696</v>
      </c>
      <c r="O98" s="11">
        <v>187.62450173913044</v>
      </c>
      <c r="P98" s="11">
        <v>185.52145565217393</v>
      </c>
      <c r="Q98" s="11">
        <v>168.7850443478261</v>
      </c>
      <c r="R98" s="11">
        <v>169.37279826086956</v>
      </c>
      <c r="S98" s="11">
        <v>156.78156086956523</v>
      </c>
      <c r="T98" s="11">
        <v>171.51556695652175</v>
      </c>
      <c r="U98" s="11">
        <v>151.24620782608696</v>
      </c>
      <c r="V98" s="11">
        <v>156.69150956521739</v>
      </c>
      <c r="W98" s="11">
        <v>164.68422869565219</v>
      </c>
      <c r="X98" s="11">
        <v>159.9874695652174</v>
      </c>
      <c r="Y98" s="11">
        <v>176.35484086956524</v>
      </c>
      <c r="Z98" s="11">
        <v>162.07576</v>
      </c>
      <c r="AA98" s="11">
        <v>152.31426173913044</v>
      </c>
      <c r="AB98" s="11">
        <v>151.0934243478261</v>
      </c>
      <c r="AC98" s="11">
        <v>148.42870869565218</v>
      </c>
      <c r="AD98" s="11">
        <v>194.9887147826087</v>
      </c>
      <c r="AE98" s="11">
        <v>195.17233826086957</v>
      </c>
      <c r="AF98" s="11">
        <v>177.43030434782605</v>
      </c>
      <c r="AG98" s="11">
        <v>161.77468695652175</v>
      </c>
      <c r="AH98" s="11">
        <v>170.05193913043479</v>
      </c>
      <c r="AI98" s="11">
        <v>153.47994782608697</v>
      </c>
    </row>
    <row r="99" spans="1:35" x14ac:dyDescent="0.25">
      <c r="A99" s="12" t="s">
        <v>30</v>
      </c>
      <c r="B99" s="13">
        <v>397.71253913043478</v>
      </c>
      <c r="C99" s="13">
        <v>377.94079999999997</v>
      </c>
      <c r="D99" s="13">
        <v>363.62607826086958</v>
      </c>
      <c r="E99" s="13">
        <v>362.32454782608698</v>
      </c>
      <c r="F99" s="13">
        <v>351.01813043478262</v>
      </c>
      <c r="G99" s="13">
        <v>362.31953043478256</v>
      </c>
      <c r="H99" s="13">
        <v>285.18158260869563</v>
      </c>
      <c r="I99" s="13">
        <v>297.65254782608696</v>
      </c>
      <c r="J99" s="13">
        <v>329.2586782608696</v>
      </c>
      <c r="K99" s="13">
        <v>216.20552173913043</v>
      </c>
      <c r="L99" s="13">
        <v>254.51402608695653</v>
      </c>
      <c r="M99" s="13">
        <v>247.13037913043479</v>
      </c>
      <c r="N99" s="13">
        <v>223.97554956521739</v>
      </c>
      <c r="O99" s="13">
        <v>233.00986086956522</v>
      </c>
      <c r="P99" s="13">
        <v>238.68441739130435</v>
      </c>
      <c r="Q99" s="13">
        <v>233.40550086956523</v>
      </c>
      <c r="R99" s="13">
        <v>238.7894</v>
      </c>
      <c r="S99" s="13">
        <v>233.44586608695653</v>
      </c>
      <c r="T99" s="13">
        <v>215.12746086956523</v>
      </c>
      <c r="U99" s="13">
        <v>235.56918782608696</v>
      </c>
      <c r="V99" s="13">
        <v>212.29856608695653</v>
      </c>
      <c r="W99" s="13">
        <v>195.11507130434785</v>
      </c>
      <c r="X99" s="13">
        <v>171.46935913043481</v>
      </c>
      <c r="Y99" s="13">
        <v>149.27841217391307</v>
      </c>
      <c r="Z99" s="13">
        <v>140.08016521739131</v>
      </c>
      <c r="AA99" s="13">
        <v>139.93869565217392</v>
      </c>
      <c r="AB99" s="13">
        <v>129.59854782608696</v>
      </c>
      <c r="AC99" s="13">
        <v>123.65742608695652</v>
      </c>
      <c r="AD99" s="13">
        <v>134.37668695652175</v>
      </c>
      <c r="AE99" s="13">
        <v>146.3980347826087</v>
      </c>
      <c r="AF99" s="13">
        <v>129.12312173913045</v>
      </c>
      <c r="AG99" s="13">
        <v>136.60753913043479</v>
      </c>
      <c r="AH99" s="13">
        <v>149.66677391304347</v>
      </c>
      <c r="AI99" s="13">
        <v>141.75848695652172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17.599809689441322</v>
      </c>
      <c r="F101" s="9">
        <f t="shared" si="70"/>
        <v>9.9357515528254226E-2</v>
      </c>
      <c r="G101" s="9">
        <f t="shared" si="70"/>
        <v>39.644766211180439</v>
      </c>
      <c r="H101" s="9">
        <f t="shared" si="70"/>
        <v>0</v>
      </c>
      <c r="I101" s="9">
        <f t="shared" si="70"/>
        <v>43.214114037267407</v>
      </c>
      <c r="J101" s="9">
        <f t="shared" si="70"/>
        <v>66.274174906832656</v>
      </c>
      <c r="K101" s="9">
        <f t="shared" si="70"/>
        <v>0</v>
      </c>
      <c r="L101" s="9">
        <f t="shared" si="70"/>
        <v>84.111070559006521</v>
      </c>
      <c r="M101" s="9">
        <f t="shared" si="70"/>
        <v>9.3390703105589807</v>
      </c>
      <c r="N101" s="9">
        <f t="shared" si="70"/>
        <v>10.701078757763694</v>
      </c>
      <c r="O101" s="9">
        <f t="shared" si="70"/>
        <v>33.245729192547181</v>
      </c>
      <c r="P101" s="9">
        <f t="shared" si="70"/>
        <v>24.052374409938508</v>
      </c>
      <c r="Q101" s="9">
        <f t="shared" si="70"/>
        <v>8.8987654658387783</v>
      </c>
      <c r="R101" s="9">
        <f t="shared" si="70"/>
        <v>26.452517018634111</v>
      </c>
      <c r="S101" s="9">
        <f t="shared" si="70"/>
        <v>8.8341480745344256</v>
      </c>
      <c r="T101" s="9">
        <f t="shared" si="70"/>
        <v>23.851654658385399</v>
      </c>
      <c r="U101" s="9">
        <f t="shared" si="70"/>
        <v>34.619408944099632</v>
      </c>
      <c r="V101" s="9">
        <f t="shared" si="70"/>
        <v>14.562950310559302</v>
      </c>
      <c r="W101" s="9">
        <f t="shared" si="70"/>
        <v>22.563808944099726</v>
      </c>
      <c r="X101" s="9">
        <f t="shared" si="70"/>
        <v>4.420889440994074</v>
      </c>
      <c r="Y101" s="9">
        <f t="shared" si="70"/>
        <v>25.931008944099716</v>
      </c>
      <c r="Z101" s="9">
        <f t="shared" si="70"/>
        <v>3.5303977639751771</v>
      </c>
      <c r="AA101" s="9">
        <f t="shared" si="70"/>
        <v>12.909574161490966</v>
      </c>
      <c r="AB101" s="9">
        <f t="shared" si="70"/>
        <v>12.665835031056226</v>
      </c>
      <c r="AC101" s="9">
        <f t="shared" si="70"/>
        <v>12.842620124224169</v>
      </c>
      <c r="AD101" s="9">
        <f t="shared" si="70"/>
        <v>77.760130931677608</v>
      </c>
      <c r="AE101" s="9">
        <f t="shared" si="70"/>
        <v>32.685835279503692</v>
      </c>
      <c r="AF101" s="9">
        <f t="shared" si="70"/>
        <v>1.9229057142854273</v>
      </c>
      <c r="AG101" s="9">
        <f t="shared" si="70"/>
        <v>19.504224596273307</v>
      </c>
      <c r="AH101" s="9">
        <f t="shared" ref="AH101:AI101" si="71">SUM(AH102:AH103)</f>
        <v>41.781739627329799</v>
      </c>
      <c r="AI101" s="9">
        <f t="shared" si="71"/>
        <v>6.523598509316769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7.5381247204968815</v>
      </c>
      <c r="F102" s="11">
        <v>4.2559503105600527E-2</v>
      </c>
      <c r="G102" s="11">
        <v>16.980150807453452</v>
      </c>
      <c r="H102" s="11">
        <v>0</v>
      </c>
      <c r="I102" s="11">
        <v>19.379933416149097</v>
      </c>
      <c r="J102" s="11">
        <v>23.304829068322995</v>
      </c>
      <c r="K102" s="11">
        <v>0</v>
      </c>
      <c r="L102" s="11">
        <v>34.439350807453444</v>
      </c>
      <c r="M102" s="11">
        <v>2.5450352795028266</v>
      </c>
      <c r="N102" s="11">
        <v>10.701078757763694</v>
      </c>
      <c r="O102" s="11">
        <v>12.848202484472353</v>
      </c>
      <c r="P102" s="11">
        <v>7.0146024844723627</v>
      </c>
      <c r="Q102" s="11">
        <v>0</v>
      </c>
      <c r="R102" s="11">
        <v>9.7054024844723301</v>
      </c>
      <c r="S102" s="11">
        <v>0</v>
      </c>
      <c r="T102" s="11">
        <v>23.851654658385399</v>
      </c>
      <c r="U102" s="11">
        <v>0</v>
      </c>
      <c r="V102" s="11">
        <v>14.562950310559302</v>
      </c>
      <c r="W102" s="11">
        <v>17.11036770186368</v>
      </c>
      <c r="X102" s="11">
        <v>4.420889440994074</v>
      </c>
      <c r="Y102" s="11">
        <v>25.485019875776715</v>
      </c>
      <c r="Z102" s="11">
        <v>0</v>
      </c>
      <c r="AA102" s="11">
        <v>0</v>
      </c>
      <c r="AB102" s="11">
        <v>7.89681118012453</v>
      </c>
      <c r="AC102" s="11">
        <v>6.4529329192549483</v>
      </c>
      <c r="AD102" s="11">
        <v>55.677654658385393</v>
      </c>
      <c r="AE102" s="11">
        <v>9.301272049689743</v>
      </c>
      <c r="AF102" s="11">
        <v>1.9229057142854273</v>
      </c>
      <c r="AG102" s="11">
        <v>0.65659180124195604</v>
      </c>
      <c r="AH102" s="11">
        <v>17.359289440994104</v>
      </c>
      <c r="AI102" s="11">
        <v>3.0686700621115213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10.061684968944441</v>
      </c>
      <c r="F103" s="13">
        <v>5.6798012422653699E-2</v>
      </c>
      <c r="G103" s="13">
        <v>22.664615403726984</v>
      </c>
      <c r="H103" s="13">
        <v>0</v>
      </c>
      <c r="I103" s="13">
        <v>23.834180621118307</v>
      </c>
      <c r="J103" s="13">
        <v>42.969345838509653</v>
      </c>
      <c r="K103" s="13">
        <v>0</v>
      </c>
      <c r="L103" s="13">
        <v>49.671719751553084</v>
      </c>
      <c r="M103" s="13">
        <v>6.7940350310561541</v>
      </c>
      <c r="N103" s="13">
        <v>0</v>
      </c>
      <c r="O103" s="13">
        <v>20.397526708074828</v>
      </c>
      <c r="P103" s="13">
        <v>17.037771925466146</v>
      </c>
      <c r="Q103" s="13">
        <v>8.8987654658387783</v>
      </c>
      <c r="R103" s="13">
        <v>16.747114534161781</v>
      </c>
      <c r="S103" s="13">
        <v>8.8341480745344256</v>
      </c>
      <c r="T103" s="13">
        <v>0</v>
      </c>
      <c r="U103" s="13">
        <v>34.619408944099632</v>
      </c>
      <c r="V103" s="13">
        <v>0</v>
      </c>
      <c r="W103" s="13">
        <v>5.4534412422360461</v>
      </c>
      <c r="X103" s="13">
        <v>0</v>
      </c>
      <c r="Y103" s="13">
        <v>0.44598906832300145</v>
      </c>
      <c r="Z103" s="13">
        <v>3.5303977639751771</v>
      </c>
      <c r="AA103" s="13">
        <v>12.909574161490966</v>
      </c>
      <c r="AB103" s="13">
        <v>4.7690238509316956</v>
      </c>
      <c r="AC103" s="13">
        <v>6.3896872049692206</v>
      </c>
      <c r="AD103" s="13">
        <v>22.082476273292215</v>
      </c>
      <c r="AE103" s="13">
        <v>23.384563229813949</v>
      </c>
      <c r="AF103" s="13">
        <v>0</v>
      </c>
      <c r="AG103" s="13">
        <v>18.847632795031352</v>
      </c>
      <c r="AH103" s="13">
        <v>24.422450186335698</v>
      </c>
      <c r="AI103" s="13">
        <v>3.4549284472052477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35601.873337645811</v>
      </c>
      <c r="C3" s="9">
        <f t="shared" ref="C3:AG3" si="0">SUM(C4:C5)</f>
        <v>58724.7371410208</v>
      </c>
      <c r="D3" s="9">
        <f t="shared" si="0"/>
        <v>109007.78650162503</v>
      </c>
      <c r="E3" s="9">
        <f t="shared" si="0"/>
        <v>60192.848133479194</v>
      </c>
      <c r="F3" s="9">
        <f t="shared" si="0"/>
        <v>56889.581875854215</v>
      </c>
      <c r="G3" s="9">
        <f t="shared" si="0"/>
        <v>52852.260122</v>
      </c>
      <c r="H3" s="9">
        <f t="shared" si="0"/>
        <v>49820.670643000005</v>
      </c>
      <c r="I3" s="9">
        <f t="shared" si="0"/>
        <v>23150.957300000002</v>
      </c>
      <c r="J3" s="9">
        <f t="shared" si="0"/>
        <v>19075.345362</v>
      </c>
      <c r="K3" s="9">
        <f t="shared" si="0"/>
        <v>29289.748946</v>
      </c>
      <c r="L3" s="9">
        <f t="shared" si="0"/>
        <v>36996.781946999996</v>
      </c>
      <c r="M3" s="9">
        <f t="shared" si="0"/>
        <v>39455.121976000002</v>
      </c>
      <c r="N3" s="9">
        <f t="shared" si="0"/>
        <v>43451.863495999998</v>
      </c>
      <c r="O3" s="9">
        <f t="shared" si="0"/>
        <v>43412.033990999997</v>
      </c>
      <c r="P3" s="9">
        <f t="shared" si="0"/>
        <v>44965.029962000001</v>
      </c>
      <c r="Q3" s="9">
        <f t="shared" si="0"/>
        <v>52914.668848000001</v>
      </c>
      <c r="R3" s="9">
        <f t="shared" si="0"/>
        <v>59414.611768000002</v>
      </c>
      <c r="S3" s="9">
        <f t="shared" si="0"/>
        <v>68018.431718000007</v>
      </c>
      <c r="T3" s="9">
        <f t="shared" si="0"/>
        <v>90089.391537000003</v>
      </c>
      <c r="U3" s="9">
        <f t="shared" si="0"/>
        <v>92230.708299999984</v>
      </c>
      <c r="V3" s="9">
        <f t="shared" si="0"/>
        <v>99034.870553000015</v>
      </c>
      <c r="W3" s="9">
        <f t="shared" si="0"/>
        <v>116685.56220700001</v>
      </c>
      <c r="X3" s="9">
        <f t="shared" si="0"/>
        <v>105168.19001000001</v>
      </c>
      <c r="Y3" s="9">
        <f t="shared" si="0"/>
        <v>106837.258619</v>
      </c>
      <c r="Z3" s="9">
        <f t="shared" si="0"/>
        <v>125752.423891</v>
      </c>
      <c r="AA3" s="9">
        <f t="shared" si="0"/>
        <v>138986.10666399999</v>
      </c>
      <c r="AB3" s="9">
        <f t="shared" si="0"/>
        <v>149340.60113400003</v>
      </c>
      <c r="AC3" s="9">
        <f t="shared" si="0"/>
        <v>164493.89346300001</v>
      </c>
      <c r="AD3" s="9">
        <f t="shared" si="0"/>
        <v>167432.28626600001</v>
      </c>
      <c r="AE3" s="9">
        <f t="shared" si="0"/>
        <v>162680.71166299999</v>
      </c>
      <c r="AF3" s="9">
        <f t="shared" si="0"/>
        <v>165973.07236300001</v>
      </c>
      <c r="AG3" s="9">
        <f t="shared" si="0"/>
        <v>166647.20517299999</v>
      </c>
      <c r="AH3" s="9">
        <f t="shared" ref="AH3:AI3" si="1">SUM(AH4:AH5)</f>
        <v>107127.46605099998</v>
      </c>
      <c r="AI3" s="9">
        <f t="shared" si="1"/>
        <v>93785.210298999998</v>
      </c>
    </row>
    <row r="4" spans="1:35" x14ac:dyDescent="0.25">
      <c r="A4" s="10" t="s">
        <v>29</v>
      </c>
      <c r="B4" s="11">
        <v>13532.758096841366</v>
      </c>
      <c r="C4" s="11">
        <v>22322.07430471636</v>
      </c>
      <c r="D4" s="11">
        <v>41435.347837125009</v>
      </c>
      <c r="E4" s="11">
        <v>22880.123335783639</v>
      </c>
      <c r="F4" s="11">
        <v>21624.506734658644</v>
      </c>
      <c r="G4" s="11">
        <v>20089.865618</v>
      </c>
      <c r="H4" s="11">
        <v>19410.222484000002</v>
      </c>
      <c r="I4" s="11">
        <v>9039.2921249999999</v>
      </c>
      <c r="J4" s="11">
        <v>7258.8465119999992</v>
      </c>
      <c r="K4" s="11">
        <v>11814.01614</v>
      </c>
      <c r="L4" s="11">
        <v>14706.173085</v>
      </c>
      <c r="M4" s="11">
        <v>15479.542592</v>
      </c>
      <c r="N4" s="11">
        <v>17041.777635999999</v>
      </c>
      <c r="O4" s="11">
        <v>17058.988451999998</v>
      </c>
      <c r="P4" s="11">
        <v>17664.083149000002</v>
      </c>
      <c r="Q4" s="11">
        <v>19895.224925999999</v>
      </c>
      <c r="R4" s="11">
        <v>14148.462991</v>
      </c>
      <c r="S4" s="11">
        <v>12259.310439000001</v>
      </c>
      <c r="T4" s="11">
        <v>13843.452320999999</v>
      </c>
      <c r="U4" s="11">
        <v>11973.543959999999</v>
      </c>
      <c r="V4" s="11">
        <v>12982.884872999999</v>
      </c>
      <c r="W4" s="11">
        <v>16591.168522</v>
      </c>
      <c r="X4" s="11">
        <v>15928.674920000001</v>
      </c>
      <c r="Y4" s="11">
        <v>14227.734057000001</v>
      </c>
      <c r="Z4" s="11">
        <v>15198.145814</v>
      </c>
      <c r="AA4" s="11">
        <v>15325.501630000001</v>
      </c>
      <c r="AB4" s="11">
        <v>14724.365444999999</v>
      </c>
      <c r="AC4" s="11">
        <v>16312.351367000001</v>
      </c>
      <c r="AD4" s="11">
        <v>16904.872963999998</v>
      </c>
      <c r="AE4" s="11">
        <v>16749.036705999999</v>
      </c>
      <c r="AF4" s="11">
        <v>16978.764808</v>
      </c>
      <c r="AG4" s="11">
        <v>14740.78226</v>
      </c>
      <c r="AH4" s="11">
        <v>14222.687378999999</v>
      </c>
      <c r="AI4" s="11">
        <v>13993.312916999999</v>
      </c>
    </row>
    <row r="5" spans="1:35" x14ac:dyDescent="0.25">
      <c r="A5" s="12" t="s">
        <v>30</v>
      </c>
      <c r="B5" s="13">
        <v>22069.115240804444</v>
      </c>
      <c r="C5" s="13">
        <v>36402.662836304436</v>
      </c>
      <c r="D5" s="13">
        <v>67572.43866450002</v>
      </c>
      <c r="E5" s="13">
        <v>37312.724797695555</v>
      </c>
      <c r="F5" s="13">
        <v>35265.075141195572</v>
      </c>
      <c r="G5" s="13">
        <v>32762.394504</v>
      </c>
      <c r="H5" s="13">
        <v>30410.448159</v>
      </c>
      <c r="I5" s="13">
        <v>14111.665175</v>
      </c>
      <c r="J5" s="13">
        <v>11816.49885</v>
      </c>
      <c r="K5" s="13">
        <v>17475.732806</v>
      </c>
      <c r="L5" s="13">
        <v>22290.608861999997</v>
      </c>
      <c r="M5" s="13">
        <v>23975.579384000001</v>
      </c>
      <c r="N5" s="13">
        <v>26410.085859999999</v>
      </c>
      <c r="O5" s="13">
        <v>26353.045538999999</v>
      </c>
      <c r="P5" s="13">
        <v>27300.946812999999</v>
      </c>
      <c r="Q5" s="13">
        <v>33019.443921999999</v>
      </c>
      <c r="R5" s="13">
        <v>45266.148777000002</v>
      </c>
      <c r="S5" s="13">
        <v>55759.121278999999</v>
      </c>
      <c r="T5" s="13">
        <v>76245.939215999999</v>
      </c>
      <c r="U5" s="13">
        <v>80257.164339999988</v>
      </c>
      <c r="V5" s="13">
        <v>86051.985680000013</v>
      </c>
      <c r="W5" s="13">
        <v>100094.393685</v>
      </c>
      <c r="X5" s="13">
        <v>89239.515090000001</v>
      </c>
      <c r="Y5" s="13">
        <v>92609.524562000006</v>
      </c>
      <c r="Z5" s="13">
        <v>110554.278077</v>
      </c>
      <c r="AA5" s="13">
        <v>123660.60503399999</v>
      </c>
      <c r="AB5" s="13">
        <v>134616.23568900002</v>
      </c>
      <c r="AC5" s="13">
        <v>148181.54209600002</v>
      </c>
      <c r="AD5" s="13">
        <v>150527.413302</v>
      </c>
      <c r="AE5" s="13">
        <v>145931.67495700001</v>
      </c>
      <c r="AF5" s="13">
        <v>148994.30755500001</v>
      </c>
      <c r="AG5" s="13">
        <v>151906.42291299999</v>
      </c>
      <c r="AH5" s="13">
        <v>92904.778671999986</v>
      </c>
      <c r="AI5" s="13">
        <v>79791.897381999996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0.38011365212435827</v>
      </c>
      <c r="C9" s="16">
        <f t="shared" si="2"/>
        <v>0.38011365212435821</v>
      </c>
      <c r="D9" s="16">
        <f t="shared" si="2"/>
        <v>0.38011365212435821</v>
      </c>
      <c r="E9" s="16">
        <f t="shared" si="2"/>
        <v>0.38011365212435827</v>
      </c>
      <c r="F9" s="16">
        <f t="shared" si="2"/>
        <v>0.38011365212435821</v>
      </c>
      <c r="G9" s="16">
        <f t="shared" si="2"/>
        <v>0.38011365212435827</v>
      </c>
      <c r="H9" s="16">
        <f t="shared" si="2"/>
        <v>0.38960179045135379</v>
      </c>
      <c r="I9" s="16">
        <f t="shared" si="2"/>
        <v>0.39045003659524696</v>
      </c>
      <c r="J9" s="16">
        <f t="shared" si="2"/>
        <v>0.38053552238484495</v>
      </c>
      <c r="K9" s="16">
        <f t="shared" si="2"/>
        <v>0.40334986010910823</v>
      </c>
      <c r="L9" s="16">
        <f t="shared" si="2"/>
        <v>0.39749870964635342</v>
      </c>
      <c r="M9" s="16">
        <f t="shared" si="2"/>
        <v>0.39233290424031608</v>
      </c>
      <c r="N9" s="16">
        <f t="shared" si="2"/>
        <v>0.39219900517198292</v>
      </c>
      <c r="O9" s="16">
        <f t="shared" si="2"/>
        <v>0.3929552910498641</v>
      </c>
      <c r="P9" s="16">
        <f t="shared" si="2"/>
        <v>0.3928404621086195</v>
      </c>
      <c r="Q9" s="16">
        <f t="shared" si="2"/>
        <v>0.37598694953851103</v>
      </c>
      <c r="R9" s="16">
        <f t="shared" si="2"/>
        <v>0.23813103494215193</v>
      </c>
      <c r="S9" s="16">
        <f t="shared" si="2"/>
        <v>0.18023512347103657</v>
      </c>
      <c r="T9" s="16">
        <f t="shared" si="2"/>
        <v>0.15366351226064667</v>
      </c>
      <c r="U9" s="16">
        <f t="shared" si="2"/>
        <v>0.12982166331254338</v>
      </c>
      <c r="V9" s="16">
        <f t="shared" si="2"/>
        <v>0.13109407626328962</v>
      </c>
      <c r="W9" s="16">
        <f t="shared" si="2"/>
        <v>0.14218698704615479</v>
      </c>
      <c r="X9" s="16">
        <f t="shared" si="2"/>
        <v>0.15145905732983908</v>
      </c>
      <c r="Y9" s="16">
        <f t="shared" si="2"/>
        <v>0.13317202482458432</v>
      </c>
      <c r="Z9" s="16">
        <f t="shared" si="2"/>
        <v>0.12085767688401368</v>
      </c>
      <c r="AA9" s="16">
        <f t="shared" si="2"/>
        <v>0.11026642876650629</v>
      </c>
      <c r="AB9" s="16">
        <f t="shared" si="2"/>
        <v>9.8595862968223563E-2</v>
      </c>
      <c r="AC9" s="16">
        <f t="shared" si="2"/>
        <v>9.9166911449324865E-2</v>
      </c>
      <c r="AD9" s="16">
        <f t="shared" si="2"/>
        <v>0.10096543110653815</v>
      </c>
      <c r="AE9" s="16">
        <f t="shared" si="2"/>
        <v>0.10295650009631345</v>
      </c>
      <c r="AF9" s="16">
        <f t="shared" si="2"/>
        <v>0.10229830999853827</v>
      </c>
      <c r="AG9" s="16">
        <f t="shared" si="2"/>
        <v>8.8455022361144803E-2</v>
      </c>
      <c r="AH9" s="16">
        <f t="shared" ref="AH9:AI9" si="4">IF(AH4=0,0,AH4/AH$3)</f>
        <v>0.13276415380000708</v>
      </c>
      <c r="AI9" s="16">
        <f t="shared" si="4"/>
        <v>0.14920596619005722</v>
      </c>
    </row>
    <row r="10" spans="1:35" x14ac:dyDescent="0.25">
      <c r="A10" s="12" t="s">
        <v>30</v>
      </c>
      <c r="B10" s="17">
        <f t="shared" si="2"/>
        <v>0.61988634787564167</v>
      </c>
      <c r="C10" s="17">
        <f t="shared" si="2"/>
        <v>0.61988634787564167</v>
      </c>
      <c r="D10" s="17">
        <f t="shared" si="2"/>
        <v>0.61988634787564179</v>
      </c>
      <c r="E10" s="17">
        <f t="shared" si="2"/>
        <v>0.61988634787564167</v>
      </c>
      <c r="F10" s="17">
        <f t="shared" si="2"/>
        <v>0.61988634787564179</v>
      </c>
      <c r="G10" s="17">
        <f t="shared" si="2"/>
        <v>0.61988634787564179</v>
      </c>
      <c r="H10" s="17">
        <f t="shared" si="2"/>
        <v>0.6103982095486461</v>
      </c>
      <c r="I10" s="17">
        <f t="shared" si="2"/>
        <v>0.60954996340475298</v>
      </c>
      <c r="J10" s="17">
        <f t="shared" si="2"/>
        <v>0.619464477615155</v>
      </c>
      <c r="K10" s="17">
        <f t="shared" si="2"/>
        <v>0.59665013989089177</v>
      </c>
      <c r="L10" s="17">
        <f t="shared" si="2"/>
        <v>0.60250129035364663</v>
      </c>
      <c r="M10" s="17">
        <f t="shared" si="2"/>
        <v>0.60766709575968392</v>
      </c>
      <c r="N10" s="17">
        <f t="shared" si="2"/>
        <v>0.60780099482801708</v>
      </c>
      <c r="O10" s="17">
        <f t="shared" si="2"/>
        <v>0.60704470895013585</v>
      </c>
      <c r="P10" s="17">
        <f t="shared" si="2"/>
        <v>0.60715953789138055</v>
      </c>
      <c r="Q10" s="17">
        <f t="shared" si="2"/>
        <v>0.62401305046148892</v>
      </c>
      <c r="R10" s="17">
        <f t="shared" si="2"/>
        <v>0.76186896505784807</v>
      </c>
      <c r="S10" s="17">
        <f t="shared" si="2"/>
        <v>0.81976487652896335</v>
      </c>
      <c r="T10" s="17">
        <f t="shared" si="2"/>
        <v>0.84633648773935322</v>
      </c>
      <c r="U10" s="17">
        <f t="shared" si="2"/>
        <v>0.8701783366874567</v>
      </c>
      <c r="V10" s="17">
        <f t="shared" si="2"/>
        <v>0.86890592373671038</v>
      </c>
      <c r="W10" s="17">
        <f t="shared" si="2"/>
        <v>0.85781301295384516</v>
      </c>
      <c r="X10" s="17">
        <f t="shared" si="2"/>
        <v>0.84854094267016089</v>
      </c>
      <c r="Y10" s="17">
        <f t="shared" si="2"/>
        <v>0.86682797517541577</v>
      </c>
      <c r="Z10" s="17">
        <f t="shared" si="2"/>
        <v>0.87914232311598628</v>
      </c>
      <c r="AA10" s="17">
        <f t="shared" si="2"/>
        <v>0.88973357123349373</v>
      </c>
      <c r="AB10" s="17">
        <f t="shared" si="2"/>
        <v>0.90140413703177646</v>
      </c>
      <c r="AC10" s="17">
        <f t="shared" si="2"/>
        <v>0.90083308855067512</v>
      </c>
      <c r="AD10" s="17">
        <f t="shared" si="2"/>
        <v>0.89903456889346178</v>
      </c>
      <c r="AE10" s="17">
        <f t="shared" si="2"/>
        <v>0.89704349990368659</v>
      </c>
      <c r="AF10" s="17">
        <f t="shared" si="2"/>
        <v>0.89770169000146172</v>
      </c>
      <c r="AG10" s="17">
        <f t="shared" si="2"/>
        <v>0.91154497763885511</v>
      </c>
      <c r="AH10" s="17">
        <f t="shared" ref="AH10:AI10" si="5">IF(AH5=0,0,AH5/AH$3)</f>
        <v>0.86723584619999294</v>
      </c>
      <c r="AI10" s="17">
        <f t="shared" si="5"/>
        <v>0.85079403380994278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3.6271120000000003</v>
      </c>
      <c r="C12" s="18">
        <f t="shared" si="6"/>
        <v>5.9828650000000003</v>
      </c>
      <c r="D12" s="18">
        <f t="shared" si="6"/>
        <v>11.105694</v>
      </c>
      <c r="E12" s="18">
        <f t="shared" si="6"/>
        <v>6.1324370000000004</v>
      </c>
      <c r="F12" s="18">
        <f t="shared" si="6"/>
        <v>5.7958999999999996</v>
      </c>
      <c r="G12" s="18">
        <f t="shared" si="6"/>
        <v>5.3845780000000003</v>
      </c>
      <c r="H12" s="18">
        <f t="shared" si="6"/>
        <v>5.1228310000000006</v>
      </c>
      <c r="I12" s="18">
        <f t="shared" si="6"/>
        <v>2.375861</v>
      </c>
      <c r="J12" s="18">
        <f t="shared" si="6"/>
        <v>1.932323</v>
      </c>
      <c r="K12" s="18">
        <f t="shared" si="6"/>
        <v>3.1003129999999999</v>
      </c>
      <c r="L12" s="18">
        <f t="shared" si="6"/>
        <v>3.911613</v>
      </c>
      <c r="M12" s="18">
        <f t="shared" si="6"/>
        <v>4.0242139999999997</v>
      </c>
      <c r="N12" s="18">
        <f t="shared" si="6"/>
        <v>4.331188</v>
      </c>
      <c r="O12" s="18">
        <f t="shared" si="6"/>
        <v>4.3251949999999999</v>
      </c>
      <c r="P12" s="18">
        <f t="shared" si="6"/>
        <v>4.4401650000000004</v>
      </c>
      <c r="Q12" s="18">
        <f t="shared" si="6"/>
        <v>5.1291139999999995</v>
      </c>
      <c r="R12" s="18">
        <f t="shared" si="6"/>
        <v>4.1218839999999997</v>
      </c>
      <c r="S12" s="18">
        <f t="shared" si="6"/>
        <v>3.8947660000000002</v>
      </c>
      <c r="T12" s="18">
        <f t="shared" si="6"/>
        <v>4.5104620000000004</v>
      </c>
      <c r="U12" s="18">
        <f t="shared" si="6"/>
        <v>4.4364759999999999</v>
      </c>
      <c r="V12" s="18">
        <f t="shared" si="6"/>
        <v>4.6408369999999994</v>
      </c>
      <c r="W12" s="18">
        <f t="shared" si="6"/>
        <v>5.5758890000000001</v>
      </c>
      <c r="X12" s="18">
        <f t="shared" si="6"/>
        <v>5.1325139999999996</v>
      </c>
      <c r="Y12" s="18">
        <f t="shared" si="6"/>
        <v>4.9000839999999997</v>
      </c>
      <c r="Z12" s="18">
        <f t="shared" si="6"/>
        <v>5.4692610000000004</v>
      </c>
      <c r="AA12" s="18">
        <f t="shared" si="6"/>
        <v>5.4138140000000003</v>
      </c>
      <c r="AB12" s="18">
        <f t="shared" si="6"/>
        <v>5.4294159999999998</v>
      </c>
      <c r="AC12" s="18">
        <f t="shared" si="6"/>
        <v>5.8774389999999999</v>
      </c>
      <c r="AD12" s="18">
        <f t="shared" si="6"/>
        <v>6.1205959999999999</v>
      </c>
      <c r="AE12" s="18">
        <f t="shared" si="6"/>
        <v>6.0945230000000006</v>
      </c>
      <c r="AF12" s="18">
        <f t="shared" si="6"/>
        <v>6.0208059999999994</v>
      </c>
      <c r="AG12" s="18">
        <f t="shared" si="6"/>
        <v>5.7632849999999998</v>
      </c>
      <c r="AH12" s="18">
        <f t="shared" ref="AH12:AI12" si="7">SUM(AH13:AH14)</f>
        <v>4.4963430000000004</v>
      </c>
      <c r="AI12" s="18">
        <f t="shared" si="7"/>
        <v>4.0225059999999999</v>
      </c>
    </row>
    <row r="13" spans="1:35" x14ac:dyDescent="0.25">
      <c r="A13" s="10" t="s">
        <v>29</v>
      </c>
      <c r="B13" s="19">
        <v>2.3768440000000002</v>
      </c>
      <c r="C13" s="19">
        <v>3.920566</v>
      </c>
      <c r="D13" s="19">
        <v>7.2775509999999999</v>
      </c>
      <c r="E13" s="19">
        <v>4.0185810000000002</v>
      </c>
      <c r="F13" s="19">
        <v>3.7980480000000001</v>
      </c>
      <c r="G13" s="19">
        <v>3.5285090000000001</v>
      </c>
      <c r="H13" s="19">
        <v>3.4091400000000003</v>
      </c>
      <c r="I13" s="19">
        <v>1.587628</v>
      </c>
      <c r="J13" s="19">
        <v>1.2749170000000001</v>
      </c>
      <c r="K13" s="19">
        <v>2.07497</v>
      </c>
      <c r="L13" s="19">
        <v>2.582938</v>
      </c>
      <c r="M13" s="19">
        <v>2.6516069999999998</v>
      </c>
      <c r="N13" s="19">
        <v>2.8385959999999999</v>
      </c>
      <c r="O13" s="19">
        <v>2.8292739999999998</v>
      </c>
      <c r="P13" s="19">
        <v>2.9101569999999999</v>
      </c>
      <c r="Q13" s="19">
        <v>3.4190209999999999</v>
      </c>
      <c r="R13" s="19">
        <v>2.1666719999999997</v>
      </c>
      <c r="S13" s="19">
        <v>1.7019220000000002</v>
      </c>
      <c r="T13" s="19">
        <v>1.8628480000000001</v>
      </c>
      <c r="U13" s="19">
        <v>1.6052759999999999</v>
      </c>
      <c r="V13" s="19">
        <v>1.8218559999999999</v>
      </c>
      <c r="W13" s="19">
        <v>2.469252</v>
      </c>
      <c r="X13" s="19">
        <v>2.3615539999999999</v>
      </c>
      <c r="Y13" s="19">
        <v>2.069753</v>
      </c>
      <c r="Z13" s="19">
        <v>2.2104320000000004</v>
      </c>
      <c r="AA13" s="19">
        <v>2.0557850000000002</v>
      </c>
      <c r="AB13" s="19">
        <v>1.897087</v>
      </c>
      <c r="AC13" s="19">
        <v>2.0736050000000001</v>
      </c>
      <c r="AD13" s="19">
        <v>2.2113260000000001</v>
      </c>
      <c r="AE13" s="19">
        <v>2.2557270000000003</v>
      </c>
      <c r="AF13" s="19">
        <v>2.0940339999999997</v>
      </c>
      <c r="AG13" s="19">
        <v>1.9024030000000001</v>
      </c>
      <c r="AH13" s="19">
        <v>1.8008599999999999</v>
      </c>
      <c r="AI13" s="19">
        <v>1.702248</v>
      </c>
    </row>
    <row r="14" spans="1:35" x14ac:dyDescent="0.25">
      <c r="A14" s="12" t="s">
        <v>30</v>
      </c>
      <c r="B14" s="20">
        <v>1.2502679999999999</v>
      </c>
      <c r="C14" s="20">
        <v>2.0622989999999999</v>
      </c>
      <c r="D14" s="20">
        <v>3.8281430000000003</v>
      </c>
      <c r="E14" s="20">
        <v>2.1138560000000002</v>
      </c>
      <c r="F14" s="20">
        <v>1.997852</v>
      </c>
      <c r="G14" s="20">
        <v>1.8560690000000002</v>
      </c>
      <c r="H14" s="20">
        <v>1.7136910000000001</v>
      </c>
      <c r="I14" s="20">
        <v>0.78823299999999996</v>
      </c>
      <c r="J14" s="20">
        <v>0.65740599999999993</v>
      </c>
      <c r="K14" s="20">
        <v>1.0253429999999999</v>
      </c>
      <c r="L14" s="20">
        <v>1.3286750000000001</v>
      </c>
      <c r="M14" s="20">
        <v>1.3726069999999999</v>
      </c>
      <c r="N14" s="20">
        <v>1.4925920000000001</v>
      </c>
      <c r="O14" s="20">
        <v>1.4959210000000001</v>
      </c>
      <c r="P14" s="20">
        <v>1.530008</v>
      </c>
      <c r="Q14" s="20">
        <v>1.7100930000000001</v>
      </c>
      <c r="R14" s="20">
        <v>1.955212</v>
      </c>
      <c r="S14" s="20">
        <v>2.192844</v>
      </c>
      <c r="T14" s="20">
        <v>2.6476139999999999</v>
      </c>
      <c r="U14" s="20">
        <v>2.8311999999999999</v>
      </c>
      <c r="V14" s="20">
        <v>2.818981</v>
      </c>
      <c r="W14" s="20">
        <v>3.1066369999999996</v>
      </c>
      <c r="X14" s="20">
        <v>2.7709599999999996</v>
      </c>
      <c r="Y14" s="20">
        <v>2.8303309999999997</v>
      </c>
      <c r="Z14" s="20">
        <v>3.258829</v>
      </c>
      <c r="AA14" s="20">
        <v>3.3580290000000002</v>
      </c>
      <c r="AB14" s="20">
        <v>3.5323290000000003</v>
      </c>
      <c r="AC14" s="20">
        <v>3.8038339999999997</v>
      </c>
      <c r="AD14" s="20">
        <v>3.9092699999999998</v>
      </c>
      <c r="AE14" s="20">
        <v>3.8387959999999999</v>
      </c>
      <c r="AF14" s="20">
        <v>3.9267719999999997</v>
      </c>
      <c r="AG14" s="20">
        <v>3.8608819999999997</v>
      </c>
      <c r="AH14" s="20">
        <v>2.6954830000000003</v>
      </c>
      <c r="AI14" s="20">
        <v>2.3202580000000004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0.65529931251089024</v>
      </c>
      <c r="C18" s="16">
        <f t="shared" si="8"/>
        <v>0.65529909165592071</v>
      </c>
      <c r="D18" s="16">
        <f t="shared" si="8"/>
        <v>0.65529907451078695</v>
      </c>
      <c r="E18" s="16">
        <f t="shared" si="8"/>
        <v>0.65529919019143612</v>
      </c>
      <c r="F18" s="16">
        <f t="shared" si="8"/>
        <v>0.65529909073655523</v>
      </c>
      <c r="G18" s="16">
        <f t="shared" si="8"/>
        <v>0.65529907821931443</v>
      </c>
      <c r="H18" s="16">
        <f t="shared" si="8"/>
        <v>0.66547969277143826</v>
      </c>
      <c r="I18" s="16">
        <f t="shared" si="8"/>
        <v>0.6682326954312563</v>
      </c>
      <c r="J18" s="16">
        <f t="shared" si="8"/>
        <v>0.65978462192914955</v>
      </c>
      <c r="K18" s="16">
        <f t="shared" si="8"/>
        <v>0.66927758584375197</v>
      </c>
      <c r="L18" s="16">
        <f t="shared" si="8"/>
        <v>0.66032554856525938</v>
      </c>
      <c r="M18" s="16">
        <f t="shared" si="8"/>
        <v>0.65891302003322882</v>
      </c>
      <c r="N18" s="16">
        <f t="shared" si="8"/>
        <v>0.65538508141415242</v>
      </c>
      <c r="O18" s="16">
        <f t="shared" si="8"/>
        <v>0.65413790592100474</v>
      </c>
      <c r="P18" s="16">
        <f t="shared" si="8"/>
        <v>0.65541640907488785</v>
      </c>
      <c r="Q18" s="16">
        <f t="shared" si="8"/>
        <v>0.6665909550850303</v>
      </c>
      <c r="R18" s="16">
        <f t="shared" si="8"/>
        <v>0.52565089167962997</v>
      </c>
      <c r="S18" s="16">
        <f t="shared" si="8"/>
        <v>0.43697670155280188</v>
      </c>
      <c r="T18" s="16">
        <f t="shared" si="8"/>
        <v>0.41300602909413714</v>
      </c>
      <c r="U18" s="16">
        <f t="shared" si="8"/>
        <v>0.36183583546941311</v>
      </c>
      <c r="V18" s="16">
        <f t="shared" si="8"/>
        <v>0.39257056431846243</v>
      </c>
      <c r="W18" s="16">
        <f t="shared" si="8"/>
        <v>0.44284454012624713</v>
      </c>
      <c r="X18" s="16">
        <f t="shared" si="8"/>
        <v>0.46011642637506689</v>
      </c>
      <c r="Y18" s="16">
        <f t="shared" si="8"/>
        <v>0.42239133043433541</v>
      </c>
      <c r="Z18" s="16">
        <f t="shared" si="8"/>
        <v>0.40415551570861225</v>
      </c>
      <c r="AA18" s="16">
        <f t="shared" si="8"/>
        <v>0.37972952155356648</v>
      </c>
      <c r="AB18" s="16">
        <f t="shared" si="8"/>
        <v>0.34940903404712403</v>
      </c>
      <c r="AC18" s="16">
        <f t="shared" si="8"/>
        <v>0.35280757486381403</v>
      </c>
      <c r="AD18" s="16">
        <f t="shared" si="8"/>
        <v>0.36129259307426925</v>
      </c>
      <c r="AE18" s="16">
        <f t="shared" si="8"/>
        <v>0.3701236339578996</v>
      </c>
      <c r="AF18" s="16">
        <f t="shared" si="8"/>
        <v>0.34779961354011407</v>
      </c>
      <c r="AG18" s="16">
        <f t="shared" si="8"/>
        <v>0.33009004413281662</v>
      </c>
      <c r="AH18" s="16">
        <f t="shared" ref="AH18:AI18" si="10">IF(AH13=0,0,AH13/AH$12)</f>
        <v>0.40051659759942687</v>
      </c>
      <c r="AI18" s="16">
        <f t="shared" si="10"/>
        <v>0.42318097225958146</v>
      </c>
    </row>
    <row r="19" spans="1:35" x14ac:dyDescent="0.25">
      <c r="A19" s="12" t="s">
        <v>30</v>
      </c>
      <c r="B19" s="17">
        <f t="shared" si="8"/>
        <v>0.34470068748910976</v>
      </c>
      <c r="C19" s="17">
        <f t="shared" si="8"/>
        <v>0.34470090834407924</v>
      </c>
      <c r="D19" s="17">
        <f t="shared" si="8"/>
        <v>0.34470092548921305</v>
      </c>
      <c r="E19" s="17">
        <f t="shared" si="8"/>
        <v>0.34470080980856388</v>
      </c>
      <c r="F19" s="17">
        <f t="shared" si="8"/>
        <v>0.34470090926344488</v>
      </c>
      <c r="G19" s="17">
        <f t="shared" si="8"/>
        <v>0.34470092178068551</v>
      </c>
      <c r="H19" s="17">
        <f t="shared" si="8"/>
        <v>0.33452030722856169</v>
      </c>
      <c r="I19" s="17">
        <f t="shared" si="8"/>
        <v>0.3317673045687437</v>
      </c>
      <c r="J19" s="17">
        <f t="shared" si="8"/>
        <v>0.34021537807085045</v>
      </c>
      <c r="K19" s="17">
        <f t="shared" si="8"/>
        <v>0.33072241415624809</v>
      </c>
      <c r="L19" s="17">
        <f t="shared" si="8"/>
        <v>0.33967445143474062</v>
      </c>
      <c r="M19" s="17">
        <f t="shared" si="8"/>
        <v>0.34108697996677118</v>
      </c>
      <c r="N19" s="17">
        <f t="shared" si="8"/>
        <v>0.34461491858584758</v>
      </c>
      <c r="O19" s="17">
        <f t="shared" si="8"/>
        <v>0.34586209407899532</v>
      </c>
      <c r="P19" s="17">
        <f t="shared" si="8"/>
        <v>0.34458359092511198</v>
      </c>
      <c r="Q19" s="17">
        <f t="shared" si="8"/>
        <v>0.33340904491496975</v>
      </c>
      <c r="R19" s="17">
        <f t="shared" si="8"/>
        <v>0.47434910832037003</v>
      </c>
      <c r="S19" s="17">
        <f t="shared" si="8"/>
        <v>0.56302329844719812</v>
      </c>
      <c r="T19" s="17">
        <f t="shared" si="8"/>
        <v>0.58699397090586281</v>
      </c>
      <c r="U19" s="17">
        <f t="shared" si="8"/>
        <v>0.63816416453058689</v>
      </c>
      <c r="V19" s="17">
        <f t="shared" si="8"/>
        <v>0.60742943568153773</v>
      </c>
      <c r="W19" s="17">
        <f t="shared" si="8"/>
        <v>0.55715545987375281</v>
      </c>
      <c r="X19" s="17">
        <f t="shared" si="8"/>
        <v>0.53988357362493311</v>
      </c>
      <c r="Y19" s="17">
        <f t="shared" si="8"/>
        <v>0.57760866956566459</v>
      </c>
      <c r="Z19" s="17">
        <f t="shared" si="8"/>
        <v>0.59584448429138781</v>
      </c>
      <c r="AA19" s="17">
        <f t="shared" si="8"/>
        <v>0.62027047844643346</v>
      </c>
      <c r="AB19" s="17">
        <f t="shared" si="8"/>
        <v>0.65059096595287602</v>
      </c>
      <c r="AC19" s="17">
        <f t="shared" si="8"/>
        <v>0.64719242513618602</v>
      </c>
      <c r="AD19" s="17">
        <f t="shared" si="8"/>
        <v>0.63870740692573069</v>
      </c>
      <c r="AE19" s="17">
        <f t="shared" si="8"/>
        <v>0.62987636604210029</v>
      </c>
      <c r="AF19" s="17">
        <f t="shared" si="8"/>
        <v>0.65220038645988598</v>
      </c>
      <c r="AG19" s="17">
        <f t="shared" si="8"/>
        <v>0.66990995586718338</v>
      </c>
      <c r="AH19" s="17">
        <f t="shared" ref="AH19:AI19" si="11">IF(AH14=0,0,AH14/AH$12)</f>
        <v>0.59948340240057307</v>
      </c>
      <c r="AI19" s="17">
        <f t="shared" si="11"/>
        <v>0.5768190277404186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9815.4877317396895</v>
      </c>
      <c r="C21" s="21">
        <f t="shared" si="12"/>
        <v>9815.4875868034451</v>
      </c>
      <c r="D21" s="21">
        <f t="shared" si="12"/>
        <v>9815.4862273015115</v>
      </c>
      <c r="E21" s="21">
        <f t="shared" si="12"/>
        <v>9815.4857740045572</v>
      </c>
      <c r="F21" s="21">
        <f t="shared" si="12"/>
        <v>9815.4871332932271</v>
      </c>
      <c r="G21" s="21">
        <f t="shared" si="12"/>
        <v>9815.4878844730265</v>
      </c>
      <c r="H21" s="21">
        <f t="shared" si="12"/>
        <v>9725.222370794585</v>
      </c>
      <c r="I21" s="21">
        <f t="shared" si="12"/>
        <v>9744.2389516895146</v>
      </c>
      <c r="J21" s="21">
        <f t="shared" si="12"/>
        <v>9871.7167688838763</v>
      </c>
      <c r="K21" s="21">
        <f t="shared" si="12"/>
        <v>9447.3522337905888</v>
      </c>
      <c r="L21" s="21">
        <f t="shared" si="12"/>
        <v>9458.190763503444</v>
      </c>
      <c r="M21" s="21">
        <f t="shared" si="12"/>
        <v>9804.4293807436698</v>
      </c>
      <c r="N21" s="21">
        <f t="shared" si="12"/>
        <v>10032.31988452129</v>
      </c>
      <c r="O21" s="21">
        <f t="shared" si="12"/>
        <v>10037.011970789756</v>
      </c>
      <c r="P21" s="21">
        <f t="shared" si="12"/>
        <v>10126.882663594708</v>
      </c>
      <c r="Q21" s="21">
        <f t="shared" si="12"/>
        <v>10316.532026388964</v>
      </c>
      <c r="R21" s="21">
        <f t="shared" si="12"/>
        <v>14414.430820469477</v>
      </c>
      <c r="S21" s="21">
        <f t="shared" si="12"/>
        <v>17464.06118313655</v>
      </c>
      <c r="T21" s="21">
        <f t="shared" si="12"/>
        <v>19973.42878334858</v>
      </c>
      <c r="U21" s="21">
        <f t="shared" si="12"/>
        <v>20789.182292432099</v>
      </c>
      <c r="V21" s="21">
        <f t="shared" si="12"/>
        <v>21339.872646464424</v>
      </c>
      <c r="W21" s="21">
        <f t="shared" si="12"/>
        <v>20926.808659031773</v>
      </c>
      <c r="X21" s="21">
        <f t="shared" si="12"/>
        <v>20490.580251705112</v>
      </c>
      <c r="Y21" s="21">
        <f t="shared" si="12"/>
        <v>21803.14839888459</v>
      </c>
      <c r="Z21" s="21">
        <f t="shared" si="12"/>
        <v>22992.580513345401</v>
      </c>
      <c r="AA21" s="21">
        <f t="shared" si="12"/>
        <v>25672.493858119244</v>
      </c>
      <c r="AB21" s="21">
        <f t="shared" si="12"/>
        <v>27505.831406913752</v>
      </c>
      <c r="AC21" s="21">
        <f t="shared" si="12"/>
        <v>27987.341674324485</v>
      </c>
      <c r="AD21" s="21">
        <f t="shared" si="12"/>
        <v>27355.55267264822</v>
      </c>
      <c r="AE21" s="21">
        <f t="shared" si="12"/>
        <v>26692.93588079001</v>
      </c>
      <c r="AF21" s="21">
        <f t="shared" si="12"/>
        <v>27566.586992339569</v>
      </c>
      <c r="AG21" s="21">
        <f t="shared" si="12"/>
        <v>28915.315687667709</v>
      </c>
      <c r="AH21" s="21">
        <f t="shared" ref="AH21:AI21" si="13">IF(AH3=0,0,AH3/AH12)</f>
        <v>23825.46572870441</v>
      </c>
      <c r="AI21" s="21">
        <f t="shared" si="13"/>
        <v>23315.120051778667</v>
      </c>
    </row>
    <row r="22" spans="1:35" x14ac:dyDescent="0.25">
      <c r="A22" s="10" t="s">
        <v>29</v>
      </c>
      <c r="B22" s="22">
        <f t="shared" si="12"/>
        <v>5693.5827916520248</v>
      </c>
      <c r="C22" s="22">
        <f t="shared" si="12"/>
        <v>5693.5846264841248</v>
      </c>
      <c r="D22" s="22">
        <f t="shared" si="12"/>
        <v>5693.5839868556068</v>
      </c>
      <c r="E22" s="22">
        <f t="shared" si="12"/>
        <v>5693.5827188213052</v>
      </c>
      <c r="F22" s="22">
        <f t="shared" si="12"/>
        <v>5693.5843714083239</v>
      </c>
      <c r="G22" s="22">
        <f t="shared" si="12"/>
        <v>5693.5849158950705</v>
      </c>
      <c r="H22" s="22">
        <f t="shared" si="12"/>
        <v>5693.5832743741821</v>
      </c>
      <c r="I22" s="22">
        <f t="shared" si="12"/>
        <v>5693.5832102986342</v>
      </c>
      <c r="J22" s="22">
        <f t="shared" si="12"/>
        <v>5693.5835917161658</v>
      </c>
      <c r="K22" s="22">
        <f t="shared" si="12"/>
        <v>5693.5840710950033</v>
      </c>
      <c r="L22" s="22">
        <f t="shared" si="12"/>
        <v>5693.5834638694387</v>
      </c>
      <c r="M22" s="22">
        <f t="shared" si="12"/>
        <v>5837.7966991337707</v>
      </c>
      <c r="N22" s="22">
        <f t="shared" si="12"/>
        <v>6003.5939020558053</v>
      </c>
      <c r="O22" s="22">
        <f t="shared" si="12"/>
        <v>6029.4578934383871</v>
      </c>
      <c r="P22" s="22">
        <f t="shared" si="12"/>
        <v>6069.8041889148944</v>
      </c>
      <c r="Q22" s="22">
        <f t="shared" si="12"/>
        <v>5818.9829562322075</v>
      </c>
      <c r="R22" s="22">
        <f t="shared" si="12"/>
        <v>6530.04376804611</v>
      </c>
      <c r="S22" s="22">
        <f t="shared" si="12"/>
        <v>7203.2152113904158</v>
      </c>
      <c r="T22" s="22">
        <f t="shared" si="12"/>
        <v>7431.3375653837556</v>
      </c>
      <c r="U22" s="22">
        <f t="shared" si="12"/>
        <v>7458.8693533074684</v>
      </c>
      <c r="V22" s="22">
        <f t="shared" si="12"/>
        <v>7126.1860833128412</v>
      </c>
      <c r="W22" s="22">
        <f t="shared" si="12"/>
        <v>6719.1070502322164</v>
      </c>
      <c r="X22" s="22">
        <f t="shared" si="12"/>
        <v>6744.9971163056198</v>
      </c>
      <c r="Y22" s="22">
        <f t="shared" si="12"/>
        <v>6874.1217222538153</v>
      </c>
      <c r="Z22" s="22">
        <f t="shared" si="12"/>
        <v>6875.6450386168844</v>
      </c>
      <c r="AA22" s="22">
        <f t="shared" si="12"/>
        <v>7454.8173228231544</v>
      </c>
      <c r="AB22" s="22">
        <f t="shared" si="12"/>
        <v>7761.5657294578477</v>
      </c>
      <c r="AC22" s="22">
        <f t="shared" si="12"/>
        <v>7866.6628248870929</v>
      </c>
      <c r="AD22" s="22">
        <f t="shared" si="12"/>
        <v>7644.676978428326</v>
      </c>
      <c r="AE22" s="22">
        <f t="shared" si="12"/>
        <v>7425.1169161871085</v>
      </c>
      <c r="AF22" s="22">
        <f t="shared" si="12"/>
        <v>8108.1609983410026</v>
      </c>
      <c r="AG22" s="22">
        <f t="shared" si="12"/>
        <v>7748.5066308242785</v>
      </c>
      <c r="AH22" s="22">
        <f t="shared" ref="AH22:AI22" si="14">IF(AH4=0,0,AH4/AH13)</f>
        <v>7897.719633397377</v>
      </c>
      <c r="AI22" s="22">
        <f t="shared" si="14"/>
        <v>8220.4901500838896</v>
      </c>
    </row>
    <row r="23" spans="1:35" x14ac:dyDescent="0.25">
      <c r="A23" s="12" t="s">
        <v>30</v>
      </c>
      <c r="B23" s="23">
        <f t="shared" si="12"/>
        <v>17651.507709390662</v>
      </c>
      <c r="C23" s="23">
        <f t="shared" si="12"/>
        <v>17651.496139165291</v>
      </c>
      <c r="D23" s="23">
        <f t="shared" si="12"/>
        <v>17651.492816360311</v>
      </c>
      <c r="E23" s="23">
        <f t="shared" si="12"/>
        <v>17651.49792497481</v>
      </c>
      <c r="F23" s="23">
        <f t="shared" si="12"/>
        <v>17651.495276524773</v>
      </c>
      <c r="G23" s="23">
        <f t="shared" si="12"/>
        <v>17651.495986409987</v>
      </c>
      <c r="H23" s="23">
        <f t="shared" si="12"/>
        <v>17745.58433171441</v>
      </c>
      <c r="I23" s="23">
        <f t="shared" si="12"/>
        <v>17902.910909591454</v>
      </c>
      <c r="J23" s="23">
        <f t="shared" si="12"/>
        <v>17974.431097373617</v>
      </c>
      <c r="K23" s="23">
        <f t="shared" si="12"/>
        <v>17043.791985706248</v>
      </c>
      <c r="L23" s="23">
        <f t="shared" si="12"/>
        <v>16776.569787194006</v>
      </c>
      <c r="M23" s="23">
        <f t="shared" si="12"/>
        <v>17467.184258859237</v>
      </c>
      <c r="N23" s="23">
        <f t="shared" si="12"/>
        <v>17694.109214038395</v>
      </c>
      <c r="O23" s="23">
        <f t="shared" si="12"/>
        <v>17616.602440235813</v>
      </c>
      <c r="P23" s="23">
        <f t="shared" si="12"/>
        <v>17843.662786730525</v>
      </c>
      <c r="Q23" s="23">
        <f t="shared" si="12"/>
        <v>19308.566213650367</v>
      </c>
      <c r="R23" s="23">
        <f t="shared" si="12"/>
        <v>23151.529745623495</v>
      </c>
      <c r="S23" s="23">
        <f t="shared" si="12"/>
        <v>25427.764710576765</v>
      </c>
      <c r="T23" s="23">
        <f t="shared" si="12"/>
        <v>28797.981584928923</v>
      </c>
      <c r="U23" s="23">
        <f t="shared" si="12"/>
        <v>28347.401928510877</v>
      </c>
      <c r="V23" s="23">
        <f t="shared" si="12"/>
        <v>30525.919004065658</v>
      </c>
      <c r="W23" s="23">
        <f t="shared" si="12"/>
        <v>32219.533110884862</v>
      </c>
      <c r="X23" s="23">
        <f t="shared" si="12"/>
        <v>32205.270047203863</v>
      </c>
      <c r="Y23" s="23">
        <f t="shared" si="12"/>
        <v>32720.386612731872</v>
      </c>
      <c r="Z23" s="23">
        <f t="shared" si="12"/>
        <v>33924.541016727169</v>
      </c>
      <c r="AA23" s="23">
        <f t="shared" si="12"/>
        <v>36825.35351362361</v>
      </c>
      <c r="AB23" s="23">
        <f t="shared" si="12"/>
        <v>38109.767150511747</v>
      </c>
      <c r="AC23" s="23">
        <f t="shared" si="12"/>
        <v>38955.838266338658</v>
      </c>
      <c r="AD23" s="23">
        <f t="shared" si="12"/>
        <v>38505.248627493114</v>
      </c>
      <c r="AE23" s="23">
        <f t="shared" si="12"/>
        <v>38014.959627185191</v>
      </c>
      <c r="AF23" s="23">
        <f t="shared" si="12"/>
        <v>37943.203108049056</v>
      </c>
      <c r="AG23" s="23">
        <f t="shared" si="12"/>
        <v>39345.00534152559</v>
      </c>
      <c r="AH23" s="23">
        <f t="shared" ref="AH23:AI23" si="15">IF(AH5=0,0,AH5/AH14)</f>
        <v>34466.839031075309</v>
      </c>
      <c r="AI23" s="23">
        <f t="shared" si="15"/>
        <v>34389.234896291695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92.62588134135855</v>
      </c>
      <c r="C25" s="21">
        <f t="shared" ref="C25:AG25" si="16">SUM(C26,C32)</f>
        <v>152.78495270851241</v>
      </c>
      <c r="D25" s="21">
        <f t="shared" si="16"/>
        <v>283.60705073086842</v>
      </c>
      <c r="E25" s="21">
        <f t="shared" si="16"/>
        <v>156.6045571797076</v>
      </c>
      <c r="F25" s="21">
        <f t="shared" si="16"/>
        <v>148.01040412725709</v>
      </c>
      <c r="G25" s="21">
        <f t="shared" si="16"/>
        <v>137.5064488392089</v>
      </c>
      <c r="H25" s="21">
        <f t="shared" si="16"/>
        <v>127.95735167669818</v>
      </c>
      <c r="I25" s="21">
        <f t="shared" si="16"/>
        <v>59.6238177128117</v>
      </c>
      <c r="J25" s="21">
        <f t="shared" si="16"/>
        <v>50.019088564058471</v>
      </c>
      <c r="K25" s="21">
        <f t="shared" si="16"/>
        <v>72.101891659501277</v>
      </c>
      <c r="L25" s="21">
        <f t="shared" si="16"/>
        <v>91.232416165090271</v>
      </c>
      <c r="M25" s="21">
        <f t="shared" si="16"/>
        <v>98.804815133275994</v>
      </c>
      <c r="N25" s="21">
        <f t="shared" si="16"/>
        <v>108.42072226999139</v>
      </c>
      <c r="O25" s="21">
        <f t="shared" si="16"/>
        <v>108.15322441960447</v>
      </c>
      <c r="P25" s="21">
        <f t="shared" si="16"/>
        <v>112.10662080825452</v>
      </c>
      <c r="Q25" s="21">
        <f t="shared" si="16"/>
        <v>141.57497850386932</v>
      </c>
      <c r="R25" s="21">
        <f t="shared" si="16"/>
        <v>136.5998280309544</v>
      </c>
      <c r="S25" s="21">
        <f t="shared" si="16"/>
        <v>117.7380911435942</v>
      </c>
      <c r="T25" s="21">
        <f t="shared" si="16"/>
        <v>89.033619948409296</v>
      </c>
      <c r="U25" s="21">
        <f t="shared" si="16"/>
        <v>125.53645743766126</v>
      </c>
      <c r="V25" s="21">
        <f t="shared" si="16"/>
        <v>139.15279449699057</v>
      </c>
      <c r="W25" s="21">
        <f t="shared" si="16"/>
        <v>140.26036113499575</v>
      </c>
      <c r="X25" s="21">
        <f t="shared" si="16"/>
        <v>120.21736887360275</v>
      </c>
      <c r="Y25" s="21">
        <f t="shared" si="16"/>
        <v>86.514789337919183</v>
      </c>
      <c r="Z25" s="21">
        <f t="shared" si="16"/>
        <v>11.058297506448838</v>
      </c>
      <c r="AA25" s="21">
        <f t="shared" si="16"/>
        <v>75.75434221840068</v>
      </c>
      <c r="AB25" s="21">
        <f t="shared" si="16"/>
        <v>162.18675838349094</v>
      </c>
      <c r="AC25" s="21">
        <f t="shared" si="16"/>
        <v>174.72287188306103</v>
      </c>
      <c r="AD25" s="21">
        <f t="shared" si="16"/>
        <v>201.22321582115222</v>
      </c>
      <c r="AE25" s="21">
        <f t="shared" si="16"/>
        <v>194.47506448839209</v>
      </c>
      <c r="AF25" s="21">
        <f t="shared" si="16"/>
        <v>181.92871883061051</v>
      </c>
      <c r="AG25" s="21">
        <f t="shared" si="16"/>
        <v>188.39776440240757</v>
      </c>
      <c r="AH25" s="21">
        <f t="shared" ref="AH25:AI25" si="17">SUM(AH26,AH32)</f>
        <v>154.42699914015475</v>
      </c>
      <c r="AI25" s="21">
        <f t="shared" si="17"/>
        <v>123.73112639724849</v>
      </c>
    </row>
    <row r="26" spans="1:35" x14ac:dyDescent="0.25">
      <c r="A26" s="24" t="s">
        <v>29</v>
      </c>
      <c r="B26" s="25">
        <f>SUM(B27:B31)</f>
        <v>52.121622184786048</v>
      </c>
      <c r="C26" s="25">
        <f t="shared" ref="C26:AG26" si="18">SUM(C27:C31)</f>
        <v>85.973802738320146</v>
      </c>
      <c r="D26" s="25">
        <f t="shared" si="18"/>
        <v>159.58886031959045</v>
      </c>
      <c r="E26" s="25">
        <f t="shared" si="18"/>
        <v>88.123138182204656</v>
      </c>
      <c r="F26" s="25">
        <f t="shared" si="18"/>
        <v>83.287110652195707</v>
      </c>
      <c r="G26" s="25">
        <f t="shared" si="18"/>
        <v>77.376417567138105</v>
      </c>
      <c r="H26" s="25">
        <f t="shared" si="18"/>
        <v>72.98137459308559</v>
      </c>
      <c r="I26" s="25">
        <f t="shared" si="18"/>
        <v>34.161343283774826</v>
      </c>
      <c r="J26" s="25">
        <f t="shared" si="18"/>
        <v>28.372944470132225</v>
      </c>
      <c r="K26" s="25">
        <f t="shared" si="18"/>
        <v>41.115701079104717</v>
      </c>
      <c r="L26" s="25">
        <f t="shared" si="18"/>
        <v>51.340663310145189</v>
      </c>
      <c r="M26" s="25">
        <f t="shared" si="18"/>
        <v>55.567267944870942</v>
      </c>
      <c r="N26" s="25">
        <f t="shared" si="18"/>
        <v>60.759159199416366</v>
      </c>
      <c r="O26" s="25">
        <f t="shared" si="18"/>
        <v>60.632513148988508</v>
      </c>
      <c r="P26" s="25">
        <f t="shared" si="18"/>
        <v>62.879956294258946</v>
      </c>
      <c r="Q26" s="25">
        <f t="shared" si="18"/>
        <v>80.160590145183988</v>
      </c>
      <c r="R26" s="25">
        <f t="shared" si="18"/>
        <v>65.847628377200451</v>
      </c>
      <c r="S26" s="25">
        <f t="shared" si="18"/>
        <v>49.757222058413134</v>
      </c>
      <c r="T26" s="25">
        <f t="shared" si="18"/>
        <v>35.784728883595307</v>
      </c>
      <c r="U26" s="25">
        <f t="shared" si="18"/>
        <v>46.213630635523643</v>
      </c>
      <c r="V26" s="25">
        <f t="shared" si="18"/>
        <v>51.835173951406212</v>
      </c>
      <c r="W26" s="25">
        <f t="shared" si="18"/>
        <v>55.432270804904199</v>
      </c>
      <c r="X26" s="25">
        <f t="shared" si="18"/>
        <v>48.862504594896166</v>
      </c>
      <c r="Y26" s="25">
        <f t="shared" si="18"/>
        <v>32.529469438212438</v>
      </c>
      <c r="Z26" s="25">
        <f t="shared" si="18"/>
        <v>3.9824707715192931</v>
      </c>
      <c r="AA26" s="25">
        <f t="shared" si="18"/>
        <v>26.107873572069476</v>
      </c>
      <c r="AB26" s="25">
        <f t="shared" si="18"/>
        <v>52.210827266499614</v>
      </c>
      <c r="AC26" s="25">
        <f t="shared" si="18"/>
        <v>56.354337732345492</v>
      </c>
      <c r="AD26" s="25">
        <f t="shared" si="18"/>
        <v>65.721960461568287</v>
      </c>
      <c r="AE26" s="25">
        <f t="shared" si="18"/>
        <v>64.911834714659008</v>
      </c>
      <c r="AF26" s="25">
        <f t="shared" si="18"/>
        <v>53.075176974738774</v>
      </c>
      <c r="AG26" s="25">
        <f t="shared" si="18"/>
        <v>51.637732417273774</v>
      </c>
      <c r="AH26" s="25">
        <f t="shared" ref="AH26:AI26" si="19">SUM(AH27:AH31)</f>
        <v>56.49240246746556</v>
      </c>
      <c r="AI26" s="25">
        <f t="shared" si="19"/>
        <v>47.916558736199349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6.2051534748599941</v>
      </c>
      <c r="J27" s="27">
        <v>19.444670044337517</v>
      </c>
      <c r="K27" s="27">
        <v>21.229406421866354</v>
      </c>
      <c r="L27" s="27">
        <v>19.510348344540596</v>
      </c>
      <c r="M27" s="27">
        <v>18.623179384168402</v>
      </c>
      <c r="N27" s="27">
        <v>19.486853002946269</v>
      </c>
      <c r="O27" s="27">
        <v>15.945585528121264</v>
      </c>
      <c r="P27" s="27">
        <v>17.720270003189892</v>
      </c>
      <c r="Q27" s="27">
        <v>16.022609731358614</v>
      </c>
      <c r="R27" s="27">
        <v>12.715338409717567</v>
      </c>
      <c r="S27" s="27">
        <v>11.398975805393286</v>
      </c>
      <c r="T27" s="27">
        <v>11.210221567416198</v>
      </c>
      <c r="U27" s="27">
        <v>12.359119975982024</v>
      </c>
      <c r="V27" s="27">
        <v>14.015286605436975</v>
      </c>
      <c r="W27" s="27">
        <v>15.904567220123871</v>
      </c>
      <c r="X27" s="27">
        <v>16.091408888760803</v>
      </c>
      <c r="Y27" s="27">
        <v>10.163088035456056</v>
      </c>
      <c r="Z27" s="27">
        <v>3.9824707715192931</v>
      </c>
      <c r="AA27" s="27">
        <v>26.107873572069476</v>
      </c>
      <c r="AB27" s="27">
        <v>49.070741045738764</v>
      </c>
      <c r="AC27" s="27">
        <v>53.596472842275254</v>
      </c>
      <c r="AD27" s="27">
        <v>61.277955260054391</v>
      </c>
      <c r="AE27" s="27">
        <v>58.891710165101358</v>
      </c>
      <c r="AF27" s="27">
        <v>52.369462669269573</v>
      </c>
      <c r="AG27" s="27">
        <v>51.637732417273774</v>
      </c>
      <c r="AH27" s="27">
        <v>55.329672506583655</v>
      </c>
      <c r="AI27" s="27">
        <v>38.469320731032127</v>
      </c>
    </row>
    <row r="28" spans="1:35" x14ac:dyDescent="0.25">
      <c r="A28" s="26" t="s">
        <v>14</v>
      </c>
      <c r="B28" s="27">
        <v>52.121622184786048</v>
      </c>
      <c r="C28" s="27">
        <v>85.973802738320146</v>
      </c>
      <c r="D28" s="27">
        <v>159.58886031959045</v>
      </c>
      <c r="E28" s="27">
        <v>88.123138182204656</v>
      </c>
      <c r="F28" s="27">
        <v>83.287110652195707</v>
      </c>
      <c r="G28" s="27">
        <v>77.376417567138105</v>
      </c>
      <c r="H28" s="27">
        <v>72.98137459308559</v>
      </c>
      <c r="I28" s="27">
        <v>27.956189808914836</v>
      </c>
      <c r="J28" s="27">
        <v>8.928274425794708</v>
      </c>
      <c r="K28" s="27">
        <v>19.886294657238363</v>
      </c>
      <c r="L28" s="27">
        <v>31.830314965604593</v>
      </c>
      <c r="M28" s="27">
        <v>36.944088560702539</v>
      </c>
      <c r="N28" s="27">
        <v>41.272306196470097</v>
      </c>
      <c r="O28" s="27">
        <v>44.686927620867245</v>
      </c>
      <c r="P28" s="27">
        <v>45.15968629106905</v>
      </c>
      <c r="Q28" s="27">
        <v>64.137980413825375</v>
      </c>
      <c r="R28" s="27">
        <v>53.132289967482883</v>
      </c>
      <c r="S28" s="27">
        <v>38.35824625301985</v>
      </c>
      <c r="T28" s="27">
        <v>24.574507316179105</v>
      </c>
      <c r="U28" s="27">
        <v>33.854510659541617</v>
      </c>
      <c r="V28" s="27">
        <v>37.819887345969235</v>
      </c>
      <c r="W28" s="27">
        <v>39.527703584780326</v>
      </c>
      <c r="X28" s="27">
        <v>32.771095706135362</v>
      </c>
      <c r="Y28" s="27">
        <v>22.366381402756382</v>
      </c>
      <c r="Z28" s="27">
        <v>0</v>
      </c>
      <c r="AA28" s="27">
        <v>0</v>
      </c>
      <c r="AB28" s="27">
        <v>3.1400862207608471</v>
      </c>
      <c r="AC28" s="27">
        <v>2.7578648900702389</v>
      </c>
      <c r="AD28" s="27">
        <v>4.4440052015138996</v>
      </c>
      <c r="AE28" s="27">
        <v>6.0201245495576448</v>
      </c>
      <c r="AF28" s="27">
        <v>0.70571430546920233</v>
      </c>
      <c r="AG28" s="27">
        <v>0</v>
      </c>
      <c r="AH28" s="27">
        <v>1.1627299608819044</v>
      </c>
      <c r="AI28" s="27">
        <v>9.4472380051672236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40.504259156572502</v>
      </c>
      <c r="C32" s="25">
        <f t="shared" ref="C32:AG32" si="20">SUM(C33:C37)</f>
        <v>66.811149970192261</v>
      </c>
      <c r="D32" s="25">
        <f t="shared" si="20"/>
        <v>124.01819041127798</v>
      </c>
      <c r="E32" s="25">
        <f t="shared" si="20"/>
        <v>68.481418997502942</v>
      </c>
      <c r="F32" s="25">
        <f t="shared" si="20"/>
        <v>64.723293475061382</v>
      </c>
      <c r="G32" s="25">
        <f t="shared" si="20"/>
        <v>60.130031272070795</v>
      </c>
      <c r="H32" s="25">
        <f t="shared" si="20"/>
        <v>54.975977083612598</v>
      </c>
      <c r="I32" s="25">
        <f t="shared" si="20"/>
        <v>25.462474429036874</v>
      </c>
      <c r="J32" s="25">
        <f t="shared" si="20"/>
        <v>21.646144093926246</v>
      </c>
      <c r="K32" s="25">
        <f t="shared" si="20"/>
        <v>30.98619058039656</v>
      </c>
      <c r="L32" s="25">
        <f t="shared" si="20"/>
        <v>39.891752854945082</v>
      </c>
      <c r="M32" s="25">
        <f t="shared" si="20"/>
        <v>43.237547188405053</v>
      </c>
      <c r="N32" s="25">
        <f t="shared" si="20"/>
        <v>47.661563070575028</v>
      </c>
      <c r="O32" s="25">
        <f t="shared" si="20"/>
        <v>47.520711270615962</v>
      </c>
      <c r="P32" s="25">
        <f t="shared" si="20"/>
        <v>49.226664513995573</v>
      </c>
      <c r="Q32" s="25">
        <f t="shared" si="20"/>
        <v>61.414388358685336</v>
      </c>
      <c r="R32" s="25">
        <f t="shared" si="20"/>
        <v>70.752199653753948</v>
      </c>
      <c r="S32" s="25">
        <f t="shared" si="20"/>
        <v>67.98086908518107</v>
      </c>
      <c r="T32" s="25">
        <f t="shared" si="20"/>
        <v>53.248891064813982</v>
      </c>
      <c r="U32" s="25">
        <f t="shared" si="20"/>
        <v>79.322826802137612</v>
      </c>
      <c r="V32" s="25">
        <f t="shared" si="20"/>
        <v>87.317620545584347</v>
      </c>
      <c r="W32" s="25">
        <f t="shared" si="20"/>
        <v>84.828090330091541</v>
      </c>
      <c r="X32" s="25">
        <f t="shared" si="20"/>
        <v>71.354864278706586</v>
      </c>
      <c r="Y32" s="25">
        <f t="shared" si="20"/>
        <v>53.985319899706738</v>
      </c>
      <c r="Z32" s="25">
        <f t="shared" si="20"/>
        <v>7.0758267349295449</v>
      </c>
      <c r="AA32" s="25">
        <f t="shared" si="20"/>
        <v>49.646468646331201</v>
      </c>
      <c r="AB32" s="25">
        <f t="shared" si="20"/>
        <v>109.97593111699132</v>
      </c>
      <c r="AC32" s="25">
        <f t="shared" si="20"/>
        <v>118.36853415071553</v>
      </c>
      <c r="AD32" s="25">
        <f t="shared" si="20"/>
        <v>135.50125535958392</v>
      </c>
      <c r="AE32" s="25">
        <f t="shared" si="20"/>
        <v>129.5632297737331</v>
      </c>
      <c r="AF32" s="25">
        <f t="shared" si="20"/>
        <v>128.85354185587173</v>
      </c>
      <c r="AG32" s="25">
        <f t="shared" si="20"/>
        <v>136.76003198513379</v>
      </c>
      <c r="AH32" s="25">
        <f t="shared" ref="AH32:AI32" si="21">SUM(AH33:AH37)</f>
        <v>97.934596672689196</v>
      </c>
      <c r="AI32" s="25">
        <f t="shared" si="21"/>
        <v>75.814567661049139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0.89880181318815633</v>
      </c>
      <c r="J33" s="27">
        <v>2.8821571267716828</v>
      </c>
      <c r="K33" s="27">
        <v>3.1271713941267669</v>
      </c>
      <c r="L33" s="27">
        <v>2.9688434009452136</v>
      </c>
      <c r="M33" s="27">
        <v>2.8342582770525766</v>
      </c>
      <c r="N33" s="27">
        <v>2.9923387425395416</v>
      </c>
      <c r="O33" s="27">
        <v>2.4465038957824348</v>
      </c>
      <c r="P33" s="27">
        <v>2.7154135737662588</v>
      </c>
      <c r="Q33" s="27">
        <v>2.3694796925450841</v>
      </c>
      <c r="R33" s="27">
        <v>2.6114027768688435</v>
      </c>
      <c r="S33" s="27">
        <v>3.0029158541080041</v>
      </c>
      <c r="T33" s="27">
        <v>3.1916700920850927</v>
      </c>
      <c r="U33" s="27">
        <v>4.1002093447402448</v>
      </c>
      <c r="V33" s="27">
        <v>4.501480376506275</v>
      </c>
      <c r="W33" s="27">
        <v>4.6696374230403572</v>
      </c>
      <c r="X33" s="27">
        <v>4.482795754403428</v>
      </c>
      <c r="Y33" s="27">
        <v>3.2101707779575355</v>
      </c>
      <c r="Z33" s="27">
        <v>4.2471938888418412</v>
      </c>
      <c r="AA33" s="27">
        <v>14.839847838076695</v>
      </c>
      <c r="AB33" s="27">
        <v>19.516705213934493</v>
      </c>
      <c r="AC33" s="27">
        <v>21.235513400201093</v>
      </c>
      <c r="AD33" s="27">
        <v>23.995733475973118</v>
      </c>
      <c r="AE33" s="27">
        <v>21.877679344786856</v>
      </c>
      <c r="AF33" s="27">
        <v>24.189694682407129</v>
      </c>
      <c r="AG33" s="27">
        <v>55.360547892270525</v>
      </c>
      <c r="AH33" s="27">
        <v>21.126991293932242</v>
      </c>
      <c r="AI33" s="27">
        <v>10.930249346353946</v>
      </c>
    </row>
    <row r="34" spans="1:35" x14ac:dyDescent="0.25">
      <c r="A34" s="26" t="s">
        <v>14</v>
      </c>
      <c r="B34" s="27">
        <v>40.504259156572502</v>
      </c>
      <c r="C34" s="27">
        <v>66.811149970192261</v>
      </c>
      <c r="D34" s="27">
        <v>124.01819041127798</v>
      </c>
      <c r="E34" s="27">
        <v>68.481418997502942</v>
      </c>
      <c r="F34" s="27">
        <v>64.723293475061382</v>
      </c>
      <c r="G34" s="27">
        <v>60.130031272070795</v>
      </c>
      <c r="H34" s="27">
        <v>54.975977083612598</v>
      </c>
      <c r="I34" s="27">
        <v>24.563672615848716</v>
      </c>
      <c r="J34" s="27">
        <v>18.763986967154562</v>
      </c>
      <c r="K34" s="27">
        <v>27.859019186269794</v>
      </c>
      <c r="L34" s="27">
        <v>36.922909453999871</v>
      </c>
      <c r="M34" s="27">
        <v>40.403288911352476</v>
      </c>
      <c r="N34" s="27">
        <v>44.669224328035483</v>
      </c>
      <c r="O34" s="27">
        <v>45.074207374833527</v>
      </c>
      <c r="P34" s="27">
        <v>46.511250940229317</v>
      </c>
      <c r="Q34" s="27">
        <v>59.044908666140252</v>
      </c>
      <c r="R34" s="27">
        <v>68.140796876885105</v>
      </c>
      <c r="S34" s="27">
        <v>64.977953231073059</v>
      </c>
      <c r="T34" s="27">
        <v>50.057220972728892</v>
      </c>
      <c r="U34" s="27">
        <v>75.222617457397362</v>
      </c>
      <c r="V34" s="27">
        <v>82.816140169078068</v>
      </c>
      <c r="W34" s="27">
        <v>80.158452907051185</v>
      </c>
      <c r="X34" s="27">
        <v>66.87206852430316</v>
      </c>
      <c r="Y34" s="27">
        <v>50.775149121749202</v>
      </c>
      <c r="Z34" s="27">
        <v>2.8286328460877037</v>
      </c>
      <c r="AA34" s="27">
        <v>34.806620808254507</v>
      </c>
      <c r="AB34" s="27">
        <v>90.459225903056833</v>
      </c>
      <c r="AC34" s="27">
        <v>97.133020750514447</v>
      </c>
      <c r="AD34" s="27">
        <v>111.50552188361081</v>
      </c>
      <c r="AE34" s="27">
        <v>107.68555042894623</v>
      </c>
      <c r="AF34" s="27">
        <v>104.6638471734646</v>
      </c>
      <c r="AG34" s="27">
        <v>81.399484092863275</v>
      </c>
      <c r="AH34" s="27">
        <v>76.807605378756946</v>
      </c>
      <c r="AI34" s="27">
        <v>64.884318314695193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2.6017136925043469</v>
      </c>
      <c r="C40" s="21">
        <f t="shared" si="22"/>
        <v>2.6017136925043469</v>
      </c>
      <c r="D40" s="21">
        <f t="shared" si="22"/>
        <v>2.6017136925043474</v>
      </c>
      <c r="E40" s="21">
        <f t="shared" si="22"/>
        <v>2.6017136925043478</v>
      </c>
      <c r="F40" s="21">
        <f t="shared" si="22"/>
        <v>2.6017136925043478</v>
      </c>
      <c r="G40" s="21">
        <f t="shared" si="22"/>
        <v>2.6017136925043478</v>
      </c>
      <c r="H40" s="21">
        <f t="shared" si="22"/>
        <v>2.5683586757312482</v>
      </c>
      <c r="I40" s="21">
        <f t="shared" si="22"/>
        <v>2.5754363821841482</v>
      </c>
      <c r="J40" s="21">
        <f t="shared" si="22"/>
        <v>2.6221852142033302</v>
      </c>
      <c r="K40" s="21">
        <f t="shared" si="22"/>
        <v>2.461676670306455</v>
      </c>
      <c r="L40" s="21">
        <f t="shared" si="22"/>
        <v>2.465955452444105</v>
      </c>
      <c r="M40" s="21">
        <f t="shared" si="22"/>
        <v>2.5042329153963223</v>
      </c>
      <c r="N40" s="21">
        <f t="shared" si="22"/>
        <v>2.4951915417844428</v>
      </c>
      <c r="O40" s="21">
        <f t="shared" si="22"/>
        <v>2.491318984086909</v>
      </c>
      <c r="P40" s="21">
        <f t="shared" si="22"/>
        <v>2.4931957323946174</v>
      </c>
      <c r="Q40" s="21">
        <f t="shared" si="22"/>
        <v>2.6755336768817441</v>
      </c>
      <c r="R40" s="21">
        <f t="shared" si="22"/>
        <v>2.2990948516897562</v>
      </c>
      <c r="S40" s="21">
        <f t="shared" si="22"/>
        <v>1.7309733284020525</v>
      </c>
      <c r="T40" s="21">
        <f t="shared" si="22"/>
        <v>0.9882808444970228</v>
      </c>
      <c r="U40" s="21">
        <f t="shared" si="22"/>
        <v>1.3611134485634355</v>
      </c>
      <c r="V40" s="21">
        <f t="shared" si="22"/>
        <v>1.4050888714245435</v>
      </c>
      <c r="W40" s="21">
        <f t="shared" si="22"/>
        <v>1.2020369828288962</v>
      </c>
      <c r="X40" s="21">
        <f t="shared" si="22"/>
        <v>1.1430962999569716</v>
      </c>
      <c r="Y40" s="21">
        <f t="shared" si="22"/>
        <v>0.80978106754354084</v>
      </c>
      <c r="Z40" s="21">
        <f t="shared" si="22"/>
        <v>8.7937052537722674E-2</v>
      </c>
      <c r="AA40" s="21">
        <f t="shared" si="22"/>
        <v>0.5450497466019204</v>
      </c>
      <c r="AB40" s="21">
        <f t="shared" si="22"/>
        <v>1.0860191880302152</v>
      </c>
      <c r="AC40" s="21">
        <f t="shared" si="22"/>
        <v>1.062184548038325</v>
      </c>
      <c r="AD40" s="21">
        <f t="shared" si="22"/>
        <v>1.2018184802270961</v>
      </c>
      <c r="AE40" s="21">
        <f t="shared" si="22"/>
        <v>1.1954402123052883</v>
      </c>
      <c r="AF40" s="21">
        <f t="shared" si="22"/>
        <v>1.0961339465519677</v>
      </c>
      <c r="AG40" s="21">
        <f t="shared" si="22"/>
        <v>1.13051859589741</v>
      </c>
      <c r="AH40" s="21">
        <f t="shared" ref="AH40:AI40" si="23">IF(AH25=0,0,AH25/(AH3/1000))</f>
        <v>1.4415257340879972</v>
      </c>
      <c r="AI40" s="21">
        <f t="shared" si="23"/>
        <v>1.3193031822691108</v>
      </c>
    </row>
    <row r="41" spans="1:35" x14ac:dyDescent="0.25">
      <c r="A41" s="10" t="s">
        <v>29</v>
      </c>
      <c r="B41" s="22">
        <f t="shared" si="22"/>
        <v>3.8515151022282423</v>
      </c>
      <c r="C41" s="22">
        <f t="shared" si="22"/>
        <v>3.8515149427737105</v>
      </c>
      <c r="D41" s="22">
        <f t="shared" si="22"/>
        <v>3.8515149178162065</v>
      </c>
      <c r="E41" s="22">
        <f t="shared" si="22"/>
        <v>3.8515149979276306</v>
      </c>
      <c r="F41" s="22">
        <f t="shared" si="22"/>
        <v>3.8515149350762954</v>
      </c>
      <c r="G41" s="22">
        <f t="shared" si="22"/>
        <v>3.8515149398416497</v>
      </c>
      <c r="H41" s="22">
        <f t="shared" si="22"/>
        <v>3.7599452893054011</v>
      </c>
      <c r="I41" s="22">
        <f t="shared" si="22"/>
        <v>3.7792055850584458</v>
      </c>
      <c r="J41" s="22">
        <f t="shared" si="22"/>
        <v>3.9087401039858536</v>
      </c>
      <c r="K41" s="22">
        <f t="shared" si="22"/>
        <v>3.4802475798128305</v>
      </c>
      <c r="L41" s="22">
        <f t="shared" si="22"/>
        <v>3.4910960868882763</v>
      </c>
      <c r="M41" s="22">
        <f t="shared" si="22"/>
        <v>3.5897228625856634</v>
      </c>
      <c r="N41" s="22">
        <f t="shared" si="22"/>
        <v>3.5653064191534418</v>
      </c>
      <c r="O41" s="22">
        <f t="shared" si="22"/>
        <v>3.5542853739302429</v>
      </c>
      <c r="P41" s="22">
        <f t="shared" si="22"/>
        <v>3.5597633776887365</v>
      </c>
      <c r="Q41" s="22">
        <f t="shared" si="22"/>
        <v>4.0291371644874658</v>
      </c>
      <c r="R41" s="22">
        <f t="shared" si="22"/>
        <v>4.6540481760518357</v>
      </c>
      <c r="S41" s="22">
        <f t="shared" si="22"/>
        <v>4.0587292658910643</v>
      </c>
      <c r="T41" s="22">
        <f t="shared" si="22"/>
        <v>2.5849569929396305</v>
      </c>
      <c r="U41" s="22">
        <f t="shared" si="22"/>
        <v>3.8596451301226646</v>
      </c>
      <c r="V41" s="22">
        <f t="shared" si="22"/>
        <v>3.9925774940210559</v>
      </c>
      <c r="W41" s="22">
        <f t="shared" si="22"/>
        <v>3.3410709276685751</v>
      </c>
      <c r="X41" s="22">
        <f t="shared" si="22"/>
        <v>3.0675812545803507</v>
      </c>
      <c r="Y41" s="22">
        <f t="shared" si="22"/>
        <v>2.2863422459184948</v>
      </c>
      <c r="Z41" s="22">
        <f t="shared" si="22"/>
        <v>0.26203662079954387</v>
      </c>
      <c r="AA41" s="22">
        <f t="shared" si="22"/>
        <v>1.7035575214688403</v>
      </c>
      <c r="AB41" s="22">
        <f t="shared" si="22"/>
        <v>3.5458796144066778</v>
      </c>
      <c r="AC41" s="22">
        <f t="shared" si="22"/>
        <v>3.4547035227766552</v>
      </c>
      <c r="AD41" s="22">
        <f t="shared" si="22"/>
        <v>3.8877524014245699</v>
      </c>
      <c r="AE41" s="22">
        <f t="shared" si="22"/>
        <v>3.8755562993903809</v>
      </c>
      <c r="AF41" s="22">
        <f t="shared" si="22"/>
        <v>3.1259739783739144</v>
      </c>
      <c r="AG41" s="22">
        <f t="shared" si="22"/>
        <v>3.5030523825995226</v>
      </c>
      <c r="AH41" s="22">
        <f t="shared" ref="AH41:AI41" si="24">IF(AH26=0,0,AH26/(AH4/1000))</f>
        <v>3.9719921391844268</v>
      </c>
      <c r="AI41" s="22">
        <f t="shared" si="24"/>
        <v>3.4242469256859933</v>
      </c>
    </row>
    <row r="42" spans="1:35" x14ac:dyDescent="0.25">
      <c r="A42" s="12" t="s">
        <v>30</v>
      </c>
      <c r="B42" s="23">
        <f t="shared" ref="B42:AG42" si="25">IF(B32=0,0,B32/(B5/1000))</f>
        <v>1.8353367914669549</v>
      </c>
      <c r="C42" s="23">
        <f t="shared" si="25"/>
        <v>1.8353368892443052</v>
      </c>
      <c r="D42" s="23">
        <f t="shared" si="25"/>
        <v>1.8353369045482206</v>
      </c>
      <c r="E42" s="23">
        <f t="shared" si="25"/>
        <v>1.8353368554239808</v>
      </c>
      <c r="F42" s="23">
        <f t="shared" si="25"/>
        <v>1.8353368939643524</v>
      </c>
      <c r="G42" s="23">
        <f t="shared" si="25"/>
        <v>1.8353368910422421</v>
      </c>
      <c r="H42" s="23">
        <f t="shared" si="25"/>
        <v>1.8077989773834493</v>
      </c>
      <c r="I42" s="23">
        <f t="shared" si="25"/>
        <v>1.804356474822389</v>
      </c>
      <c r="J42" s="23">
        <f t="shared" si="25"/>
        <v>1.8318576736396199</v>
      </c>
      <c r="K42" s="23">
        <f t="shared" si="25"/>
        <v>1.7730982113527147</v>
      </c>
      <c r="L42" s="23">
        <f t="shared" si="25"/>
        <v>1.7896214994356079</v>
      </c>
      <c r="M42" s="23">
        <f t="shared" si="25"/>
        <v>1.80339947143298</v>
      </c>
      <c r="N42" s="23">
        <f t="shared" si="25"/>
        <v>1.8046727800594522</v>
      </c>
      <c r="O42" s="23">
        <f t="shared" si="25"/>
        <v>1.8032341347526544</v>
      </c>
      <c r="P42" s="23">
        <f t="shared" si="25"/>
        <v>1.8031119891620433</v>
      </c>
      <c r="Q42" s="23">
        <f t="shared" si="25"/>
        <v>1.8599461730415914</v>
      </c>
      <c r="R42" s="23">
        <f t="shared" si="25"/>
        <v>1.5630267112474909</v>
      </c>
      <c r="S42" s="23">
        <f t="shared" si="25"/>
        <v>1.2191883144109739</v>
      </c>
      <c r="T42" s="23">
        <f t="shared" si="25"/>
        <v>0.69838330555497774</v>
      </c>
      <c r="U42" s="23">
        <f t="shared" si="25"/>
        <v>0.98835820396165297</v>
      </c>
      <c r="V42" s="23">
        <f t="shared" si="25"/>
        <v>1.0147077938479052</v>
      </c>
      <c r="W42" s="23">
        <f t="shared" si="25"/>
        <v>0.84748093481686937</v>
      </c>
      <c r="X42" s="23">
        <f t="shared" si="25"/>
        <v>0.79958821164305571</v>
      </c>
      <c r="Y42" s="23">
        <f t="shared" si="25"/>
        <v>0.58293485637716214</v>
      </c>
      <c r="Z42" s="23">
        <f t="shared" si="25"/>
        <v>6.4003192440922993E-2</v>
      </c>
      <c r="AA42" s="23">
        <f t="shared" si="25"/>
        <v>0.40147360295286522</v>
      </c>
      <c r="AB42" s="23">
        <f t="shared" si="25"/>
        <v>0.81695889469874572</v>
      </c>
      <c r="AC42" s="23">
        <f t="shared" si="25"/>
        <v>0.79880754698874701</v>
      </c>
      <c r="AD42" s="23">
        <f t="shared" si="25"/>
        <v>0.90017660163820512</v>
      </c>
      <c r="AE42" s="23">
        <f t="shared" si="25"/>
        <v>0.8878348707496847</v>
      </c>
      <c r="AF42" s="23">
        <f t="shared" si="25"/>
        <v>0.86482191145662735</v>
      </c>
      <c r="AG42" s="23">
        <f t="shared" si="25"/>
        <v>0.90029130673071756</v>
      </c>
      <c r="AH42" s="23">
        <f t="shared" ref="AH42:AI42" si="26">IF(AH32=0,0,AH32/(AH5/1000))</f>
        <v>1.0541394971559748</v>
      </c>
      <c r="AI42" s="23">
        <f t="shared" si="26"/>
        <v>0.95015371420597283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0.56271121451141459</v>
      </c>
      <c r="C45" s="31">
        <f t="shared" si="27"/>
        <v>0.56271119121490631</v>
      </c>
      <c r="D45" s="31">
        <f t="shared" si="27"/>
        <v>0.5627111875685834</v>
      </c>
      <c r="E45" s="31">
        <f t="shared" si="27"/>
        <v>0.56271119927296354</v>
      </c>
      <c r="F45" s="31">
        <f t="shared" si="27"/>
        <v>0.56271119009030424</v>
      </c>
      <c r="G45" s="31">
        <f t="shared" si="27"/>
        <v>0.56271119078652854</v>
      </c>
      <c r="H45" s="31">
        <f t="shared" si="27"/>
        <v>0.57035702628078033</v>
      </c>
      <c r="I45" s="31">
        <f t="shared" si="27"/>
        <v>0.57294793581180548</v>
      </c>
      <c r="J45" s="31">
        <f t="shared" si="27"/>
        <v>0.56724233257060552</v>
      </c>
      <c r="K45" s="31">
        <f t="shared" si="27"/>
        <v>0.57024441568429596</v>
      </c>
      <c r="L45" s="31">
        <f t="shared" si="27"/>
        <v>0.56274584701605757</v>
      </c>
      <c r="M45" s="31">
        <f t="shared" si="27"/>
        <v>0.56239433138878181</v>
      </c>
      <c r="N45" s="31">
        <f t="shared" si="27"/>
        <v>0.56040171959113805</v>
      </c>
      <c r="O45" s="31">
        <f t="shared" si="27"/>
        <v>0.56061678673352533</v>
      </c>
      <c r="P45" s="31">
        <f t="shared" si="27"/>
        <v>0.56089422587991378</v>
      </c>
      <c r="Q45" s="31">
        <f t="shared" si="27"/>
        <v>0.56620591429574652</v>
      </c>
      <c r="R45" s="31">
        <f t="shared" si="27"/>
        <v>0.48204766672384797</v>
      </c>
      <c r="S45" s="31">
        <f t="shared" si="27"/>
        <v>0.42260938303924833</v>
      </c>
      <c r="T45" s="31">
        <f t="shared" si="27"/>
        <v>0.40192377783056377</v>
      </c>
      <c r="U45" s="31">
        <f t="shared" si="27"/>
        <v>0.36812916007664431</v>
      </c>
      <c r="V45" s="31">
        <f t="shared" si="27"/>
        <v>0.37250544725874868</v>
      </c>
      <c r="W45" s="31">
        <f t="shared" si="27"/>
        <v>0.39520981092835311</v>
      </c>
      <c r="X45" s="31">
        <f t="shared" si="27"/>
        <v>0.40645128946608783</v>
      </c>
      <c r="Y45" s="31">
        <f t="shared" si="27"/>
        <v>0.37599894407827988</v>
      </c>
      <c r="Z45" s="31">
        <f t="shared" si="27"/>
        <v>0.36013416795820929</v>
      </c>
      <c r="AA45" s="31">
        <f t="shared" si="27"/>
        <v>0.3446386412649477</v>
      </c>
      <c r="AB45" s="31">
        <f t="shared" si="27"/>
        <v>0.3219179406930805</v>
      </c>
      <c r="AC45" s="31">
        <f t="shared" si="27"/>
        <v>0.32253555086973656</v>
      </c>
      <c r="AD45" s="31">
        <f t="shared" si="27"/>
        <v>0.32661221615691777</v>
      </c>
      <c r="AE45" s="31">
        <f t="shared" si="27"/>
        <v>0.33377973101807862</v>
      </c>
      <c r="AF45" s="31">
        <f t="shared" si="27"/>
        <v>0.29173611135114852</v>
      </c>
      <c r="AG45" s="31">
        <f t="shared" si="27"/>
        <v>0.27408888094329154</v>
      </c>
      <c r="AH45" s="31">
        <f t="shared" ref="AH45:AI45" si="29">IF(AH26=0,0,AH26/AH$25)</f>
        <v>0.36581946668661369</v>
      </c>
      <c r="AI45" s="31">
        <f t="shared" si="29"/>
        <v>0.38726357814249163</v>
      </c>
    </row>
    <row r="46" spans="1:35" x14ac:dyDescent="0.25">
      <c r="A46" s="12" t="s">
        <v>30</v>
      </c>
      <c r="B46" s="32">
        <f t="shared" ref="B46:AG46" si="30">IF(B32=0,0,B32/B$25)</f>
        <v>0.43728878548858535</v>
      </c>
      <c r="C46" s="32">
        <f t="shared" si="30"/>
        <v>0.43728880878509369</v>
      </c>
      <c r="D46" s="32">
        <f t="shared" si="30"/>
        <v>0.43728881243141665</v>
      </c>
      <c r="E46" s="32">
        <f t="shared" si="30"/>
        <v>0.43728880072703646</v>
      </c>
      <c r="F46" s="32">
        <f t="shared" si="30"/>
        <v>0.43728880990969582</v>
      </c>
      <c r="G46" s="32">
        <f t="shared" si="30"/>
        <v>0.43728880921347146</v>
      </c>
      <c r="H46" s="32">
        <f t="shared" si="30"/>
        <v>0.42964297371921978</v>
      </c>
      <c r="I46" s="32">
        <f t="shared" si="30"/>
        <v>0.42705206418819458</v>
      </c>
      <c r="J46" s="32">
        <f t="shared" si="30"/>
        <v>0.43275766742939453</v>
      </c>
      <c r="K46" s="32">
        <f t="shared" si="30"/>
        <v>0.42975558431570404</v>
      </c>
      <c r="L46" s="32">
        <f t="shared" si="30"/>
        <v>0.43725415298394243</v>
      </c>
      <c r="M46" s="32">
        <f t="shared" si="30"/>
        <v>0.43760566861121819</v>
      </c>
      <c r="N46" s="32">
        <f t="shared" si="30"/>
        <v>0.43959828040886206</v>
      </c>
      <c r="O46" s="32">
        <f t="shared" si="30"/>
        <v>0.43938321326647461</v>
      </c>
      <c r="P46" s="32">
        <f t="shared" si="30"/>
        <v>0.43910577412008628</v>
      </c>
      <c r="Q46" s="32">
        <f t="shared" si="30"/>
        <v>0.43379408570425354</v>
      </c>
      <c r="R46" s="32">
        <f t="shared" si="30"/>
        <v>0.51795233327615209</v>
      </c>
      <c r="S46" s="32">
        <f t="shared" si="30"/>
        <v>0.57739061696075167</v>
      </c>
      <c r="T46" s="32">
        <f t="shared" si="30"/>
        <v>0.59807622216943612</v>
      </c>
      <c r="U46" s="32">
        <f t="shared" si="30"/>
        <v>0.63187083992335569</v>
      </c>
      <c r="V46" s="32">
        <f t="shared" si="30"/>
        <v>0.62749455274125132</v>
      </c>
      <c r="W46" s="32">
        <f t="shared" si="30"/>
        <v>0.60479018907164683</v>
      </c>
      <c r="X46" s="32">
        <f t="shared" si="30"/>
        <v>0.59354871053391223</v>
      </c>
      <c r="Y46" s="32">
        <f t="shared" si="30"/>
        <v>0.62400105592172006</v>
      </c>
      <c r="Z46" s="32">
        <f t="shared" si="30"/>
        <v>0.63986583204179071</v>
      </c>
      <c r="AA46" s="32">
        <f t="shared" si="30"/>
        <v>0.65536135873505219</v>
      </c>
      <c r="AB46" s="32">
        <f t="shared" si="30"/>
        <v>0.67808205930691945</v>
      </c>
      <c r="AC46" s="32">
        <f t="shared" si="30"/>
        <v>0.67746444913026338</v>
      </c>
      <c r="AD46" s="32">
        <f t="shared" si="30"/>
        <v>0.67338778384308218</v>
      </c>
      <c r="AE46" s="32">
        <f t="shared" si="30"/>
        <v>0.66622026898192144</v>
      </c>
      <c r="AF46" s="32">
        <f t="shared" si="30"/>
        <v>0.70826388864885148</v>
      </c>
      <c r="AG46" s="32">
        <f t="shared" si="30"/>
        <v>0.72591111905670846</v>
      </c>
      <c r="AH46" s="32">
        <f t="shared" ref="AH46:AI46" si="31">IF(AH32=0,0,AH32/AH$25)</f>
        <v>0.63418053331338642</v>
      </c>
      <c r="AI46" s="32">
        <f t="shared" si="31"/>
        <v>0.61273642185750832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2553.7088830275584</v>
      </c>
      <c r="C48" s="21">
        <f t="shared" si="32"/>
        <v>2553.7088453192978</v>
      </c>
      <c r="D48" s="21">
        <f t="shared" si="32"/>
        <v>2553.7084916158183</v>
      </c>
      <c r="E48" s="21">
        <f t="shared" si="32"/>
        <v>2553.7083736809295</v>
      </c>
      <c r="F48" s="21">
        <f t="shared" si="32"/>
        <v>2553.7087273289239</v>
      </c>
      <c r="G48" s="21">
        <f t="shared" si="32"/>
        <v>2553.7089227644001</v>
      </c>
      <c r="H48" s="21">
        <f t="shared" si="32"/>
        <v>2497.7859249445896</v>
      </c>
      <c r="I48" s="21">
        <f t="shared" si="32"/>
        <v>2509.5667512877098</v>
      </c>
      <c r="J48" s="21">
        <f t="shared" si="32"/>
        <v>2588.5469750170378</v>
      </c>
      <c r="K48" s="21">
        <f t="shared" si="32"/>
        <v>2325.6326590089866</v>
      </c>
      <c r="L48" s="21">
        <f t="shared" si="32"/>
        <v>2332.3477083517791</v>
      </c>
      <c r="M48" s="21">
        <f t="shared" si="32"/>
        <v>2455.2574771937079</v>
      </c>
      <c r="N48" s="21">
        <f t="shared" si="32"/>
        <v>2503.2559720333402</v>
      </c>
      <c r="O48" s="21">
        <f t="shared" si="32"/>
        <v>2500.5398466336078</v>
      </c>
      <c r="P48" s="21">
        <f t="shared" si="32"/>
        <v>2524.8300639335366</v>
      </c>
      <c r="Q48" s="21">
        <f t="shared" si="32"/>
        <v>2760.2228865232732</v>
      </c>
      <c r="R48" s="21">
        <f t="shared" si="32"/>
        <v>3314.014368937952</v>
      </c>
      <c r="S48" s="21">
        <f t="shared" si="32"/>
        <v>3022.9824113590957</v>
      </c>
      <c r="T48" s="21">
        <f t="shared" si="32"/>
        <v>1973.9357065508873</v>
      </c>
      <c r="U48" s="21">
        <f t="shared" si="32"/>
        <v>2829.6435602866159</v>
      </c>
      <c r="V48" s="21">
        <f t="shared" si="32"/>
        <v>2998.4417573164192</v>
      </c>
      <c r="W48" s="21">
        <f t="shared" si="32"/>
        <v>2515.4797940740168</v>
      </c>
      <c r="X48" s="21">
        <f t="shared" si="32"/>
        <v>2342.2706469695509</v>
      </c>
      <c r="Y48" s="21">
        <f t="shared" si="32"/>
        <v>1765.5776786259007</v>
      </c>
      <c r="Z48" s="21">
        <f t="shared" si="32"/>
        <v>202.18997605798734</v>
      </c>
      <c r="AA48" s="21">
        <f t="shared" si="32"/>
        <v>1399.2786272007254</v>
      </c>
      <c r="AB48" s="21">
        <f t="shared" si="32"/>
        <v>2987.1860690632466</v>
      </c>
      <c r="AC48" s="21">
        <f t="shared" si="32"/>
        <v>2972.7721867136524</v>
      </c>
      <c r="AD48" s="21">
        <f t="shared" si="32"/>
        <v>3287.6408738814362</v>
      </c>
      <c r="AE48" s="21">
        <f t="shared" si="32"/>
        <v>3190.9808936383056</v>
      </c>
      <c r="AF48" s="21">
        <f t="shared" si="32"/>
        <v>3021.6671792881307</v>
      </c>
      <c r="AG48" s="21">
        <f t="shared" si="32"/>
        <v>3268.9302091152454</v>
      </c>
      <c r="AH48" s="21">
        <f t="shared" ref="AH48:AI48" si="33">IF(AH25=0,0,100*AH25/AH12)</f>
        <v>3434.5021974559045</v>
      </c>
      <c r="AI48" s="21">
        <f t="shared" si="33"/>
        <v>3075.9712079297951</v>
      </c>
    </row>
    <row r="49" spans="1:35" x14ac:dyDescent="0.25">
      <c r="A49" s="10" t="s">
        <v>29</v>
      </c>
      <c r="B49" s="22">
        <f t="shared" si="32"/>
        <v>2192.892010783461</v>
      </c>
      <c r="C49" s="22">
        <f t="shared" si="32"/>
        <v>2192.8926266850281</v>
      </c>
      <c r="D49" s="22">
        <f t="shared" si="32"/>
        <v>2192.8923661213844</v>
      </c>
      <c r="E49" s="22">
        <f t="shared" si="32"/>
        <v>2192.8919233481834</v>
      </c>
      <c r="F49" s="22">
        <f t="shared" si="32"/>
        <v>2192.8925240596145</v>
      </c>
      <c r="G49" s="22">
        <f t="shared" si="32"/>
        <v>2192.8927364826927</v>
      </c>
      <c r="H49" s="22">
        <f t="shared" si="32"/>
        <v>2140.756161175123</v>
      </c>
      <c r="I49" s="22">
        <f t="shared" si="32"/>
        <v>2151.7221467355594</v>
      </c>
      <c r="J49" s="22">
        <f t="shared" si="32"/>
        <v>2225.4738520336791</v>
      </c>
      <c r="K49" s="22">
        <f t="shared" si="32"/>
        <v>1981.5082183889272</v>
      </c>
      <c r="L49" s="22">
        <f t="shared" si="32"/>
        <v>1987.6846951086395</v>
      </c>
      <c r="M49" s="22">
        <f t="shared" si="32"/>
        <v>2095.6072278007618</v>
      </c>
      <c r="N49" s="22">
        <f t="shared" si="32"/>
        <v>2140.4651876990019</v>
      </c>
      <c r="O49" s="22">
        <f t="shared" si="32"/>
        <v>2143.0414003376313</v>
      </c>
      <c r="P49" s="22">
        <f t="shared" si="32"/>
        <v>2160.7066661440927</v>
      </c>
      <c r="Q49" s="22">
        <f t="shared" si="32"/>
        <v>2344.5480488474332</v>
      </c>
      <c r="R49" s="22">
        <f t="shared" si="32"/>
        <v>3039.1138288213656</v>
      </c>
      <c r="S49" s="22">
        <f t="shared" si="32"/>
        <v>2923.5900386981971</v>
      </c>
      <c r="T49" s="22">
        <f t="shared" si="32"/>
        <v>1920.9688006533709</v>
      </c>
      <c r="U49" s="22">
        <f t="shared" si="32"/>
        <v>2878.8588775714361</v>
      </c>
      <c r="V49" s="22">
        <f t="shared" si="32"/>
        <v>2845.185017444091</v>
      </c>
      <c r="W49" s="22">
        <f t="shared" si="32"/>
        <v>2244.9013225423814</v>
      </c>
      <c r="X49" s="22">
        <f t="shared" si="32"/>
        <v>2069.0826716177639</v>
      </c>
      <c r="Y49" s="22">
        <f t="shared" si="32"/>
        <v>1571.6594897174898</v>
      </c>
      <c r="Z49" s="22">
        <f t="shared" si="32"/>
        <v>180.16707917363178</v>
      </c>
      <c r="AA49" s="22">
        <f t="shared" si="32"/>
        <v>1269.9710121471589</v>
      </c>
      <c r="AB49" s="22">
        <f t="shared" si="32"/>
        <v>2752.1577695962078</v>
      </c>
      <c r="AC49" s="22">
        <f t="shared" si="32"/>
        <v>2717.6987773633596</v>
      </c>
      <c r="AD49" s="22">
        <f t="shared" si="32"/>
        <v>2972.0611280999856</v>
      </c>
      <c r="AE49" s="22">
        <f t="shared" si="32"/>
        <v>2877.6458638239023</v>
      </c>
      <c r="AF49" s="22">
        <f t="shared" si="32"/>
        <v>2534.5900293280233</v>
      </c>
      <c r="AG49" s="22">
        <f t="shared" si="32"/>
        <v>2714.3424614697187</v>
      </c>
      <c r="AH49" s="22">
        <f t="shared" ref="AH49:AI49" si="34">IF(AH26=0,0,100*AH26/AH13)</f>
        <v>3136.9680301336898</v>
      </c>
      <c r="AI49" s="22">
        <f t="shared" si="34"/>
        <v>2814.8988124056746</v>
      </c>
    </row>
    <row r="50" spans="1:35" x14ac:dyDescent="0.25">
      <c r="A50" s="12" t="s">
        <v>30</v>
      </c>
      <c r="B50" s="23">
        <f t="shared" ref="B50:AG50" si="35">IF(B32=0,0,100*B32/B14)</f>
        <v>3239.6461523907278</v>
      </c>
      <c r="C50" s="23">
        <f t="shared" si="35"/>
        <v>3239.644201456349</v>
      </c>
      <c r="D50" s="23">
        <f t="shared" si="35"/>
        <v>3239.6436186233896</v>
      </c>
      <c r="E50" s="23">
        <f t="shared" si="35"/>
        <v>3239.6444695146188</v>
      </c>
      <c r="F50" s="23">
        <f t="shared" si="35"/>
        <v>3239.6440514643418</v>
      </c>
      <c r="G50" s="23">
        <f t="shared" si="35"/>
        <v>3239.6441765942313</v>
      </c>
      <c r="H50" s="23">
        <f t="shared" si="35"/>
        <v>3208.0449207945071</v>
      </c>
      <c r="I50" s="23">
        <f t="shared" si="35"/>
        <v>3230.3233217889729</v>
      </c>
      <c r="J50" s="23">
        <f t="shared" si="35"/>
        <v>3292.6599535030482</v>
      </c>
      <c r="K50" s="23">
        <f t="shared" si="35"/>
        <v>3022.0317084523485</v>
      </c>
      <c r="L50" s="23">
        <f t="shared" si="35"/>
        <v>3002.370997794425</v>
      </c>
      <c r="M50" s="23">
        <f t="shared" si="35"/>
        <v>3150.0310859849219</v>
      </c>
      <c r="N50" s="23">
        <f t="shared" si="35"/>
        <v>3193.207726597424</v>
      </c>
      <c r="O50" s="23">
        <f t="shared" si="35"/>
        <v>3176.6858858600131</v>
      </c>
      <c r="P50" s="23">
        <f t="shared" si="35"/>
        <v>3217.4122301318407</v>
      </c>
      <c r="Q50" s="23">
        <f t="shared" si="35"/>
        <v>3591.2893835999175</v>
      </c>
      <c r="R50" s="23">
        <f t="shared" si="35"/>
        <v>3618.6459398650354</v>
      </c>
      <c r="S50" s="23">
        <f t="shared" si="35"/>
        <v>3100.1233596726929</v>
      </c>
      <c r="T50" s="23">
        <f t="shared" si="35"/>
        <v>2011.2029572594033</v>
      </c>
      <c r="U50" s="23">
        <f t="shared" si="35"/>
        <v>2801.738725704211</v>
      </c>
      <c r="V50" s="23">
        <f t="shared" si="35"/>
        <v>3097.4887927795307</v>
      </c>
      <c r="W50" s="23">
        <f t="shared" si="35"/>
        <v>2730.5440040175777</v>
      </c>
      <c r="X50" s="23">
        <f t="shared" si="35"/>
        <v>2575.0954282525404</v>
      </c>
      <c r="Y50" s="23">
        <f t="shared" si="35"/>
        <v>1907.3853870698072</v>
      </c>
      <c r="Z50" s="23">
        <f t="shared" si="35"/>
        <v>217.12789271635748</v>
      </c>
      <c r="AA50" s="23">
        <f t="shared" si="35"/>
        <v>1478.4407355127428</v>
      </c>
      <c r="AB50" s="23">
        <f t="shared" si="35"/>
        <v>3113.4113248508652</v>
      </c>
      <c r="AC50" s="23">
        <f t="shared" si="35"/>
        <v>3111.8217606424346</v>
      </c>
      <c r="AD50" s="23">
        <f t="shared" si="35"/>
        <v>3466.1523854730917</v>
      </c>
      <c r="AE50" s="23">
        <f t="shared" si="35"/>
        <v>3375.1006767156446</v>
      </c>
      <c r="AF50" s="23">
        <f t="shared" si="35"/>
        <v>3281.4113438690028</v>
      </c>
      <c r="AG50" s="23">
        <f t="shared" si="35"/>
        <v>3542.1966272249138</v>
      </c>
      <c r="AH50" s="23">
        <f t="shared" ref="AH50:AI50" si="36">IF(AH32=0,0,100*AH32/AH14)</f>
        <v>3633.2856364773656</v>
      </c>
      <c r="AI50" s="23">
        <f t="shared" si="36"/>
        <v>3267.5059265413211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7447.1250929850712</v>
      </c>
      <c r="C53" s="21">
        <v>7447.1249313446933</v>
      </c>
      <c r="D53" s="21">
        <v>7447.1240736252712</v>
      </c>
      <c r="E53" s="21">
        <v>7447.1238235891406</v>
      </c>
      <c r="F53" s="21">
        <v>7447.1246521895682</v>
      </c>
      <c r="G53" s="21">
        <v>7447.1251060770419</v>
      </c>
      <c r="H53" s="21">
        <v>7461.4382612511108</v>
      </c>
      <c r="I53" s="21">
        <v>7458.4244725365161</v>
      </c>
      <c r="J53" s="21">
        <v>7438.2044887764823</v>
      </c>
      <c r="K53" s="21">
        <v>7505.5034646420172</v>
      </c>
      <c r="L53" s="21">
        <v>7503.7844957428088</v>
      </c>
      <c r="M53" s="21">
        <v>7653.4189826948686</v>
      </c>
      <c r="N53" s="21">
        <v>7823.5419681144485</v>
      </c>
      <c r="O53" s="21">
        <v>7834.2325340619118</v>
      </c>
      <c r="P53" s="21">
        <v>7890.2639699171687</v>
      </c>
      <c r="Q53" s="21">
        <v>7669.4063782140274</v>
      </c>
      <c r="R53" s="21">
        <v>7835.0687512896184</v>
      </c>
      <c r="S53" s="21">
        <v>8075.571964701222</v>
      </c>
      <c r="T53" s="21">
        <v>8240.9322861840701</v>
      </c>
      <c r="U53" s="21">
        <v>7907.5167315291937</v>
      </c>
      <c r="V53" s="21">
        <v>8155.8720173095617</v>
      </c>
      <c r="W53" s="21">
        <v>8248.8824854986779</v>
      </c>
      <c r="X53" s="21">
        <v>8360.8503169394025</v>
      </c>
      <c r="Y53" s="21">
        <v>8431.7887799042164</v>
      </c>
      <c r="Z53" s="21">
        <v>8424.7559003707447</v>
      </c>
      <c r="AA53" s="21">
        <v>8860.0987118419871</v>
      </c>
      <c r="AB53" s="21">
        <v>9032.3883178173946</v>
      </c>
      <c r="AC53" s="21">
        <v>9207.4417230883664</v>
      </c>
      <c r="AD53" s="21">
        <v>9087.3784509261641</v>
      </c>
      <c r="AE53" s="21">
        <v>8869.7837511823818</v>
      </c>
      <c r="AF53" s="21">
        <v>8556.318852405293</v>
      </c>
      <c r="AG53" s="21">
        <v>8530.7359335929705</v>
      </c>
      <c r="AH53" s="21">
        <v>9176.6286626390793</v>
      </c>
      <c r="AI53" s="21">
        <v>8885.4370866470636</v>
      </c>
    </row>
    <row r="54" spans="1:35" x14ac:dyDescent="0.25">
      <c r="A54" s="10" t="s">
        <v>29</v>
      </c>
      <c r="B54" s="22">
        <v>8100.7860190694782</v>
      </c>
      <c r="C54" s="22">
        <v>8100.7882380667734</v>
      </c>
      <c r="D54" s="22">
        <v>8100.7874645171369</v>
      </c>
      <c r="E54" s="22">
        <v>8100.785930990106</v>
      </c>
      <c r="F54" s="22">
        <v>8100.7879295845132</v>
      </c>
      <c r="G54" s="22">
        <v>8100.7885880720814</v>
      </c>
      <c r="H54" s="22">
        <v>8100.7866028611061</v>
      </c>
      <c r="I54" s="22">
        <v>8100.7865253697219</v>
      </c>
      <c r="J54" s="22">
        <v>8100.7869866455567</v>
      </c>
      <c r="K54" s="22">
        <v>8100.7875663939649</v>
      </c>
      <c r="L54" s="22">
        <v>8100.7868320313291</v>
      </c>
      <c r="M54" s="22">
        <v>8274.8663481029635</v>
      </c>
      <c r="N54" s="22">
        <v>8474.205236812737</v>
      </c>
      <c r="O54" s="22">
        <v>8505.2266821264275</v>
      </c>
      <c r="P54" s="22">
        <v>8553.5784950537491</v>
      </c>
      <c r="Q54" s="22">
        <v>8252.1932304971833</v>
      </c>
      <c r="R54" s="22">
        <v>9101.8158534312133</v>
      </c>
      <c r="S54" s="22">
        <v>9893.4280157954017</v>
      </c>
      <c r="T54" s="22">
        <v>10159.12507750208</v>
      </c>
      <c r="U54" s="22">
        <v>10191.108294135187</v>
      </c>
      <c r="V54" s="22">
        <v>9803.4277219546966</v>
      </c>
      <c r="W54" s="22">
        <v>9325.329642333365</v>
      </c>
      <c r="X54" s="22">
        <v>9355.863338303112</v>
      </c>
      <c r="Y54" s="22">
        <v>9507.8867839083268</v>
      </c>
      <c r="Z54" s="22">
        <v>9509.6776726206463</v>
      </c>
      <c r="AA54" s="22">
        <v>10186.402231055639</v>
      </c>
      <c r="AB54" s="22">
        <v>10541.594469277048</v>
      </c>
      <c r="AC54" s="22">
        <v>10662.801442607264</v>
      </c>
      <c r="AD54" s="22">
        <v>10406.498709534504</v>
      </c>
      <c r="AE54" s="22">
        <v>10123.429188427877</v>
      </c>
      <c r="AF54" s="22">
        <v>9560.3084250668508</v>
      </c>
      <c r="AG54" s="22">
        <v>9929.9988657776958</v>
      </c>
      <c r="AH54" s="22">
        <v>10836.016286015833</v>
      </c>
      <c r="AI54" s="22">
        <v>10369.80030247212</v>
      </c>
    </row>
    <row r="55" spans="1:35" x14ac:dyDescent="0.25">
      <c r="A55" s="12" t="s">
        <v>30</v>
      </c>
      <c r="B55" s="23">
        <v>6204.4714777616427</v>
      </c>
      <c r="C55" s="23">
        <v>6204.4680053692873</v>
      </c>
      <c r="D55" s="23">
        <v>6204.4670819589519</v>
      </c>
      <c r="E55" s="23">
        <v>6204.4686355245376</v>
      </c>
      <c r="F55" s="23">
        <v>6204.4677870247242</v>
      </c>
      <c r="G55" s="23">
        <v>6204.4679208157031</v>
      </c>
      <c r="H55" s="23">
        <v>6189.5473513284342</v>
      </c>
      <c r="I55" s="23">
        <v>6164.604014352858</v>
      </c>
      <c r="J55" s="23">
        <v>6153.2486313067529</v>
      </c>
      <c r="K55" s="23">
        <v>6300.8366822948055</v>
      </c>
      <c r="L55" s="23">
        <v>6343.2147397916551</v>
      </c>
      <c r="M55" s="23">
        <v>6452.9047901782515</v>
      </c>
      <c r="N55" s="23">
        <v>6586.1173055985819</v>
      </c>
      <c r="O55" s="23">
        <v>6565.1639821323024</v>
      </c>
      <c r="P55" s="23">
        <v>6628.6042867469541</v>
      </c>
      <c r="Q55" s="23">
        <v>6504.229696899034</v>
      </c>
      <c r="R55" s="23">
        <v>6431.3204737159667</v>
      </c>
      <c r="S55" s="23">
        <v>6664.6876490862905</v>
      </c>
      <c r="T55" s="23">
        <v>6891.3014091297991</v>
      </c>
      <c r="U55" s="23">
        <v>6612.7319302951237</v>
      </c>
      <c r="V55" s="23">
        <v>7091.0868180329544</v>
      </c>
      <c r="W55" s="23">
        <v>7393.2887051798443</v>
      </c>
      <c r="X55" s="23">
        <v>7512.8492701348468</v>
      </c>
      <c r="Y55" s="23">
        <v>7644.8641862501454</v>
      </c>
      <c r="Z55" s="23">
        <v>7688.8640193061383</v>
      </c>
      <c r="AA55" s="23">
        <v>8048.135837117964</v>
      </c>
      <c r="AB55" s="23">
        <v>8221.8479150819385</v>
      </c>
      <c r="AC55" s="23">
        <v>8414.0734553897837</v>
      </c>
      <c r="AD55" s="23">
        <v>8341.2020740099251</v>
      </c>
      <c r="AE55" s="23">
        <v>8133.1252100091942</v>
      </c>
      <c r="AF55" s="23">
        <v>8020.9202347114815</v>
      </c>
      <c r="AG55" s="23">
        <v>7841.2660145493373</v>
      </c>
      <c r="AH55" s="23">
        <v>8067.986984901072</v>
      </c>
      <c r="AI55" s="23">
        <v>7796.4399512372192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0.34291204339149101</v>
      </c>
      <c r="C58" s="18">
        <f t="shared" si="37"/>
        <v>0.34291204577095585</v>
      </c>
      <c r="D58" s="18">
        <f t="shared" si="37"/>
        <v>0.34291203777039653</v>
      </c>
      <c r="E58" s="18">
        <f t="shared" si="37"/>
        <v>0.34291203344731952</v>
      </c>
      <c r="F58" s="18">
        <f t="shared" si="37"/>
        <v>0.34291204278124909</v>
      </c>
      <c r="G58" s="18">
        <f t="shared" si="37"/>
        <v>0.34291204812451842</v>
      </c>
      <c r="H58" s="18">
        <f t="shared" si="37"/>
        <v>0.33475931013409854</v>
      </c>
      <c r="I58" s="18">
        <f t="shared" si="37"/>
        <v>0.33647411199623478</v>
      </c>
      <c r="J58" s="18">
        <f t="shared" si="37"/>
        <v>0.34800696578359741</v>
      </c>
      <c r="K58" s="18">
        <f t="shared" si="37"/>
        <v>0.30985698294123831</v>
      </c>
      <c r="L58" s="18">
        <f t="shared" si="37"/>
        <v>0.3108228534115034</v>
      </c>
      <c r="M58" s="18">
        <f t="shared" si="37"/>
        <v>0.32080531364417469</v>
      </c>
      <c r="N58" s="18">
        <f t="shared" si="37"/>
        <v>0.31996453553078463</v>
      </c>
      <c r="O58" s="18">
        <f t="shared" si="37"/>
        <v>0.31918121344518247</v>
      </c>
      <c r="P58" s="18">
        <f t="shared" si="37"/>
        <v>0.3199931046109275</v>
      </c>
      <c r="Q58" s="18">
        <f t="shared" si="37"/>
        <v>0.35990046040121892</v>
      </c>
      <c r="R58" s="18">
        <f t="shared" si="37"/>
        <v>0.42297195776265262</v>
      </c>
      <c r="S58" s="18">
        <f t="shared" si="37"/>
        <v>0.37433663207667783</v>
      </c>
      <c r="T58" s="18">
        <f t="shared" si="37"/>
        <v>0.23952820360630703</v>
      </c>
      <c r="U58" s="18">
        <f t="shared" si="37"/>
        <v>0.35784224761790745</v>
      </c>
      <c r="V58" s="18">
        <f t="shared" si="37"/>
        <v>0.36764208057123698</v>
      </c>
      <c r="W58" s="18">
        <f t="shared" si="37"/>
        <v>0.30494794882775517</v>
      </c>
      <c r="X58" s="18">
        <f t="shared" si="37"/>
        <v>0.28014742020007471</v>
      </c>
      <c r="Y58" s="18">
        <f t="shared" si="37"/>
        <v>0.20939538746912933</v>
      </c>
      <c r="Z58" s="18">
        <f t="shared" si="37"/>
        <v>2.3999505558266639E-2</v>
      </c>
      <c r="AA58" s="18">
        <f t="shared" si="37"/>
        <v>0.15793036541799654</v>
      </c>
      <c r="AB58" s="18">
        <f t="shared" si="37"/>
        <v>0.3307194026601678</v>
      </c>
      <c r="AC58" s="18">
        <f t="shared" si="37"/>
        <v>0.32286625059588464</v>
      </c>
      <c r="AD58" s="18">
        <f t="shared" si="37"/>
        <v>0.36178100115841083</v>
      </c>
      <c r="AE58" s="18">
        <f t="shared" si="37"/>
        <v>0.35975858974159697</v>
      </c>
      <c r="AF58" s="18">
        <f t="shared" si="37"/>
        <v>0.35315037125325227</v>
      </c>
      <c r="AG58" s="18">
        <f t="shared" si="37"/>
        <v>0.38319439665722244</v>
      </c>
      <c r="AH58" s="18">
        <f t="shared" ref="AH58:AI58" si="38">IF(AH48=0,0,AH48/AH53)</f>
        <v>0.37426622823247008</v>
      </c>
      <c r="AI58" s="18">
        <f t="shared" si="38"/>
        <v>0.34618119265650205</v>
      </c>
    </row>
    <row r="59" spans="1:35" x14ac:dyDescent="0.25">
      <c r="A59" s="10" t="s">
        <v>29</v>
      </c>
      <c r="B59" s="19">
        <f t="shared" si="37"/>
        <v>0.27070114006484453</v>
      </c>
      <c r="C59" s="19">
        <f t="shared" si="37"/>
        <v>0.27070114194323819</v>
      </c>
      <c r="D59" s="19">
        <f t="shared" si="37"/>
        <v>0.27070113562744802</v>
      </c>
      <c r="E59" s="19">
        <f t="shared" si="37"/>
        <v>0.27070113221473074</v>
      </c>
      <c r="F59" s="19">
        <f t="shared" si="37"/>
        <v>0.2707011395831081</v>
      </c>
      <c r="G59" s="19">
        <f t="shared" si="37"/>
        <v>0.27070114380118426</v>
      </c>
      <c r="H59" s="19">
        <f t="shared" si="37"/>
        <v>0.26426522091311877</v>
      </c>
      <c r="I59" s="19">
        <f t="shared" si="37"/>
        <v>0.26561891737263799</v>
      </c>
      <c r="J59" s="19">
        <f t="shared" si="37"/>
        <v>0.27472316649017609</v>
      </c>
      <c r="K59" s="19">
        <f t="shared" si="37"/>
        <v>0.24460686101795756</v>
      </c>
      <c r="L59" s="19">
        <f t="shared" si="37"/>
        <v>0.24536933711786285</v>
      </c>
      <c r="M59" s="19">
        <f t="shared" si="37"/>
        <v>0.2532496767493031</v>
      </c>
      <c r="N59" s="19">
        <f t="shared" si="37"/>
        <v>0.25258595088075303</v>
      </c>
      <c r="O59" s="19">
        <f t="shared" si="37"/>
        <v>0.25196758186835777</v>
      </c>
      <c r="P59" s="19">
        <f t="shared" si="37"/>
        <v>0.25260850384357353</v>
      </c>
      <c r="Q59" s="19">
        <f t="shared" si="37"/>
        <v>0.28411211218162147</v>
      </c>
      <c r="R59" s="19">
        <f t="shared" si="37"/>
        <v>0.33390192438091099</v>
      </c>
      <c r="S59" s="19">
        <f t="shared" si="37"/>
        <v>0.29550829439811205</v>
      </c>
      <c r="T59" s="19">
        <f t="shared" si="37"/>
        <v>0.18908801555238827</v>
      </c>
      <c r="U59" s="19">
        <f t="shared" si="37"/>
        <v>0.28248732075864325</v>
      </c>
      <c r="V59" s="19">
        <f t="shared" si="37"/>
        <v>0.29022349102164768</v>
      </c>
      <c r="W59" s="19">
        <f t="shared" si="37"/>
        <v>0.24073157825449984</v>
      </c>
      <c r="X59" s="19">
        <f t="shared" si="37"/>
        <v>0.22115358003861532</v>
      </c>
      <c r="Y59" s="19">
        <f t="shared" si="37"/>
        <v>0.165300610476079</v>
      </c>
      <c r="Z59" s="19">
        <f t="shared" si="37"/>
        <v>1.8945655717895842E-2</v>
      </c>
      <c r="AA59" s="19">
        <f t="shared" si="37"/>
        <v>0.12467316559278939</v>
      </c>
      <c r="AB59" s="19">
        <f t="shared" si="37"/>
        <v>0.26107604287162006</v>
      </c>
      <c r="AC59" s="19">
        <f t="shared" si="37"/>
        <v>0.25487661868144373</v>
      </c>
      <c r="AD59" s="19">
        <f t="shared" si="37"/>
        <v>0.28559664600515089</v>
      </c>
      <c r="AE59" s="19">
        <f t="shared" si="37"/>
        <v>0.28425603718484521</v>
      </c>
      <c r="AF59" s="19">
        <f t="shared" si="37"/>
        <v>0.26511592687558089</v>
      </c>
      <c r="AG59" s="19">
        <f t="shared" si="37"/>
        <v>0.27334771112857903</v>
      </c>
      <c r="AH59" s="19">
        <f t="shared" ref="AH59:AI59" si="39">IF(AH49=0,0,AH49/AH54)</f>
        <v>0.28949458429497105</v>
      </c>
      <c r="AI59" s="19">
        <f t="shared" si="39"/>
        <v>0.27145159311646661</v>
      </c>
    </row>
    <row r="60" spans="1:35" x14ac:dyDescent="0.25">
      <c r="A60" s="12" t="s">
        <v>30</v>
      </c>
      <c r="B60" s="20">
        <f t="shared" si="37"/>
        <v>0.52214699737156001</v>
      </c>
      <c r="C60" s="20">
        <f t="shared" si="37"/>
        <v>0.52214697515609587</v>
      </c>
      <c r="D60" s="20">
        <f t="shared" si="37"/>
        <v>0.52214695892955387</v>
      </c>
      <c r="E60" s="20">
        <f t="shared" si="37"/>
        <v>0.52214696532843918</v>
      </c>
      <c r="F60" s="20">
        <f t="shared" si="37"/>
        <v>0.52214696935639549</v>
      </c>
      <c r="G60" s="20">
        <f t="shared" si="37"/>
        <v>0.52214697826470746</v>
      </c>
      <c r="H60" s="20">
        <f t="shared" si="37"/>
        <v>0.51830040852760895</v>
      </c>
      <c r="I60" s="20">
        <f t="shared" si="37"/>
        <v>0.5240114878859875</v>
      </c>
      <c r="J60" s="20">
        <f t="shared" si="37"/>
        <v>0.53510920016306784</v>
      </c>
      <c r="K60" s="20">
        <f t="shared" si="37"/>
        <v>0.47962387549961144</v>
      </c>
      <c r="L60" s="20">
        <f t="shared" si="37"/>
        <v>0.47332009414094639</v>
      </c>
      <c r="M60" s="20">
        <f t="shared" si="37"/>
        <v>0.48815706854678498</v>
      </c>
      <c r="N60" s="20">
        <f t="shared" si="37"/>
        <v>0.48483918193850145</v>
      </c>
      <c r="O60" s="20">
        <f t="shared" si="37"/>
        <v>0.48386999845025286</v>
      </c>
      <c r="P60" s="20">
        <f t="shared" si="37"/>
        <v>0.4853830596834155</v>
      </c>
      <c r="Q60" s="20">
        <f t="shared" si="37"/>
        <v>0.5521467646371877</v>
      </c>
      <c r="R60" s="20">
        <f t="shared" si="37"/>
        <v>0.56265986971944659</v>
      </c>
      <c r="S60" s="20">
        <f t="shared" si="37"/>
        <v>0.46515658691037243</v>
      </c>
      <c r="T60" s="20">
        <f t="shared" si="37"/>
        <v>0.29184661036519205</v>
      </c>
      <c r="U60" s="20">
        <f t="shared" si="37"/>
        <v>0.4236885382981449</v>
      </c>
      <c r="V60" s="20">
        <f t="shared" si="37"/>
        <v>0.4368143942198644</v>
      </c>
      <c r="W60" s="20">
        <f t="shared" si="37"/>
        <v>0.36932738770292023</v>
      </c>
      <c r="X60" s="20">
        <f t="shared" si="37"/>
        <v>0.34275883032674237</v>
      </c>
      <c r="Y60" s="20">
        <f t="shared" si="37"/>
        <v>0.24949892380042291</v>
      </c>
      <c r="Z60" s="20">
        <f t="shared" si="37"/>
        <v>2.8239268137811548E-2</v>
      </c>
      <c r="AA60" s="20">
        <f t="shared" si="37"/>
        <v>0.18369977413827698</v>
      </c>
      <c r="AB60" s="20">
        <f t="shared" si="37"/>
        <v>0.37867537286109448</v>
      </c>
      <c r="AC60" s="20">
        <f t="shared" si="37"/>
        <v>0.36983534516793432</v>
      </c>
      <c r="AD60" s="20">
        <f t="shared" si="37"/>
        <v>0.41554590749853199</v>
      </c>
      <c r="AE60" s="20">
        <f t="shared" si="37"/>
        <v>0.41498201362521864</v>
      </c>
      <c r="AF60" s="20">
        <f t="shared" si="37"/>
        <v>0.40910659224216034</v>
      </c>
      <c r="AG60" s="20">
        <f t="shared" si="37"/>
        <v>0.45173784700741276</v>
      </c>
      <c r="AH60" s="20">
        <f t="shared" ref="AH60:AI60" si="40">IF(AH50=0,0,AH50/AH55)</f>
        <v>0.45033360158821778</v>
      </c>
      <c r="AI60" s="20">
        <f t="shared" si="40"/>
        <v>0.41910230143218119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3.2405832000000006</v>
      </c>
      <c r="C62" s="33">
        <f t="shared" si="41"/>
        <v>3.2405832000000001</v>
      </c>
      <c r="D62" s="33">
        <f t="shared" si="41"/>
        <v>3.2405832000000006</v>
      </c>
      <c r="E62" s="33">
        <f t="shared" si="41"/>
        <v>3.2405832000000006</v>
      </c>
      <c r="F62" s="33">
        <f t="shared" si="41"/>
        <v>3.2405832000000006</v>
      </c>
      <c r="G62" s="33">
        <f t="shared" si="41"/>
        <v>3.2405832000000006</v>
      </c>
      <c r="H62" s="33">
        <f t="shared" si="41"/>
        <v>3.240583200000001</v>
      </c>
      <c r="I62" s="33">
        <f t="shared" si="41"/>
        <v>3.2241214275464549</v>
      </c>
      <c r="J62" s="33">
        <f t="shared" si="41"/>
        <v>3.1789112909637249</v>
      </c>
      <c r="K62" s="33">
        <f t="shared" si="41"/>
        <v>3.1939101948603841</v>
      </c>
      <c r="L62" s="33">
        <f t="shared" si="41"/>
        <v>3.2065402120955717</v>
      </c>
      <c r="M62" s="33">
        <f t="shared" si="41"/>
        <v>3.2105780429031423</v>
      </c>
      <c r="N62" s="33">
        <f t="shared" si="41"/>
        <v>3.2119371628313331</v>
      </c>
      <c r="O62" s="33">
        <f t="shared" si="41"/>
        <v>3.2170875343493757</v>
      </c>
      <c r="P62" s="33">
        <f t="shared" si="41"/>
        <v>3.2153974978564199</v>
      </c>
      <c r="Q62" s="33">
        <f t="shared" si="41"/>
        <v>3.222634180852308</v>
      </c>
      <c r="R62" s="33">
        <f t="shared" si="41"/>
        <v>3.2250809110840875</v>
      </c>
      <c r="S62" s="33">
        <f t="shared" si="41"/>
        <v>3.2236827330341042</v>
      </c>
      <c r="T62" s="33">
        <f t="shared" si="41"/>
        <v>3.2182340163865177</v>
      </c>
      <c r="U62" s="33">
        <f t="shared" si="41"/>
        <v>3.222468196546687</v>
      </c>
      <c r="V62" s="33">
        <f t="shared" si="41"/>
        <v>3.2221979565756911</v>
      </c>
      <c r="W62" s="33">
        <f t="shared" si="41"/>
        <v>3.2203164431130413</v>
      </c>
      <c r="X62" s="33">
        <f t="shared" si="41"/>
        <v>3.2169375099750521</v>
      </c>
      <c r="Y62" s="33">
        <f t="shared" si="41"/>
        <v>3.2192260621725817</v>
      </c>
      <c r="Z62" s="33">
        <f t="shared" si="41"/>
        <v>3.1377602582825337</v>
      </c>
      <c r="AA62" s="33">
        <f t="shared" si="41"/>
        <v>3.1659007831995312</v>
      </c>
      <c r="AB62" s="33">
        <f t="shared" si="41"/>
        <v>3.1821546115353798</v>
      </c>
      <c r="AC62" s="33">
        <f t="shared" si="41"/>
        <v>3.1814088264988611</v>
      </c>
      <c r="AD62" s="33">
        <f t="shared" si="41"/>
        <v>3.1820323613608252</v>
      </c>
      <c r="AE62" s="33">
        <f t="shared" si="41"/>
        <v>3.1832007573235708</v>
      </c>
      <c r="AF62" s="33">
        <f t="shared" si="41"/>
        <v>3.1824409225850268</v>
      </c>
      <c r="AG62" s="33">
        <f t="shared" si="41"/>
        <v>3.1621143644122092</v>
      </c>
      <c r="AH62" s="33">
        <f t="shared" ref="AH62:AI62" si="42">IF(AH66=0,0,AH66/AH25)</f>
        <v>3.1721781339246524</v>
      </c>
      <c r="AI62" s="33">
        <f t="shared" si="42"/>
        <v>3.1854211550179885</v>
      </c>
    </row>
    <row r="63" spans="1:35" x14ac:dyDescent="0.25">
      <c r="A63" s="10" t="s">
        <v>29</v>
      </c>
      <c r="B63" s="34">
        <f t="shared" si="41"/>
        <v>3.2405832000000001</v>
      </c>
      <c r="C63" s="34">
        <f t="shared" si="41"/>
        <v>3.2405832000000001</v>
      </c>
      <c r="D63" s="34">
        <f t="shared" si="41"/>
        <v>3.2405832000000001</v>
      </c>
      <c r="E63" s="34">
        <f t="shared" si="41"/>
        <v>3.240583200000001</v>
      </c>
      <c r="F63" s="34">
        <f t="shared" si="41"/>
        <v>3.2405832000000006</v>
      </c>
      <c r="G63" s="34">
        <f t="shared" si="41"/>
        <v>3.2405832000000006</v>
      </c>
      <c r="H63" s="34">
        <f t="shared" si="41"/>
        <v>3.2405832000000006</v>
      </c>
      <c r="I63" s="34">
        <f t="shared" si="41"/>
        <v>3.2154866661886636</v>
      </c>
      <c r="J63" s="34">
        <f t="shared" si="41"/>
        <v>3.1458957708295112</v>
      </c>
      <c r="K63" s="34">
        <f t="shared" si="41"/>
        <v>3.1692443167108633</v>
      </c>
      <c r="L63" s="34">
        <f t="shared" si="41"/>
        <v>3.188078315976</v>
      </c>
      <c r="M63" s="34">
        <f t="shared" si="41"/>
        <v>3.1942778749251963</v>
      </c>
      <c r="N63" s="34">
        <f t="shared" si="41"/>
        <v>3.1962707146312739</v>
      </c>
      <c r="O63" s="34">
        <f t="shared" si="41"/>
        <v>3.2042477069992734</v>
      </c>
      <c r="P63" s="34">
        <f t="shared" si="41"/>
        <v>3.2016469376818235</v>
      </c>
      <c r="Q63" s="34">
        <f t="shared" si="41"/>
        <v>3.2129667084552409</v>
      </c>
      <c r="R63" s="34">
        <f t="shared" si="41"/>
        <v>3.2139033157661765</v>
      </c>
      <c r="S63" s="34">
        <f t="shared" si="41"/>
        <v>3.2089308571317079</v>
      </c>
      <c r="T63" s="34">
        <f t="shared" si="41"/>
        <v>3.1973006718085077</v>
      </c>
      <c r="U63" s="34">
        <f t="shared" si="41"/>
        <v>3.2036332704548203</v>
      </c>
      <c r="V63" s="34">
        <f t="shared" si="41"/>
        <v>3.2032260635797849</v>
      </c>
      <c r="W63" s="34">
        <f t="shared" si="41"/>
        <v>3.2009412197000762</v>
      </c>
      <c r="X63" s="34">
        <f t="shared" si="41"/>
        <v>3.1950828746952977</v>
      </c>
      <c r="Y63" s="34">
        <f t="shared" si="41"/>
        <v>3.197416896189448</v>
      </c>
      <c r="Z63" s="34">
        <f t="shared" si="41"/>
        <v>3.1024188000000001</v>
      </c>
      <c r="AA63" s="34">
        <f t="shared" si="41"/>
        <v>3.1024188000000001</v>
      </c>
      <c r="AB63" s="34">
        <f t="shared" si="41"/>
        <v>3.110728343275865</v>
      </c>
      <c r="AC63" s="34">
        <f t="shared" si="41"/>
        <v>3.109180280360702</v>
      </c>
      <c r="AD63" s="34">
        <f t="shared" si="41"/>
        <v>3.1117612375650374</v>
      </c>
      <c r="AE63" s="34">
        <f t="shared" si="41"/>
        <v>3.1152325942791355</v>
      </c>
      <c r="AF63" s="34">
        <f t="shared" si="41"/>
        <v>3.104255903503828</v>
      </c>
      <c r="AG63" s="34">
        <f t="shared" si="41"/>
        <v>3.1024188000000001</v>
      </c>
      <c r="AH63" s="34">
        <f t="shared" ref="AH63:AI63" si="43">IF(AH67=0,0,AH67/AH26)</f>
        <v>3.1052625078330984</v>
      </c>
      <c r="AI63" s="34">
        <f t="shared" si="43"/>
        <v>3.1296593198759619</v>
      </c>
    </row>
    <row r="64" spans="1:35" x14ac:dyDescent="0.25">
      <c r="A64" s="12" t="s">
        <v>30</v>
      </c>
      <c r="B64" s="35">
        <f t="shared" ref="B64:AG64" si="44">IF(B68=0,0,B68/B32)</f>
        <v>3.240583200000001</v>
      </c>
      <c r="C64" s="35">
        <f t="shared" si="44"/>
        <v>3.2405832000000001</v>
      </c>
      <c r="D64" s="35">
        <f t="shared" si="44"/>
        <v>3.2405832000000006</v>
      </c>
      <c r="E64" s="35">
        <f t="shared" si="44"/>
        <v>3.2405832000000001</v>
      </c>
      <c r="F64" s="35">
        <f t="shared" si="44"/>
        <v>3.240583200000001</v>
      </c>
      <c r="G64" s="35">
        <f t="shared" si="44"/>
        <v>3.240583200000001</v>
      </c>
      <c r="H64" s="35">
        <f t="shared" si="44"/>
        <v>3.240583200000001</v>
      </c>
      <c r="I64" s="35">
        <f t="shared" si="44"/>
        <v>3.2357061243809699</v>
      </c>
      <c r="J64" s="35">
        <f t="shared" si="44"/>
        <v>3.2221867822177739</v>
      </c>
      <c r="K64" s="35">
        <f t="shared" si="44"/>
        <v>3.2266394479196783</v>
      </c>
      <c r="L64" s="35">
        <f t="shared" si="44"/>
        <v>3.2303006619356269</v>
      </c>
      <c r="M64" s="35">
        <f t="shared" si="44"/>
        <v>3.2315264051594501</v>
      </c>
      <c r="N64" s="35">
        <f t="shared" si="44"/>
        <v>3.2319088162760026</v>
      </c>
      <c r="O64" s="35">
        <f t="shared" si="44"/>
        <v>3.2334700963906386</v>
      </c>
      <c r="P64" s="35">
        <f t="shared" si="44"/>
        <v>3.2329618530963398</v>
      </c>
      <c r="Q64" s="35">
        <f t="shared" si="44"/>
        <v>3.2352525641541998</v>
      </c>
      <c r="R64" s="35">
        <f t="shared" si="44"/>
        <v>3.2354836709452144</v>
      </c>
      <c r="S64" s="35">
        <f t="shared" si="44"/>
        <v>3.2344800702104495</v>
      </c>
      <c r="T64" s="35">
        <f t="shared" si="44"/>
        <v>3.232301803440321</v>
      </c>
      <c r="U64" s="35">
        <f t="shared" si="44"/>
        <v>3.2334414605180792</v>
      </c>
      <c r="V64" s="35">
        <f t="shared" si="44"/>
        <v>3.233460418464662</v>
      </c>
      <c r="W64" s="35">
        <f t="shared" si="44"/>
        <v>3.2329774923828496</v>
      </c>
      <c r="X64" s="35">
        <f t="shared" si="44"/>
        <v>3.2319031640698563</v>
      </c>
      <c r="Y64" s="35">
        <f t="shared" si="44"/>
        <v>3.2323674235582192</v>
      </c>
      <c r="Z64" s="35">
        <f t="shared" si="44"/>
        <v>3.1576514073885837</v>
      </c>
      <c r="AA64" s="35">
        <f t="shared" si="44"/>
        <v>3.1992844182629701</v>
      </c>
      <c r="AB64" s="35">
        <f t="shared" si="44"/>
        <v>3.2160640726011929</v>
      </c>
      <c r="AC64" s="35">
        <f t="shared" si="44"/>
        <v>3.2157962750905908</v>
      </c>
      <c r="AD64" s="35">
        <f t="shared" si="44"/>
        <v>3.2161158538527652</v>
      </c>
      <c r="AE64" s="35">
        <f t="shared" si="44"/>
        <v>3.217253151456569</v>
      </c>
      <c r="AF64" s="35">
        <f t="shared" si="44"/>
        <v>3.2146455765257747</v>
      </c>
      <c r="AG64" s="35">
        <f t="shared" si="44"/>
        <v>3.1846541630424907</v>
      </c>
      <c r="AH64" s="35">
        <f t="shared" ref="AH64:AI64" si="45">IF(AH68=0,0,AH68/AH32)</f>
        <v>3.210777613668879</v>
      </c>
      <c r="AI64" s="35">
        <f t="shared" si="45"/>
        <v>3.2206639234100312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300.16187496000003</v>
      </c>
      <c r="C66" s="9">
        <f t="shared" si="46"/>
        <v>495.11235095999984</v>
      </c>
      <c r="D66" s="9">
        <f t="shared" si="46"/>
        <v>919.05224400000009</v>
      </c>
      <c r="E66" s="9">
        <f t="shared" si="46"/>
        <v>507.49009703999991</v>
      </c>
      <c r="F66" s="9">
        <f t="shared" si="46"/>
        <v>479.64002904000006</v>
      </c>
      <c r="G66" s="9">
        <f t="shared" si="46"/>
        <v>445.60108799999995</v>
      </c>
      <c r="H66" s="9">
        <f t="shared" si="46"/>
        <v>414.65644416000009</v>
      </c>
      <c r="I66" s="9">
        <f t="shared" si="46"/>
        <v>192.23442828000006</v>
      </c>
      <c r="J66" s="9">
        <f t="shared" si="46"/>
        <v>159.00624540000001</v>
      </c>
      <c r="K66" s="9">
        <f t="shared" si="46"/>
        <v>230.28696684000002</v>
      </c>
      <c r="L66" s="9">
        <f t="shared" si="46"/>
        <v>292.54041108000001</v>
      </c>
      <c r="M66" s="9">
        <f t="shared" si="46"/>
        <v>317.22057000000001</v>
      </c>
      <c r="N66" s="9">
        <f t="shared" si="46"/>
        <v>348.24054708000006</v>
      </c>
      <c r="O66" s="9">
        <f t="shared" si="46"/>
        <v>347.93839008000003</v>
      </c>
      <c r="P66" s="9">
        <f t="shared" si="46"/>
        <v>360.46734804000005</v>
      </c>
      <c r="Q66" s="9">
        <f t="shared" si="46"/>
        <v>456.24436488000003</v>
      </c>
      <c r="R66" s="9">
        <f t="shared" si="46"/>
        <v>440.54549784000005</v>
      </c>
      <c r="S66" s="9">
        <f t="shared" si="46"/>
        <v>379.55025144000024</v>
      </c>
      <c r="T66" s="9">
        <f t="shared" si="46"/>
        <v>286.53102432000003</v>
      </c>
      <c r="U66" s="9">
        <f t="shared" si="46"/>
        <v>404.53724160000019</v>
      </c>
      <c r="V66" s="9">
        <f t="shared" si="46"/>
        <v>448.37785008000009</v>
      </c>
      <c r="W66" s="9">
        <f t="shared" si="46"/>
        <v>451.68274728000017</v>
      </c>
      <c r="X66" s="9">
        <f t="shared" si="46"/>
        <v>386.73176328</v>
      </c>
      <c r="Y66" s="9">
        <f t="shared" si="46"/>
        <v>278.51066460000004</v>
      </c>
      <c r="Z66" s="9">
        <f t="shared" si="46"/>
        <v>34.698286440000004</v>
      </c>
      <c r="AA66" s="9">
        <f t="shared" si="46"/>
        <v>239.83073136000002</v>
      </c>
      <c r="AB66" s="9">
        <f t="shared" si="46"/>
        <v>516.1033411200001</v>
      </c>
      <c r="AC66" s="9">
        <f t="shared" si="46"/>
        <v>555.86488680000002</v>
      </c>
      <c r="AD66" s="9">
        <f t="shared" si="46"/>
        <v>640.29878459999998</v>
      </c>
      <c r="AE66" s="9">
        <f t="shared" si="46"/>
        <v>619.05317256000001</v>
      </c>
      <c r="AF66" s="9">
        <f t="shared" si="46"/>
        <v>578.97739980000006</v>
      </c>
      <c r="AG66" s="9">
        <f t="shared" si="46"/>
        <v>595.73527704000014</v>
      </c>
      <c r="AH66" s="9">
        <f t="shared" ref="AH66:AI66" si="47">SUM(AH67:AH68)</f>
        <v>489.86994995999999</v>
      </c>
      <c r="AI66" s="9">
        <f t="shared" si="47"/>
        <v>394.13574756000003</v>
      </c>
    </row>
    <row r="67" spans="1:35" x14ac:dyDescent="0.25">
      <c r="A67" s="10" t="s">
        <v>29</v>
      </c>
      <c r="B67" s="11">
        <v>168.90445320876498</v>
      </c>
      <c r="C67" s="11">
        <v>278.60526079391428</v>
      </c>
      <c r="D67" s="11">
        <v>517.16097965881147</v>
      </c>
      <c r="E67" s="11">
        <v>285.57036112453102</v>
      </c>
      <c r="F67" s="11">
        <v>269.8988115560465</v>
      </c>
      <c r="G67" s="11">
        <v>250.74471884425265</v>
      </c>
      <c r="H67" s="11">
        <v>236.50221641926004</v>
      </c>
      <c r="I67" s="11">
        <v>109.84534382807161</v>
      </c>
      <c r="J67" s="11">
        <v>89.258326014569533</v>
      </c>
      <c r="K67" s="11">
        <v>130.30570197253533</v>
      </c>
      <c r="L67" s="11">
        <v>163.67805542689848</v>
      </c>
      <c r="M67" s="11">
        <v>177.49729456634134</v>
      </c>
      <c r="N67" s="11">
        <v>194.20272119471389</v>
      </c>
      <c r="O67" s="11">
        <v>194.28159122724972</v>
      </c>
      <c r="P67" s="11">
        <v>201.31941951108107</v>
      </c>
      <c r="Q67" s="11">
        <v>257.55330746660144</v>
      </c>
      <c r="R67" s="11">
        <v>211.62791117682352</v>
      </c>
      <c r="S67" s="11">
        <v>159.66748522839637</v>
      </c>
      <c r="T67" s="11">
        <v>114.41453770000459</v>
      </c>
      <c r="U67" s="11">
        <v>148.05152465247369</v>
      </c>
      <c r="V67" s="11">
        <v>166.03978021133634</v>
      </c>
      <c r="W67" s="11">
        <v>177.43544052099497</v>
      </c>
      <c r="X67" s="11">
        <v>156.11975164587304</v>
      </c>
      <c r="Y67" s="11">
        <v>104.01027520581871</v>
      </c>
      <c r="Z67" s="11">
        <v>12.35529219201196</v>
      </c>
      <c r="AA67" s="11">
        <v>80.997557798011499</v>
      </c>
      <c r="AB67" s="11">
        <v>162.41370020378071</v>
      </c>
      <c r="AC67" s="11">
        <v>175.21579559019565</v>
      </c>
      <c r="AD67" s="11">
        <v>204.5110490210902</v>
      </c>
      <c r="AE67" s="11">
        <v>202.21546325756563</v>
      </c>
      <c r="AF67" s="11">
        <v>164.75893145334328</v>
      </c>
      <c r="AG67" s="11">
        <v>160.2018718407196</v>
      </c>
      <c r="AH67" s="11">
        <v>175.42373935963883</v>
      </c>
      <c r="AI67" s="11">
        <v>149.96250462513024</v>
      </c>
    </row>
    <row r="68" spans="1:35" x14ac:dyDescent="0.25">
      <c r="A68" s="12" t="s">
        <v>30</v>
      </c>
      <c r="B68" s="13">
        <v>131.25742175123506</v>
      </c>
      <c r="C68" s="13">
        <v>216.50709016608556</v>
      </c>
      <c r="D68" s="13">
        <v>401.89126434118862</v>
      </c>
      <c r="E68" s="13">
        <v>221.91973591546889</v>
      </c>
      <c r="F68" s="13">
        <v>209.74121748395359</v>
      </c>
      <c r="G68" s="13">
        <v>194.8563691557473</v>
      </c>
      <c r="H68" s="13">
        <v>178.15422774074003</v>
      </c>
      <c r="I68" s="13">
        <v>82.389084451928454</v>
      </c>
      <c r="J68" s="13">
        <v>69.747919385430478</v>
      </c>
      <c r="K68" s="13">
        <v>99.981264867464688</v>
      </c>
      <c r="L68" s="13">
        <v>128.86235565310153</v>
      </c>
      <c r="M68" s="13">
        <v>139.72327543365867</v>
      </c>
      <c r="N68" s="13">
        <v>154.03782588528617</v>
      </c>
      <c r="O68" s="13">
        <v>153.65679885275031</v>
      </c>
      <c r="P68" s="13">
        <v>159.14792852891895</v>
      </c>
      <c r="Q68" s="13">
        <v>198.69105741339857</v>
      </c>
      <c r="R68" s="13">
        <v>228.91758666317654</v>
      </c>
      <c r="S68" s="13">
        <v>219.88276621160384</v>
      </c>
      <c r="T68" s="13">
        <v>172.11648661999544</v>
      </c>
      <c r="U68" s="13">
        <v>256.4857169475265</v>
      </c>
      <c r="V68" s="13">
        <v>282.33806986866375</v>
      </c>
      <c r="W68" s="13">
        <v>274.2473067590052</v>
      </c>
      <c r="X68" s="13">
        <v>230.61201163412699</v>
      </c>
      <c r="Y68" s="13">
        <v>174.50038939418133</v>
      </c>
      <c r="Z68" s="13">
        <v>22.342994247988045</v>
      </c>
      <c r="AA68" s="13">
        <v>158.8331735619885</v>
      </c>
      <c r="AB68" s="13">
        <v>353.68964091621933</v>
      </c>
      <c r="AC68" s="13">
        <v>380.6490912098044</v>
      </c>
      <c r="AD68" s="13">
        <v>435.7877355789098</v>
      </c>
      <c r="AE68" s="13">
        <v>416.8377093024344</v>
      </c>
      <c r="AF68" s="13">
        <v>414.21846834665678</v>
      </c>
      <c r="AG68" s="13">
        <v>435.53340519928054</v>
      </c>
      <c r="AH68" s="13">
        <v>314.44621060036116</v>
      </c>
      <c r="AI68" s="13">
        <v>244.17324293486979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8275.5061040298733</v>
      </c>
      <c r="C71" s="9">
        <f t="shared" si="48"/>
        <v>8275.5059818331156</v>
      </c>
      <c r="D71" s="9">
        <f t="shared" si="48"/>
        <v>8275.504835627562</v>
      </c>
      <c r="E71" s="9">
        <f t="shared" si="48"/>
        <v>8275.5044534497429</v>
      </c>
      <c r="F71" s="9">
        <f t="shared" si="48"/>
        <v>8275.505599475493</v>
      </c>
      <c r="G71" s="9">
        <f t="shared" si="48"/>
        <v>8275.5062328004151</v>
      </c>
      <c r="H71" s="9">
        <f t="shared" si="48"/>
        <v>8094.2831055719007</v>
      </c>
      <c r="I71" s="9">
        <f t="shared" si="48"/>
        <v>8091.1479366848507</v>
      </c>
      <c r="J71" s="9">
        <f t="shared" si="48"/>
        <v>8228.7612060716565</v>
      </c>
      <c r="K71" s="9">
        <f t="shared" si="48"/>
        <v>7427.8618591090653</v>
      </c>
      <c r="L71" s="9">
        <f t="shared" si="48"/>
        <v>7478.7667154189339</v>
      </c>
      <c r="M71" s="9">
        <f t="shared" si="48"/>
        <v>7882.7957459518811</v>
      </c>
      <c r="N71" s="9">
        <f t="shared" si="48"/>
        <v>8040.3008846533567</v>
      </c>
      <c r="O71" s="9">
        <f t="shared" si="48"/>
        <v>8044.4555697488795</v>
      </c>
      <c r="P71" s="9">
        <f t="shared" si="48"/>
        <v>8118.3322700845583</v>
      </c>
      <c r="Q71" s="9">
        <f t="shared" si="48"/>
        <v>8895.1886208807227</v>
      </c>
      <c r="R71" s="9">
        <f t="shared" si="48"/>
        <v>10687.964480320166</v>
      </c>
      <c r="S71" s="9">
        <f t="shared" si="48"/>
        <v>9745.1362017641168</v>
      </c>
      <c r="T71" s="9">
        <f t="shared" si="48"/>
        <v>6352.5870369820213</v>
      </c>
      <c r="U71" s="9">
        <f t="shared" si="48"/>
        <v>9118.4363805867579</v>
      </c>
      <c r="V71" s="9">
        <f t="shared" si="48"/>
        <v>9661.5729033361895</v>
      </c>
      <c r="W71" s="9">
        <f t="shared" si="48"/>
        <v>8100.6409431751636</v>
      </c>
      <c r="X71" s="9">
        <f t="shared" si="48"/>
        <v>7534.9383027498816</v>
      </c>
      <c r="Y71" s="9">
        <f t="shared" si="48"/>
        <v>5683.7936778226676</v>
      </c>
      <c r="Z71" s="9">
        <f t="shared" si="48"/>
        <v>634.42367149784957</v>
      </c>
      <c r="AA71" s="9">
        <f t="shared" si="48"/>
        <v>4429.9773017691414</v>
      </c>
      <c r="AB71" s="9">
        <f t="shared" si="48"/>
        <v>9505.6879251838527</v>
      </c>
      <c r="AC71" s="9">
        <f t="shared" si="48"/>
        <v>9457.6036739811334</v>
      </c>
      <c r="AD71" s="9">
        <f t="shared" si="48"/>
        <v>10461.379653223314</v>
      </c>
      <c r="AE71" s="9">
        <f t="shared" si="48"/>
        <v>10157.5327972345</v>
      </c>
      <c r="AF71" s="9">
        <f t="shared" si="48"/>
        <v>9616.2772857986147</v>
      </c>
      <c r="AG71" s="9">
        <f t="shared" si="48"/>
        <v>10336.731170504325</v>
      </c>
      <c r="AH71" s="9">
        <f t="shared" ref="AH71:AI71" si="49">IF(AH66=0,0,100*AH66/AH12)</f>
        <v>10894.85277168579</v>
      </c>
      <c r="AI71" s="9">
        <f t="shared" si="49"/>
        <v>9798.2637579658058</v>
      </c>
    </row>
    <row r="72" spans="1:35" x14ac:dyDescent="0.25">
      <c r="A72" s="10" t="s">
        <v>29</v>
      </c>
      <c r="B72" s="11">
        <f t="shared" si="48"/>
        <v>7106.2490095591029</v>
      </c>
      <c r="C72" s="11">
        <f t="shared" si="48"/>
        <v>7106.2510054393751</v>
      </c>
      <c r="D72" s="11">
        <f t="shared" si="48"/>
        <v>7106.2501610612071</v>
      </c>
      <c r="E72" s="11">
        <f t="shared" si="48"/>
        <v>7106.248726217812</v>
      </c>
      <c r="F72" s="11">
        <f t="shared" si="48"/>
        <v>7106.2506728731832</v>
      </c>
      <c r="G72" s="11">
        <f t="shared" si="48"/>
        <v>7106.2513612478424</v>
      </c>
      <c r="H72" s="11">
        <f t="shared" si="48"/>
        <v>6937.2984512005969</v>
      </c>
      <c r="I72" s="11">
        <f t="shared" si="48"/>
        <v>6918.833872171037</v>
      </c>
      <c r="J72" s="11">
        <f t="shared" si="48"/>
        <v>7001.1087792044136</v>
      </c>
      <c r="K72" s="11">
        <f t="shared" si="48"/>
        <v>6279.8836596449746</v>
      </c>
      <c r="L72" s="11">
        <f t="shared" si="48"/>
        <v>6336.8944754732202</v>
      </c>
      <c r="M72" s="11">
        <f t="shared" si="48"/>
        <v>6693.9518022972989</v>
      </c>
      <c r="N72" s="11">
        <f t="shared" si="48"/>
        <v>6841.5061951300531</v>
      </c>
      <c r="O72" s="11">
        <f t="shared" si="48"/>
        <v>6866.8354930363676</v>
      </c>
      <c r="P72" s="11">
        <f t="shared" si="48"/>
        <v>6917.8198808889374</v>
      </c>
      <c r="Q72" s="11">
        <f t="shared" si="48"/>
        <v>7532.9548273204946</v>
      </c>
      <c r="R72" s="11">
        <f t="shared" si="48"/>
        <v>9767.4180114398278</v>
      </c>
      <c r="S72" s="11">
        <f t="shared" si="48"/>
        <v>9381.598288781528</v>
      </c>
      <c r="T72" s="11">
        <f t="shared" si="48"/>
        <v>6141.9148368522056</v>
      </c>
      <c r="U72" s="11">
        <f t="shared" si="48"/>
        <v>9222.8080811320724</v>
      </c>
      <c r="V72" s="11">
        <f t="shared" si="48"/>
        <v>9113.7708035836167</v>
      </c>
      <c r="W72" s="11">
        <f t="shared" si="48"/>
        <v>7185.7971774851239</v>
      </c>
      <c r="X72" s="11">
        <f t="shared" si="48"/>
        <v>6610.8906104147118</v>
      </c>
      <c r="Y72" s="11">
        <f t="shared" si="48"/>
        <v>5025.2506074791872</v>
      </c>
      <c r="Z72" s="11">
        <f t="shared" si="48"/>
        <v>558.95373356936375</v>
      </c>
      <c r="AA72" s="11">
        <f t="shared" si="48"/>
        <v>3939.9819435403747</v>
      </c>
      <c r="AB72" s="11">
        <f t="shared" si="48"/>
        <v>8561.2151790498119</v>
      </c>
      <c r="AC72" s="11">
        <f t="shared" si="48"/>
        <v>8449.8154465385487</v>
      </c>
      <c r="AD72" s="11">
        <f t="shared" si="48"/>
        <v>9248.3446140953511</v>
      </c>
      <c r="AE72" s="11">
        <f t="shared" si="48"/>
        <v>8964.5361897767598</v>
      </c>
      <c r="AF72" s="11">
        <f t="shared" si="48"/>
        <v>7868.0160615034574</v>
      </c>
      <c r="AG72" s="11">
        <f t="shared" si="48"/>
        <v>8421.0270821019312</v>
      </c>
      <c r="AH72" s="11">
        <f t="shared" ref="AH72:AI72" si="50">IF(AH67=0,0,100*AH67/AH13)</f>
        <v>9741.1092122451955</v>
      </c>
      <c r="AI72" s="11">
        <f t="shared" si="50"/>
        <v>8809.6743027531975</v>
      </c>
    </row>
    <row r="73" spans="1:35" x14ac:dyDescent="0.25">
      <c r="A73" s="12" t="s">
        <v>30</v>
      </c>
      <c r="B73" s="13">
        <f t="shared" si="48"/>
        <v>10498.342895382035</v>
      </c>
      <c r="C73" s="13">
        <f t="shared" si="48"/>
        <v>10498.336573216859</v>
      </c>
      <c r="D73" s="13">
        <f t="shared" si="48"/>
        <v>10498.334684498166</v>
      </c>
      <c r="E73" s="13">
        <f t="shared" si="48"/>
        <v>10498.337441881986</v>
      </c>
      <c r="F73" s="13">
        <f t="shared" si="48"/>
        <v>10498.336087155285</v>
      </c>
      <c r="G73" s="13">
        <f t="shared" si="48"/>
        <v>10498.336492649103</v>
      </c>
      <c r="H73" s="13">
        <f t="shared" si="48"/>
        <v>10395.936475172013</v>
      </c>
      <c r="I73" s="13">
        <f t="shared" si="48"/>
        <v>10452.376956043257</v>
      </c>
      <c r="J73" s="13">
        <f t="shared" si="48"/>
        <v>10609.565380515311</v>
      </c>
      <c r="K73" s="13">
        <f t="shared" si="48"/>
        <v>9751.0067233564478</v>
      </c>
      <c r="L73" s="13">
        <f t="shared" si="48"/>
        <v>9698.5610215516608</v>
      </c>
      <c r="M73" s="13">
        <f t="shared" si="48"/>
        <v>10179.408631433373</v>
      </c>
      <c r="N73" s="13">
        <f t="shared" si="48"/>
        <v>10320.156203790864</v>
      </c>
      <c r="O73" s="13">
        <f t="shared" si="48"/>
        <v>10271.718817554556</v>
      </c>
      <c r="P73" s="13">
        <f t="shared" si="48"/>
        <v>10401.771005701861</v>
      </c>
      <c r="Q73" s="13">
        <f t="shared" si="48"/>
        <v>11618.728186911387</v>
      </c>
      <c r="R73" s="13">
        <f t="shared" si="48"/>
        <v>11708.06984936552</v>
      </c>
      <c r="S73" s="13">
        <f t="shared" si="48"/>
        <v>10027.287222055187</v>
      </c>
      <c r="T73" s="13">
        <f t="shared" si="48"/>
        <v>6500.8149458340777</v>
      </c>
      <c r="U73" s="13">
        <f t="shared" si="48"/>
        <v>9059.2581572310864</v>
      </c>
      <c r="V73" s="13">
        <f t="shared" si="48"/>
        <v>10015.607408090504</v>
      </c>
      <c r="W73" s="13">
        <f t="shared" si="48"/>
        <v>8827.7873069497728</v>
      </c>
      <c r="X73" s="13">
        <f t="shared" si="48"/>
        <v>8322.4590623512067</v>
      </c>
      <c r="Y73" s="13">
        <f t="shared" si="48"/>
        <v>6165.3703893354295</v>
      </c>
      <c r="Z73" s="13">
        <f t="shared" si="48"/>
        <v>685.6141960191236</v>
      </c>
      <c r="AA73" s="13">
        <f t="shared" si="48"/>
        <v>4729.9524084511622</v>
      </c>
      <c r="AB73" s="13">
        <f t="shared" si="48"/>
        <v>10012.930305082549</v>
      </c>
      <c r="AC73" s="13">
        <f t="shared" si="48"/>
        <v>10006.984826619784</v>
      </c>
      <c r="AD73" s="13">
        <f t="shared" si="48"/>
        <v>11147.547638789591</v>
      </c>
      <c r="AE73" s="13">
        <f t="shared" si="48"/>
        <v>10858.553288646606</v>
      </c>
      <c r="AF73" s="13">
        <f t="shared" si="48"/>
        <v>10548.574461329988</v>
      </c>
      <c r="AG73" s="13">
        <f t="shared" si="48"/>
        <v>11280.671235206892</v>
      </c>
      <c r="AH73" s="13">
        <f t="shared" ref="AH73:AI73" si="51">IF(AH68=0,0,100*AH68/AH14)</f>
        <v>11665.67218566621</v>
      </c>
      <c r="AI73" s="13">
        <f t="shared" si="51"/>
        <v>10523.538457140099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8.4310696831395546</v>
      </c>
      <c r="C75" s="21">
        <f t="shared" si="52"/>
        <v>8.4310696831395546</v>
      </c>
      <c r="D75" s="21">
        <f t="shared" si="52"/>
        <v>8.4310696831395564</v>
      </c>
      <c r="E75" s="21">
        <f t="shared" si="52"/>
        <v>8.4310696831395564</v>
      </c>
      <c r="F75" s="21">
        <f t="shared" si="52"/>
        <v>8.4310696831395564</v>
      </c>
      <c r="G75" s="21">
        <f t="shared" si="52"/>
        <v>8.4310696831395564</v>
      </c>
      <c r="H75" s="21">
        <f t="shared" si="52"/>
        <v>8.3229799761489343</v>
      </c>
      <c r="I75" s="21">
        <f t="shared" si="52"/>
        <v>8.3035196250826324</v>
      </c>
      <c r="J75" s="21">
        <f t="shared" si="52"/>
        <v>8.3356941844290997</v>
      </c>
      <c r="K75" s="21">
        <f t="shared" si="52"/>
        <v>7.8623742137417505</v>
      </c>
      <c r="L75" s="21">
        <f t="shared" si="52"/>
        <v>7.9071853194983515</v>
      </c>
      <c r="M75" s="21">
        <f t="shared" si="52"/>
        <v>8.0400352124867549</v>
      </c>
      <c r="N75" s="21">
        <f t="shared" si="52"/>
        <v>8.0143984414398624</v>
      </c>
      <c r="O75" s="21">
        <f t="shared" si="52"/>
        <v>8.014791247793946</v>
      </c>
      <c r="P75" s="21">
        <f t="shared" si="52"/>
        <v>8.0166153196079595</v>
      </c>
      <c r="Q75" s="21">
        <f t="shared" si="52"/>
        <v>8.6222662791405629</v>
      </c>
      <c r="R75" s="21">
        <f t="shared" si="52"/>
        <v>7.4147669189563326</v>
      </c>
      <c r="S75" s="21">
        <f t="shared" si="52"/>
        <v>5.5801088301122688</v>
      </c>
      <c r="T75" s="21">
        <f t="shared" si="52"/>
        <v>3.180519031503513</v>
      </c>
      <c r="U75" s="21">
        <f t="shared" si="52"/>
        <v>4.3861447998876555</v>
      </c>
      <c r="V75" s="21">
        <f t="shared" si="52"/>
        <v>4.5274744903114081</v>
      </c>
      <c r="W75" s="21">
        <f t="shared" si="52"/>
        <v>3.8709394610338825</v>
      </c>
      <c r="X75" s="21">
        <f t="shared" si="52"/>
        <v>3.6772693648452761</v>
      </c>
      <c r="Y75" s="21">
        <f t="shared" si="52"/>
        <v>2.6068683172901026</v>
      </c>
      <c r="Z75" s="21">
        <f t="shared" si="52"/>
        <v>0.27592538868336941</v>
      </c>
      <c r="AA75" s="21">
        <f t="shared" si="52"/>
        <v>1.7255734196497259</v>
      </c>
      <c r="AB75" s="21">
        <f t="shared" si="52"/>
        <v>3.4558809674062578</v>
      </c>
      <c r="AC75" s="21">
        <f t="shared" si="52"/>
        <v>3.3792432964998298</v>
      </c>
      <c r="AD75" s="21">
        <f t="shared" si="52"/>
        <v>3.824225296564105</v>
      </c>
      <c r="AE75" s="21">
        <f t="shared" si="52"/>
        <v>3.8053261891452439</v>
      </c>
      <c r="AF75" s="21">
        <f t="shared" si="52"/>
        <v>3.48838152814161</v>
      </c>
      <c r="AG75" s="21">
        <f t="shared" si="52"/>
        <v>3.5748290913223224</v>
      </c>
      <c r="AH75" s="21">
        <f t="shared" ref="AH75:AI75" si="53">IF(AH66=0,0,1000*AH66/AH3)</f>
        <v>4.5727764131636279</v>
      </c>
      <c r="AI75" s="21">
        <f t="shared" si="53"/>
        <v>4.2025362666825794</v>
      </c>
    </row>
    <row r="76" spans="1:35" x14ac:dyDescent="0.25">
      <c r="A76" s="10" t="s">
        <v>29</v>
      </c>
      <c r="B76" s="22">
        <f t="shared" si="52"/>
        <v>12.481155134827127</v>
      </c>
      <c r="C76" s="22">
        <f t="shared" si="52"/>
        <v>12.481154618101447</v>
      </c>
      <c r="D76" s="22">
        <f t="shared" si="52"/>
        <v>12.48115453722458</v>
      </c>
      <c r="E76" s="22">
        <f t="shared" si="52"/>
        <v>12.481154796832318</v>
      </c>
      <c r="F76" s="22">
        <f t="shared" si="52"/>
        <v>12.481154593157337</v>
      </c>
      <c r="G76" s="22">
        <f t="shared" si="52"/>
        <v>12.481154608599864</v>
      </c>
      <c r="H76" s="22">
        <f t="shared" si="52"/>
        <v>12.184415537442225</v>
      </c>
      <c r="I76" s="22">
        <f t="shared" si="52"/>
        <v>12.151985167541159</v>
      </c>
      <c r="J76" s="22">
        <f t="shared" si="52"/>
        <v>12.296488962400801</v>
      </c>
      <c r="K76" s="22">
        <f t="shared" si="52"/>
        <v>11.029754863068549</v>
      </c>
      <c r="L76" s="22">
        <f t="shared" si="52"/>
        <v>11.129887733597178</v>
      </c>
      <c r="M76" s="22">
        <f t="shared" si="52"/>
        <v>11.466572317070526</v>
      </c>
      <c r="N76" s="22">
        <f t="shared" si="52"/>
        <v>11.395684496227041</v>
      </c>
      <c r="O76" s="22">
        <f t="shared" si="52"/>
        <v>11.388810759437035</v>
      </c>
      <c r="P76" s="22">
        <f t="shared" si="52"/>
        <v>11.397105517049049</v>
      </c>
      <c r="Q76" s="22">
        <f t="shared" si="52"/>
        <v>12.945483573297976</v>
      </c>
      <c r="R76" s="22">
        <f t="shared" si="52"/>
        <v>14.957660864748521</v>
      </c>
      <c r="S76" s="22">
        <f t="shared" si="52"/>
        <v>13.02418158206136</v>
      </c>
      <c r="T76" s="22">
        <f t="shared" si="52"/>
        <v>8.264884730121981</v>
      </c>
      <c r="U76" s="22">
        <f t="shared" si="52"/>
        <v>12.364887551009893</v>
      </c>
      <c r="V76" s="22">
        <f t="shared" si="52"/>
        <v>12.789128289710309</v>
      </c>
      <c r="W76" s="22">
        <f t="shared" si="52"/>
        <v>10.694571650315913</v>
      </c>
      <c r="X76" s="22">
        <f t="shared" si="52"/>
        <v>9.8011763332459942</v>
      </c>
      <c r="Y76" s="22">
        <f t="shared" si="52"/>
        <v>7.3103893275715244</v>
      </c>
      <c r="Z76" s="22">
        <f t="shared" si="52"/>
        <v>0.8129473386569761</v>
      </c>
      <c r="AA76" s="22">
        <f t="shared" si="52"/>
        <v>5.285148881486335</v>
      </c>
      <c r="AB76" s="22">
        <f t="shared" si="52"/>
        <v>11.030268218378948</v>
      </c>
      <c r="AC76" s="22">
        <f t="shared" si="52"/>
        <v>10.741296067509827</v>
      </c>
      <c r="AD76" s="22">
        <f t="shared" si="52"/>
        <v>12.097757224003368</v>
      </c>
      <c r="AE76" s="22">
        <f t="shared" si="52"/>
        <v>12.073259304824742</v>
      </c>
      <c r="AF76" s="22">
        <f t="shared" si="52"/>
        <v>9.703823176566571</v>
      </c>
      <c r="AG76" s="22">
        <f t="shared" si="52"/>
        <v>10.867935569161551</v>
      </c>
      <c r="AH76" s="22">
        <f t="shared" ref="AH76:AI76" si="54">IF(AH67=0,0,1000*AH67/AH4)</f>
        <v>12.334078271217187</v>
      </c>
      <c r="AI76" s="22">
        <f t="shared" si="54"/>
        <v>10.71672630452978</v>
      </c>
    </row>
    <row r="77" spans="1:35" x14ac:dyDescent="0.25">
      <c r="A77" s="12" t="s">
        <v>30</v>
      </c>
      <c r="B77" s="23">
        <f t="shared" si="52"/>
        <v>5.9475615727697191</v>
      </c>
      <c r="C77" s="23">
        <f t="shared" si="52"/>
        <v>5.9475618896253568</v>
      </c>
      <c r="D77" s="23">
        <f t="shared" si="52"/>
        <v>5.9475619392189696</v>
      </c>
      <c r="E77" s="23">
        <f t="shared" si="52"/>
        <v>5.9475617800277805</v>
      </c>
      <c r="F77" s="23">
        <f t="shared" si="52"/>
        <v>5.9475619049210646</v>
      </c>
      <c r="G77" s="23">
        <f t="shared" si="52"/>
        <v>5.9475618954517211</v>
      </c>
      <c r="H77" s="23">
        <f t="shared" si="52"/>
        <v>5.8583229950859872</v>
      </c>
      <c r="I77" s="23">
        <f t="shared" si="52"/>
        <v>5.8383672961492623</v>
      </c>
      <c r="J77" s="23">
        <f t="shared" si="52"/>
        <v>5.9025875829057837</v>
      </c>
      <c r="K77" s="23">
        <f t="shared" si="52"/>
        <v>5.721148633786493</v>
      </c>
      <c r="L77" s="23">
        <f t="shared" si="52"/>
        <v>5.7810155142410729</v>
      </c>
      <c r="M77" s="23">
        <f t="shared" si="52"/>
        <v>5.8277330109862708</v>
      </c>
      <c r="N77" s="23">
        <f t="shared" si="52"/>
        <v>5.8325378683674671</v>
      </c>
      <c r="O77" s="23">
        <f t="shared" si="52"/>
        <v>5.8307036515135557</v>
      </c>
      <c r="P77" s="23">
        <f t="shared" si="52"/>
        <v>5.8293922778215466</v>
      </c>
      <c r="Q77" s="23">
        <f t="shared" si="52"/>
        <v>6.0173956255216003</v>
      </c>
      <c r="R77" s="23">
        <f t="shared" si="52"/>
        <v>5.0571474014924576</v>
      </c>
      <c r="S77" s="23">
        <f t="shared" si="52"/>
        <v>3.9434403047957658</v>
      </c>
      <c r="T77" s="23">
        <f t="shared" si="52"/>
        <v>2.2573856180379672</v>
      </c>
      <c r="U77" s="23">
        <f t="shared" si="52"/>
        <v>3.195798394532793</v>
      </c>
      <c r="V77" s="23">
        <f t="shared" si="52"/>
        <v>3.2810174877148017</v>
      </c>
      <c r="W77" s="23">
        <f t="shared" si="52"/>
        <v>2.7398867874865149</v>
      </c>
      <c r="X77" s="23">
        <f t="shared" si="52"/>
        <v>2.5841916711621495</v>
      </c>
      <c r="Y77" s="23">
        <f t="shared" si="52"/>
        <v>1.8842596398101279</v>
      </c>
      <c r="Z77" s="23">
        <f t="shared" si="52"/>
        <v>0.20209977068844287</v>
      </c>
      <c r="AA77" s="23">
        <f t="shared" si="52"/>
        <v>1.2844282422709963</v>
      </c>
      <c r="AB77" s="23">
        <f t="shared" si="52"/>
        <v>2.6273921500326174</v>
      </c>
      <c r="AC77" s="23">
        <f t="shared" si="52"/>
        <v>2.5688023341206647</v>
      </c>
      <c r="AD77" s="23">
        <f t="shared" si="52"/>
        <v>2.8950722397959368</v>
      </c>
      <c r="AE77" s="23">
        <f t="shared" si="52"/>
        <v>2.8563895358924589</v>
      </c>
      <c r="AF77" s="23">
        <f t="shared" si="52"/>
        <v>2.7800959321466121</v>
      </c>
      <c r="AG77" s="23">
        <f t="shared" si="52"/>
        <v>2.8671164579309441</v>
      </c>
      <c r="AH77" s="23">
        <f t="shared" ref="AH77:AI77" si="55">IF(AH68=0,0,1000*AH68/AH5)</f>
        <v>3.384607499152573</v>
      </c>
      <c r="AI77" s="23">
        <f t="shared" si="55"/>
        <v>3.060125789037222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0.56271121451141459</v>
      </c>
      <c r="C80" s="37">
        <f t="shared" si="56"/>
        <v>0.56271119121490631</v>
      </c>
      <c r="D80" s="37">
        <f t="shared" si="56"/>
        <v>0.56271118756858329</v>
      </c>
      <c r="E80" s="37">
        <f t="shared" si="56"/>
        <v>0.56271119927296354</v>
      </c>
      <c r="F80" s="37">
        <f t="shared" si="56"/>
        <v>0.56271119009030424</v>
      </c>
      <c r="G80" s="37">
        <f t="shared" si="56"/>
        <v>0.56271119078652854</v>
      </c>
      <c r="H80" s="37">
        <f t="shared" si="56"/>
        <v>0.57035702628078022</v>
      </c>
      <c r="I80" s="37">
        <f t="shared" si="56"/>
        <v>0.57141348098206324</v>
      </c>
      <c r="J80" s="37">
        <f t="shared" si="56"/>
        <v>0.56135107014211361</v>
      </c>
      <c r="K80" s="37">
        <f t="shared" si="56"/>
        <v>0.56584054130631634</v>
      </c>
      <c r="L80" s="37">
        <f t="shared" si="56"/>
        <v>0.5595057955331102</v>
      </c>
      <c r="M80" s="37">
        <f t="shared" si="56"/>
        <v>0.55953904428814727</v>
      </c>
      <c r="N80" s="37">
        <f t="shared" si="56"/>
        <v>0.55766832100140362</v>
      </c>
      <c r="O80" s="37">
        <f t="shared" si="56"/>
        <v>0.55837929003056941</v>
      </c>
      <c r="P80" s="37">
        <f t="shared" si="56"/>
        <v>0.55849557693847274</v>
      </c>
      <c r="Q80" s="37">
        <f t="shared" si="56"/>
        <v>0.56450737212796542</v>
      </c>
      <c r="R80" s="37">
        <f t="shared" si="56"/>
        <v>0.4803769694944966</v>
      </c>
      <c r="S80" s="37">
        <f t="shared" si="56"/>
        <v>0.42067548268674193</v>
      </c>
      <c r="T80" s="37">
        <f t="shared" si="56"/>
        <v>0.39930942197807368</v>
      </c>
      <c r="U80" s="37">
        <f t="shared" si="56"/>
        <v>0.36597749089035569</v>
      </c>
      <c r="V80" s="37">
        <f t="shared" si="56"/>
        <v>0.37031218241871522</v>
      </c>
      <c r="W80" s="37">
        <f t="shared" si="56"/>
        <v>0.39283200784067573</v>
      </c>
      <c r="X80" s="37">
        <f t="shared" si="56"/>
        <v>0.40369001584397873</v>
      </c>
      <c r="Y80" s="37">
        <f t="shared" si="56"/>
        <v>0.37345167861058165</v>
      </c>
      <c r="Z80" s="37">
        <f t="shared" si="56"/>
        <v>0.35607787760287907</v>
      </c>
      <c r="AA80" s="37">
        <f t="shared" si="56"/>
        <v>0.33772801900199106</v>
      </c>
      <c r="AB80" s="37">
        <f t="shared" si="56"/>
        <v>0.31469220844671419</v>
      </c>
      <c r="AC80" s="37">
        <f t="shared" si="56"/>
        <v>0.31521292269219775</v>
      </c>
      <c r="AD80" s="37">
        <f t="shared" si="56"/>
        <v>0.31939940218510637</v>
      </c>
      <c r="AE80" s="37">
        <f t="shared" si="56"/>
        <v>0.3266528179176183</v>
      </c>
      <c r="AF80" s="37">
        <f t="shared" si="56"/>
        <v>0.28456884761003975</v>
      </c>
      <c r="AG80" s="37">
        <f t="shared" si="56"/>
        <v>0.26891452968289298</v>
      </c>
      <c r="AH80" s="37">
        <f t="shared" ref="AH80:AI80" si="58">IF(AH67=0,0,AH67/AH$66)</f>
        <v>0.35810267474859997</v>
      </c>
      <c r="AI80" s="37">
        <f t="shared" si="58"/>
        <v>0.38048440303502579</v>
      </c>
    </row>
    <row r="81" spans="1:35" x14ac:dyDescent="0.25">
      <c r="A81" s="12" t="s">
        <v>30</v>
      </c>
      <c r="B81" s="38">
        <f t="shared" si="56"/>
        <v>0.43728878548858541</v>
      </c>
      <c r="C81" s="38">
        <f t="shared" si="56"/>
        <v>0.43728880878509369</v>
      </c>
      <c r="D81" s="38">
        <f t="shared" si="56"/>
        <v>0.43728881243141665</v>
      </c>
      <c r="E81" s="38">
        <f t="shared" si="56"/>
        <v>0.43728880072703641</v>
      </c>
      <c r="F81" s="38">
        <f t="shared" si="56"/>
        <v>0.43728880990969587</v>
      </c>
      <c r="G81" s="38">
        <f t="shared" si="56"/>
        <v>0.43728880921347152</v>
      </c>
      <c r="H81" s="38">
        <f t="shared" si="56"/>
        <v>0.42964297371921972</v>
      </c>
      <c r="I81" s="38">
        <f t="shared" si="56"/>
        <v>0.42858651901793682</v>
      </c>
      <c r="J81" s="38">
        <f t="shared" si="56"/>
        <v>0.43864892985788639</v>
      </c>
      <c r="K81" s="38">
        <f t="shared" si="56"/>
        <v>0.43415945869368366</v>
      </c>
      <c r="L81" s="38">
        <f t="shared" si="56"/>
        <v>0.44049420446688986</v>
      </c>
      <c r="M81" s="38">
        <f t="shared" si="56"/>
        <v>0.44046095571185268</v>
      </c>
      <c r="N81" s="38">
        <f t="shared" si="56"/>
        <v>0.44233167899859638</v>
      </c>
      <c r="O81" s="38">
        <f t="shared" si="56"/>
        <v>0.44162070996943065</v>
      </c>
      <c r="P81" s="38">
        <f t="shared" si="56"/>
        <v>0.44150442306152721</v>
      </c>
      <c r="Q81" s="38">
        <f t="shared" si="56"/>
        <v>0.43549262787203447</v>
      </c>
      <c r="R81" s="38">
        <f t="shared" si="56"/>
        <v>0.5196230305055034</v>
      </c>
      <c r="S81" s="38">
        <f t="shared" si="56"/>
        <v>0.57932451731325796</v>
      </c>
      <c r="T81" s="38">
        <f t="shared" si="56"/>
        <v>0.60069057802192627</v>
      </c>
      <c r="U81" s="38">
        <f t="shared" si="56"/>
        <v>0.63402250910964431</v>
      </c>
      <c r="V81" s="38">
        <f t="shared" si="56"/>
        <v>0.62968781758128478</v>
      </c>
      <c r="W81" s="38">
        <f t="shared" si="56"/>
        <v>0.60716799215932427</v>
      </c>
      <c r="X81" s="38">
        <f t="shared" si="56"/>
        <v>0.59630998415602132</v>
      </c>
      <c r="Y81" s="38">
        <f t="shared" si="56"/>
        <v>0.62654832138941841</v>
      </c>
      <c r="Z81" s="38">
        <f t="shared" si="56"/>
        <v>0.64392212239712099</v>
      </c>
      <c r="AA81" s="38">
        <f t="shared" si="56"/>
        <v>0.66227198099800888</v>
      </c>
      <c r="AB81" s="38">
        <f t="shared" si="56"/>
        <v>0.68530779155328569</v>
      </c>
      <c r="AC81" s="38">
        <f t="shared" si="56"/>
        <v>0.68478707730780231</v>
      </c>
      <c r="AD81" s="38">
        <f t="shared" si="56"/>
        <v>0.68060059781489368</v>
      </c>
      <c r="AE81" s="38">
        <f t="shared" si="56"/>
        <v>0.67334718208238176</v>
      </c>
      <c r="AF81" s="38">
        <f t="shared" si="56"/>
        <v>0.71543115238996025</v>
      </c>
      <c r="AG81" s="38">
        <f t="shared" si="56"/>
        <v>0.73108547031710702</v>
      </c>
      <c r="AH81" s="38">
        <f t="shared" ref="AH81:AI81" si="59">IF(AH68=0,0,AH68/AH$66)</f>
        <v>0.64189732525139997</v>
      </c>
      <c r="AI81" s="38">
        <f t="shared" si="59"/>
        <v>0.61951559696497416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640.29878459999998</v>
      </c>
      <c r="AE83" s="9">
        <f t="shared" ref="AE83:AG83" si="60">SUM(AE84:AE85)</f>
        <v>625.79859391899356</v>
      </c>
      <c r="AF83" s="9">
        <f t="shared" si="60"/>
        <v>578.97739980000006</v>
      </c>
      <c r="AG83" s="9">
        <f t="shared" si="60"/>
        <v>595.73527704000014</v>
      </c>
      <c r="AH83" s="9">
        <f t="shared" ref="AH83:AI83" si="61">SUM(AH84:AH85)</f>
        <v>504.54116521058609</v>
      </c>
      <c r="AI83" s="9">
        <f t="shared" si="61"/>
        <v>405.86350314144465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204.5110490210902</v>
      </c>
      <c r="AE84" s="11">
        <v>202.21546325756563</v>
      </c>
      <c r="AF84" s="11">
        <v>164.75893145334328</v>
      </c>
      <c r="AG84" s="11">
        <v>160.2018718407196</v>
      </c>
      <c r="AH84" s="11">
        <v>175.42373935963883</v>
      </c>
      <c r="AI84" s="11">
        <v>149.96250462513024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435.7877355789098</v>
      </c>
      <c r="AE85" s="13">
        <v>423.5831306614279</v>
      </c>
      <c r="AF85" s="13">
        <v>414.21846834665678</v>
      </c>
      <c r="AG85" s="13">
        <v>435.53340519928054</v>
      </c>
      <c r="AH85" s="13">
        <v>329.11742585094726</v>
      </c>
      <c r="AI85" s="13">
        <v>255.90099851631439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302.17439999999999</v>
      </c>
      <c r="C89" s="9">
        <v>498.34719999999999</v>
      </c>
      <c r="D89" s="9">
        <v>925.06960000000004</v>
      </c>
      <c r="E89" s="9">
        <v>510.8408</v>
      </c>
      <c r="F89" s="9">
        <v>482.8272</v>
      </c>
      <c r="G89" s="9">
        <v>448.52800000000002</v>
      </c>
      <c r="H89" s="9">
        <v>417.41039999999998</v>
      </c>
      <c r="I89" s="9">
        <v>192.29073</v>
      </c>
      <c r="J89" s="9">
        <v>158.09055000000001</v>
      </c>
      <c r="K89" s="9">
        <v>229.47020000000001</v>
      </c>
      <c r="L89" s="9">
        <v>292.61597999999998</v>
      </c>
      <c r="M89" s="9">
        <v>314.88046000000003</v>
      </c>
      <c r="N89" s="9">
        <v>348.93002999999999</v>
      </c>
      <c r="O89" s="9">
        <v>348.16953999999998</v>
      </c>
      <c r="P89" s="9">
        <v>360.05331000000001</v>
      </c>
      <c r="Q89" s="9">
        <v>456.77409999999998</v>
      </c>
      <c r="R89" s="9">
        <v>437.84532999999999</v>
      </c>
      <c r="S89" s="9">
        <v>380.74833000000001</v>
      </c>
      <c r="T89" s="9">
        <v>285.92113000000001</v>
      </c>
      <c r="U89" s="9">
        <v>406.85196999999999</v>
      </c>
      <c r="V89" s="9">
        <v>445.04484000000002</v>
      </c>
      <c r="W89" s="9">
        <v>452.43723</v>
      </c>
      <c r="X89" s="9">
        <v>384.46210000000002</v>
      </c>
      <c r="Y89" s="9">
        <v>278.65992999999997</v>
      </c>
      <c r="Z89" s="9">
        <v>35.380830000000003</v>
      </c>
      <c r="AA89" s="9">
        <v>240.71194</v>
      </c>
      <c r="AB89" s="9">
        <v>512.36793999999998</v>
      </c>
      <c r="AC89" s="9">
        <v>554.22640000000001</v>
      </c>
      <c r="AD89" s="9">
        <v>636.15440000000001</v>
      </c>
      <c r="AE89" s="9">
        <v>616.10640000000001</v>
      </c>
      <c r="AF89" s="9">
        <v>581.33600000000001</v>
      </c>
      <c r="AG89" s="9">
        <v>593.17439999999999</v>
      </c>
      <c r="AH89" s="9">
        <v>485.32960000000003</v>
      </c>
      <c r="AI89" s="9">
        <v>384.38619999999997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2.0125250399999572</v>
      </c>
      <c r="C91" s="9">
        <f t="shared" ref="C91:AG91" si="62">C89-C$66</f>
        <v>3.2348490400001424</v>
      </c>
      <c r="D91" s="9">
        <f t="shared" si="62"/>
        <v>6.0173559999999497</v>
      </c>
      <c r="E91" s="9">
        <f t="shared" si="62"/>
        <v>3.3507029600000919</v>
      </c>
      <c r="F91" s="9">
        <f t="shared" si="62"/>
        <v>3.1871709599999463</v>
      </c>
      <c r="G91" s="9">
        <f t="shared" si="62"/>
        <v>2.9269120000000726</v>
      </c>
      <c r="H91" s="9">
        <f t="shared" si="62"/>
        <v>2.7539558399998896</v>
      </c>
      <c r="I91" s="9">
        <f t="shared" si="62"/>
        <v>5.6301719999936495E-2</v>
      </c>
      <c r="J91" s="9">
        <f t="shared" si="62"/>
        <v>-0.91569540000000416</v>
      </c>
      <c r="K91" s="9">
        <f t="shared" si="62"/>
        <v>-0.81676684000001387</v>
      </c>
      <c r="L91" s="9">
        <f t="shared" si="62"/>
        <v>7.5568919999966511E-2</v>
      </c>
      <c r="M91" s="9">
        <f t="shared" si="62"/>
        <v>-2.3401099999999815</v>
      </c>
      <c r="N91" s="9">
        <f t="shared" si="62"/>
        <v>0.68948291999993216</v>
      </c>
      <c r="O91" s="9">
        <f t="shared" si="62"/>
        <v>0.23114991999995027</v>
      </c>
      <c r="P91" s="9">
        <f t="shared" si="62"/>
        <v>-0.41403804000003674</v>
      </c>
      <c r="Q91" s="9">
        <f t="shared" si="62"/>
        <v>0.52973511999994116</v>
      </c>
      <c r="R91" s="9">
        <f t="shared" si="62"/>
        <v>-2.7001678400000628</v>
      </c>
      <c r="S91" s="9">
        <f t="shared" si="62"/>
        <v>1.1980785599997716</v>
      </c>
      <c r="T91" s="9">
        <f t="shared" si="62"/>
        <v>-0.60989432000002353</v>
      </c>
      <c r="U91" s="9">
        <f t="shared" si="62"/>
        <v>2.3147283999998081</v>
      </c>
      <c r="V91" s="9">
        <f t="shared" si="62"/>
        <v>-3.333010080000065</v>
      </c>
      <c r="W91" s="9">
        <f t="shared" si="62"/>
        <v>0.75448271999982808</v>
      </c>
      <c r="X91" s="9">
        <f t="shared" si="62"/>
        <v>-2.2696632799999747</v>
      </c>
      <c r="Y91" s="9">
        <f t="shared" si="62"/>
        <v>0.14926539999993338</v>
      </c>
      <c r="Z91" s="9">
        <f t="shared" si="62"/>
        <v>0.68254355999999916</v>
      </c>
      <c r="AA91" s="9">
        <f t="shared" si="62"/>
        <v>0.88120863999998278</v>
      </c>
      <c r="AB91" s="9">
        <f t="shared" si="62"/>
        <v>-3.7354011200001196</v>
      </c>
      <c r="AC91" s="9">
        <f t="shared" si="62"/>
        <v>-1.6384868000000097</v>
      </c>
      <c r="AD91" s="9">
        <f t="shared" si="62"/>
        <v>-4.1443845999999667</v>
      </c>
      <c r="AE91" s="9">
        <f t="shared" si="62"/>
        <v>-2.9467725599999994</v>
      </c>
      <c r="AF91" s="9">
        <f t="shared" si="62"/>
        <v>2.3586001999999553</v>
      </c>
      <c r="AG91" s="9">
        <f t="shared" si="62"/>
        <v>-2.5608770400001504</v>
      </c>
      <c r="AH91" s="9">
        <f t="shared" ref="AH91:AI91" si="63">AH89-AH$66</f>
        <v>-4.5403499599999577</v>
      </c>
      <c r="AI91" s="9">
        <f t="shared" si="63"/>
        <v>-9.7495475600000532</v>
      </c>
    </row>
    <row r="92" spans="1:35" x14ac:dyDescent="0.25">
      <c r="A92" s="10" t="s">
        <v>29</v>
      </c>
      <c r="B92" s="11">
        <f>IF(B$66=0,50%,B$67/B$66)*B91</f>
        <v>1.1324704094930091</v>
      </c>
      <c r="C92" s="11">
        <f t="shared" ref="C92:AG92" si="64">IF(C$66=0,50%,C$67/C$66)*C91</f>
        <v>1.8202857566988762</v>
      </c>
      <c r="D92" s="11">
        <f t="shared" si="64"/>
        <v>3.3860335407829116</v>
      </c>
      <c r="E92" s="11">
        <f t="shared" si="64"/>
        <v>1.8854780810291205</v>
      </c>
      <c r="F92" s="11">
        <f t="shared" si="64"/>
        <v>1.7934567639228272</v>
      </c>
      <c r="G92" s="11">
        <f t="shared" si="64"/>
        <v>1.6470061368474207</v>
      </c>
      <c r="H92" s="11">
        <f t="shared" si="64"/>
        <v>1.5707380634109251</v>
      </c>
      <c r="I92" s="11">
        <f t="shared" si="64"/>
        <v>3.217156181044116E-2</v>
      </c>
      <c r="J92" s="11">
        <f t="shared" si="64"/>
        <v>-0.51402659271421314</v>
      </c>
      <c r="K92" s="11">
        <f t="shared" si="64"/>
        <v>-0.46215979086665732</v>
      </c>
      <c r="L92" s="11">
        <f t="shared" si="64"/>
        <v>4.2281248702159227E-2</v>
      </c>
      <c r="M92" s="11">
        <f t="shared" si="64"/>
        <v>-1.3093829129291259</v>
      </c>
      <c r="N92" s="11">
        <f t="shared" si="64"/>
        <v>0.38450278235550728</v>
      </c>
      <c r="O92" s="11">
        <f t="shared" si="64"/>
        <v>0.12906932822019515</v>
      </c>
      <c r="P92" s="11">
        <f t="shared" si="64"/>
        <v>-0.23123841402429499</v>
      </c>
      <c r="Q92" s="11">
        <f t="shared" si="64"/>
        <v>0.29903938051505918</v>
      </c>
      <c r="R92" s="11">
        <f t="shared" si="64"/>
        <v>-1.2970984441057309</v>
      </c>
      <c r="S92" s="11">
        <f t="shared" si="64"/>
        <v>0.50400227652454066</v>
      </c>
      <c r="T92" s="11">
        <f t="shared" si="64"/>
        <v>-0.24353654838691968</v>
      </c>
      <c r="U92" s="11">
        <f t="shared" si="64"/>
        <v>0.84713849192457735</v>
      </c>
      <c r="V92" s="11">
        <f t="shared" si="64"/>
        <v>-1.2342542367484006</v>
      </c>
      <c r="W92" s="11">
        <f t="shared" si="64"/>
        <v>0.29638496177862683</v>
      </c>
      <c r="X92" s="11">
        <f t="shared" si="64"/>
        <v>-0.91624040546368657</v>
      </c>
      <c r="Y92" s="11">
        <f t="shared" si="64"/>
        <v>5.5743414188455034E-2</v>
      </c>
      <c r="Z92" s="11">
        <f t="shared" si="64"/>
        <v>0.24303866221631304</v>
      </c>
      <c r="AA92" s="11">
        <f t="shared" si="64"/>
        <v>0.29760884831463291</v>
      </c>
      <c r="AB92" s="11">
        <f t="shared" si="64"/>
        <v>-1.1755016278871673</v>
      </c>
      <c r="AC92" s="11">
        <f t="shared" si="64"/>
        <v>-0.51647221302058954</v>
      </c>
      <c r="AD92" s="11">
        <f t="shared" si="64"/>
        <v>-1.3237139636651505</v>
      </c>
      <c r="AE92" s="11">
        <f t="shared" si="64"/>
        <v>-0.96257156048631376</v>
      </c>
      <c r="AF92" s="11">
        <f t="shared" si="64"/>
        <v>0.67118414088679657</v>
      </c>
      <c r="AG92" s="11">
        <f t="shared" si="64"/>
        <v>-0.68865704478735956</v>
      </c>
      <c r="AH92" s="11">
        <f t="shared" ref="AH92:AI92" si="65">IF(AH$66=0,50%,AH$67/AH$66)*AH91</f>
        <v>-1.6259114649706838</v>
      </c>
      <c r="AI92" s="11">
        <f t="shared" si="65"/>
        <v>-3.7095507832282126</v>
      </c>
    </row>
    <row r="93" spans="1:35" x14ac:dyDescent="0.25">
      <c r="A93" s="12" t="s">
        <v>30</v>
      </c>
      <c r="B93" s="13">
        <f>B91-B92</f>
        <v>0.8800546305069481</v>
      </c>
      <c r="C93" s="13">
        <f t="shared" ref="C93:AG93" si="66">C91-C92</f>
        <v>1.4145632833012662</v>
      </c>
      <c r="D93" s="13">
        <f t="shared" si="66"/>
        <v>2.6313224592170381</v>
      </c>
      <c r="E93" s="13">
        <f t="shared" si="66"/>
        <v>1.4652248789709714</v>
      </c>
      <c r="F93" s="13">
        <f t="shared" si="66"/>
        <v>1.3937141960771191</v>
      </c>
      <c r="G93" s="13">
        <f t="shared" si="66"/>
        <v>1.2799058631526519</v>
      </c>
      <c r="H93" s="13">
        <f t="shared" si="66"/>
        <v>1.1832177765889644</v>
      </c>
      <c r="I93" s="13">
        <f t="shared" si="66"/>
        <v>2.4130158189495335E-2</v>
      </c>
      <c r="J93" s="13">
        <f t="shared" si="66"/>
        <v>-0.40166880728579102</v>
      </c>
      <c r="K93" s="13">
        <f t="shared" si="66"/>
        <v>-0.35460704913335656</v>
      </c>
      <c r="L93" s="13">
        <f t="shared" si="66"/>
        <v>3.3287671297807284E-2</v>
      </c>
      <c r="M93" s="13">
        <f t="shared" si="66"/>
        <v>-1.0307270870708556</v>
      </c>
      <c r="N93" s="13">
        <f t="shared" si="66"/>
        <v>0.30498013764442489</v>
      </c>
      <c r="O93" s="13">
        <f t="shared" si="66"/>
        <v>0.10208059177975512</v>
      </c>
      <c r="P93" s="13">
        <f t="shared" si="66"/>
        <v>-0.18279962597574176</v>
      </c>
      <c r="Q93" s="13">
        <f t="shared" si="66"/>
        <v>0.23069573948488198</v>
      </c>
      <c r="R93" s="13">
        <f t="shared" si="66"/>
        <v>-1.4030693958943319</v>
      </c>
      <c r="S93" s="13">
        <f t="shared" si="66"/>
        <v>0.69407628347523098</v>
      </c>
      <c r="T93" s="13">
        <f t="shared" si="66"/>
        <v>-0.36635777161310384</v>
      </c>
      <c r="U93" s="13">
        <f t="shared" si="66"/>
        <v>1.4675899080752308</v>
      </c>
      <c r="V93" s="13">
        <f t="shared" si="66"/>
        <v>-2.0987558432516646</v>
      </c>
      <c r="W93" s="13">
        <f t="shared" si="66"/>
        <v>0.45809775822120125</v>
      </c>
      <c r="X93" s="13">
        <f t="shared" si="66"/>
        <v>-1.3534228745362882</v>
      </c>
      <c r="Y93" s="13">
        <f t="shared" si="66"/>
        <v>9.3521985811478345E-2</v>
      </c>
      <c r="Z93" s="13">
        <f t="shared" si="66"/>
        <v>0.43950489778368612</v>
      </c>
      <c r="AA93" s="13">
        <f t="shared" si="66"/>
        <v>0.58359979168534992</v>
      </c>
      <c r="AB93" s="13">
        <f t="shared" si="66"/>
        <v>-2.5598994921129523</v>
      </c>
      <c r="AC93" s="13">
        <f t="shared" si="66"/>
        <v>-1.1220145869794202</v>
      </c>
      <c r="AD93" s="13">
        <f t="shared" si="66"/>
        <v>-2.8206706363348162</v>
      </c>
      <c r="AE93" s="13">
        <f t="shared" si="66"/>
        <v>-1.9842009995136856</v>
      </c>
      <c r="AF93" s="13">
        <f t="shared" si="66"/>
        <v>1.6874160591131586</v>
      </c>
      <c r="AG93" s="13">
        <f t="shared" si="66"/>
        <v>-1.8722199952127907</v>
      </c>
      <c r="AH93" s="13">
        <f t="shared" ref="AH93:AI93" si="67">AH91-AH92</f>
        <v>-2.9144384950292741</v>
      </c>
      <c r="AI93" s="13">
        <f t="shared" si="67"/>
        <v>-6.0399967767718401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31.540104347826087</v>
      </c>
      <c r="C97" s="9">
        <f t="shared" si="68"/>
        <v>52.024913043478264</v>
      </c>
      <c r="D97" s="9">
        <f t="shared" si="68"/>
        <v>96.571252173913052</v>
      </c>
      <c r="E97" s="9">
        <f t="shared" si="68"/>
        <v>53.325539130434784</v>
      </c>
      <c r="F97" s="9">
        <f t="shared" si="68"/>
        <v>50.399130434782606</v>
      </c>
      <c r="G97" s="9">
        <f t="shared" si="68"/>
        <v>46.822417391304342</v>
      </c>
      <c r="H97" s="9">
        <f t="shared" si="68"/>
        <v>44.546356521739135</v>
      </c>
      <c r="I97" s="9">
        <f t="shared" si="68"/>
        <v>20.659660869565219</v>
      </c>
      <c r="J97" s="9">
        <f t="shared" si="68"/>
        <v>16.802808695652175</v>
      </c>
      <c r="K97" s="9">
        <f t="shared" si="68"/>
        <v>26.959243478260873</v>
      </c>
      <c r="L97" s="9">
        <f t="shared" si="68"/>
        <v>34.01402608695652</v>
      </c>
      <c r="M97" s="9">
        <f t="shared" si="68"/>
        <v>34.993165217391301</v>
      </c>
      <c r="N97" s="9">
        <f t="shared" si="68"/>
        <v>37.662504347826086</v>
      </c>
      <c r="O97" s="9">
        <f t="shared" si="68"/>
        <v>37.610391304347829</v>
      </c>
      <c r="P97" s="9">
        <f t="shared" si="68"/>
        <v>38.610130434782604</v>
      </c>
      <c r="Q97" s="9">
        <f t="shared" si="68"/>
        <v>44.600991304347829</v>
      </c>
      <c r="R97" s="9">
        <f t="shared" si="68"/>
        <v>45.729443478260869</v>
      </c>
      <c r="S97" s="9">
        <f t="shared" si="68"/>
        <v>45.436034782608701</v>
      </c>
      <c r="T97" s="9">
        <f t="shared" si="68"/>
        <v>47.230695652173907</v>
      </c>
      <c r="U97" s="9">
        <f t="shared" si="68"/>
        <v>46.575782608695654</v>
      </c>
      <c r="V97" s="9">
        <f t="shared" si="68"/>
        <v>43.506904347826094</v>
      </c>
      <c r="W97" s="9">
        <f t="shared" si="68"/>
        <v>48.485991304347827</v>
      </c>
      <c r="X97" s="9">
        <f t="shared" si="68"/>
        <v>46.946119130434781</v>
      </c>
      <c r="Y97" s="9">
        <f t="shared" si="68"/>
        <v>44.298439999999999</v>
      </c>
      <c r="Z97" s="9">
        <f t="shared" si="68"/>
        <v>47.589860869565214</v>
      </c>
      <c r="AA97" s="9">
        <f t="shared" si="68"/>
        <v>47.345180869565219</v>
      </c>
      <c r="AB97" s="9">
        <f t="shared" si="68"/>
        <v>47.212313043478261</v>
      </c>
      <c r="AC97" s="9">
        <f t="shared" si="68"/>
        <v>51.108165217391303</v>
      </c>
      <c r="AD97" s="9">
        <f t="shared" si="68"/>
        <v>53.274504347826081</v>
      </c>
      <c r="AE97" s="9">
        <f t="shared" si="68"/>
        <v>52.995852173913043</v>
      </c>
      <c r="AF97" s="9">
        <f t="shared" si="68"/>
        <v>52.542000000000002</v>
      </c>
      <c r="AG97" s="9">
        <f t="shared" si="68"/>
        <v>50.68416521739131</v>
      </c>
      <c r="AH97" s="9">
        <f t="shared" ref="AH97:AI97" si="69">SUM(AH98:AH99)</f>
        <v>49.160232173913045</v>
      </c>
      <c r="AI97" s="9">
        <f t="shared" si="69"/>
        <v>47.687186086956515</v>
      </c>
    </row>
    <row r="98" spans="1:35" x14ac:dyDescent="0.25">
      <c r="A98" s="10" t="s">
        <v>29</v>
      </c>
      <c r="B98" s="11">
        <v>20.668208695652172</v>
      </c>
      <c r="C98" s="11">
        <v>34.091878260869564</v>
      </c>
      <c r="D98" s="11">
        <v>63.283052173913049</v>
      </c>
      <c r="E98" s="11">
        <v>34.944182608695655</v>
      </c>
      <c r="F98" s="11">
        <v>33.026504347826084</v>
      </c>
      <c r="G98" s="11">
        <v>30.682686956521739</v>
      </c>
      <c r="H98" s="11">
        <v>29.644695652173915</v>
      </c>
      <c r="I98" s="11">
        <v>13.805460869565218</v>
      </c>
      <c r="J98" s="11">
        <v>11.086234782608695</v>
      </c>
      <c r="K98" s="11">
        <v>18.043217391304349</v>
      </c>
      <c r="L98" s="11">
        <v>22.460330434782609</v>
      </c>
      <c r="M98" s="11">
        <v>23.057452173913042</v>
      </c>
      <c r="N98" s="11">
        <v>24.68344347826087</v>
      </c>
      <c r="O98" s="11">
        <v>24.602382608695653</v>
      </c>
      <c r="P98" s="11">
        <v>25.30571304347826</v>
      </c>
      <c r="Q98" s="11">
        <v>29.730617391304346</v>
      </c>
      <c r="R98" s="11">
        <v>27.487714782608695</v>
      </c>
      <c r="S98" s="11">
        <v>25.241681739130435</v>
      </c>
      <c r="T98" s="11">
        <v>22.995648695652175</v>
      </c>
      <c r="U98" s="11">
        <v>20.749615652173915</v>
      </c>
      <c r="V98" s="11">
        <v>18.63812173913044</v>
      </c>
      <c r="W98" s="11">
        <v>21.471756521739131</v>
      </c>
      <c r="X98" s="11">
        <v>20.535252173913044</v>
      </c>
      <c r="Y98" s="11">
        <v>18.426262608695655</v>
      </c>
      <c r="Z98" s="11">
        <v>19.252217391304349</v>
      </c>
      <c r="AA98" s="11">
        <v>17.957834782608696</v>
      </c>
      <c r="AB98" s="11">
        <v>16.496408695652175</v>
      </c>
      <c r="AC98" s="11">
        <v>18.031347826086957</v>
      </c>
      <c r="AD98" s="11">
        <v>19.280852173913043</v>
      </c>
      <c r="AE98" s="11">
        <v>19.615017391304349</v>
      </c>
      <c r="AF98" s="11">
        <v>18.39615652173913</v>
      </c>
      <c r="AG98" s="11">
        <v>17.111278260869565</v>
      </c>
      <c r="AH98" s="11">
        <v>15.659652173913043</v>
      </c>
      <c r="AI98" s="11">
        <v>14.80215652173913</v>
      </c>
    </row>
    <row r="99" spans="1:35" x14ac:dyDescent="0.25">
      <c r="A99" s="12" t="s">
        <v>30</v>
      </c>
      <c r="B99" s="13">
        <v>10.871895652173913</v>
      </c>
      <c r="C99" s="13">
        <v>17.933034782608697</v>
      </c>
      <c r="D99" s="13">
        <v>33.288199999999996</v>
      </c>
      <c r="E99" s="13">
        <v>18.381356521739129</v>
      </c>
      <c r="F99" s="13">
        <v>17.372626086956522</v>
      </c>
      <c r="G99" s="13">
        <v>16.139730434782606</v>
      </c>
      <c r="H99" s="13">
        <v>14.901660869565218</v>
      </c>
      <c r="I99" s="13">
        <v>6.8542000000000005</v>
      </c>
      <c r="J99" s="13">
        <v>5.7165739130434776</v>
      </c>
      <c r="K99" s="13">
        <v>8.9160260869565224</v>
      </c>
      <c r="L99" s="13">
        <v>11.553695652173914</v>
      </c>
      <c r="M99" s="13">
        <v>11.935713043478261</v>
      </c>
      <c r="N99" s="13">
        <v>12.979060869565217</v>
      </c>
      <c r="O99" s="13">
        <v>13.008008695652174</v>
      </c>
      <c r="P99" s="13">
        <v>13.304417391304348</v>
      </c>
      <c r="Q99" s="13">
        <v>14.87037391304348</v>
      </c>
      <c r="R99" s="13">
        <v>18.241728695652174</v>
      </c>
      <c r="S99" s="13">
        <v>20.194353043478262</v>
      </c>
      <c r="T99" s="13">
        <v>24.235046956521735</v>
      </c>
      <c r="U99" s="13">
        <v>25.826166956521739</v>
      </c>
      <c r="V99" s="13">
        <v>24.86878260869565</v>
      </c>
      <c r="W99" s="13">
        <v>27.014234782608696</v>
      </c>
      <c r="X99" s="13">
        <v>26.41086695652174</v>
      </c>
      <c r="Y99" s="13">
        <v>25.872177391304348</v>
      </c>
      <c r="Z99" s="13">
        <v>28.337643478260869</v>
      </c>
      <c r="AA99" s="13">
        <v>29.387346086956523</v>
      </c>
      <c r="AB99" s="13">
        <v>30.71590434782609</v>
      </c>
      <c r="AC99" s="13">
        <v>33.076817391304346</v>
      </c>
      <c r="AD99" s="13">
        <v>33.993652173913041</v>
      </c>
      <c r="AE99" s="13">
        <v>33.380834782608694</v>
      </c>
      <c r="AF99" s="13">
        <v>34.145843478260872</v>
      </c>
      <c r="AG99" s="13">
        <v>33.572886956521742</v>
      </c>
      <c r="AH99" s="13">
        <v>33.500579999999999</v>
      </c>
      <c r="AI99" s="13">
        <v>32.885029565217387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21.385954534163176</v>
      </c>
      <c r="D101" s="9">
        <f t="shared" si="70"/>
        <v>45.447484968945787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11.057580621119696</v>
      </c>
      <c r="L101" s="9">
        <f t="shared" si="70"/>
        <v>7.955928447206654</v>
      </c>
      <c r="M101" s="9">
        <f t="shared" si="70"/>
        <v>1.8802849689457826</v>
      </c>
      <c r="N101" s="9">
        <f t="shared" si="70"/>
        <v>3.5704849689457872</v>
      </c>
      <c r="O101" s="9">
        <f t="shared" si="70"/>
        <v>0.84903279503273932</v>
      </c>
      <c r="P101" s="9">
        <f t="shared" si="70"/>
        <v>1.9008849689457843</v>
      </c>
      <c r="Q101" s="9">
        <f t="shared" si="70"/>
        <v>6.8920067080762193</v>
      </c>
      <c r="R101" s="9">
        <f t="shared" si="70"/>
        <v>4.0328327950315224</v>
      </c>
      <c r="S101" s="9">
        <f t="shared" si="70"/>
        <v>2.6141023602489142</v>
      </c>
      <c r="T101" s="9">
        <f t="shared" si="70"/>
        <v>4.7021719254663026</v>
      </c>
      <c r="U101" s="9">
        <f t="shared" si="70"/>
        <v>2.2525980124228298</v>
      </c>
      <c r="V101" s="9">
        <f t="shared" si="70"/>
        <v>0.10774111801282604</v>
      </c>
      <c r="W101" s="9">
        <f t="shared" si="70"/>
        <v>5.8802327950327395</v>
      </c>
      <c r="X101" s="9">
        <f t="shared" si="70"/>
        <v>0.29036869565299983</v>
      </c>
      <c r="Y101" s="9">
        <f t="shared" si="70"/>
        <v>0.37607304347908677</v>
      </c>
      <c r="Z101" s="9">
        <f t="shared" si="70"/>
        <v>4.2751719254666973</v>
      </c>
      <c r="AA101" s="9">
        <f t="shared" si="70"/>
        <v>1.7111806211184799</v>
      </c>
      <c r="AB101" s="9">
        <f t="shared" si="70"/>
        <v>2.0020782608704355</v>
      </c>
      <c r="AC101" s="9">
        <f t="shared" si="70"/>
        <v>4.7969980124240461</v>
      </c>
      <c r="AD101" s="9">
        <f t="shared" si="70"/>
        <v>3.0942829813677371</v>
      </c>
      <c r="AE101" s="9">
        <f t="shared" si="70"/>
        <v>0.95681739130556764</v>
      </c>
      <c r="AF101" s="9">
        <f t="shared" si="70"/>
        <v>1.2268762732923904</v>
      </c>
      <c r="AG101" s="9">
        <f t="shared" si="70"/>
        <v>0</v>
      </c>
      <c r="AH101" s="9">
        <f t="shared" ref="AH101:AI101" si="71">SUM(AH102:AH103)</f>
        <v>0.98718608695734789</v>
      </c>
      <c r="AI101" s="9">
        <f t="shared" si="71"/>
        <v>0.51620347826169533</v>
      </c>
    </row>
    <row r="102" spans="1:35" x14ac:dyDescent="0.25">
      <c r="A102" s="10" t="s">
        <v>29</v>
      </c>
      <c r="B102" s="11">
        <v>0</v>
      </c>
      <c r="C102" s="11">
        <v>14.014189813665393</v>
      </c>
      <c r="D102" s="11">
        <v>29.781694161491483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7.5475028571436527</v>
      </c>
      <c r="L102" s="11">
        <v>5.0076332919262621</v>
      </c>
      <c r="M102" s="11">
        <v>1.187641987578435</v>
      </c>
      <c r="N102" s="11">
        <v>2.2165115527958301</v>
      </c>
      <c r="O102" s="11">
        <v>0.5094593788827807</v>
      </c>
      <c r="P102" s="11">
        <v>1.2938506832306096</v>
      </c>
      <c r="Q102" s="11">
        <v>5.0154245962740873</v>
      </c>
      <c r="R102" s="11">
        <v>0</v>
      </c>
      <c r="S102" s="11">
        <v>0</v>
      </c>
      <c r="T102" s="11">
        <v>0</v>
      </c>
      <c r="U102" s="11">
        <v>0</v>
      </c>
      <c r="V102" s="11">
        <v>0.10774111801282604</v>
      </c>
      <c r="W102" s="11">
        <v>3.4241550310566922</v>
      </c>
      <c r="X102" s="11">
        <v>8.9219378882391398E-2</v>
      </c>
      <c r="Y102" s="11">
        <v>0.11024546583891304</v>
      </c>
      <c r="Z102" s="11">
        <v>1.4432730434786514</v>
      </c>
      <c r="AA102" s="11">
        <v>0</v>
      </c>
      <c r="AB102" s="11">
        <v>0.14493242236065207</v>
      </c>
      <c r="AC102" s="11">
        <v>2.1254593788827845</v>
      </c>
      <c r="AD102" s="11">
        <v>1.8668226086960438</v>
      </c>
      <c r="AE102" s="11">
        <v>0.924685465839307</v>
      </c>
      <c r="AF102" s="11">
        <v>0</v>
      </c>
      <c r="AG102" s="11">
        <v>0</v>
      </c>
      <c r="AH102" s="11">
        <v>0.25497590062152176</v>
      </c>
      <c r="AI102" s="11">
        <v>0.32723677018673913</v>
      </c>
    </row>
    <row r="103" spans="1:35" x14ac:dyDescent="0.25">
      <c r="A103" s="12" t="s">
        <v>30</v>
      </c>
      <c r="B103" s="13">
        <v>0</v>
      </c>
      <c r="C103" s="13">
        <v>7.3717647204977848</v>
      </c>
      <c r="D103" s="13">
        <v>15.665790807454304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3.5100777639760437</v>
      </c>
      <c r="L103" s="13">
        <v>2.9482951552803915</v>
      </c>
      <c r="M103" s="13">
        <v>0.69264298136734759</v>
      </c>
      <c r="N103" s="13">
        <v>1.353973416149957</v>
      </c>
      <c r="O103" s="13">
        <v>0.33957341614995862</v>
      </c>
      <c r="P103" s="13">
        <v>0.6070342857151747</v>
      </c>
      <c r="Q103" s="13">
        <v>1.876582111802132</v>
      </c>
      <c r="R103" s="13">
        <v>4.0328327950315224</v>
      </c>
      <c r="S103" s="13">
        <v>2.6141023602489142</v>
      </c>
      <c r="T103" s="13">
        <v>4.7021719254663026</v>
      </c>
      <c r="U103" s="13">
        <v>2.2525980124228298</v>
      </c>
      <c r="V103" s="13">
        <v>0</v>
      </c>
      <c r="W103" s="13">
        <v>2.4560777639760474</v>
      </c>
      <c r="X103" s="13">
        <v>0.20114931677060843</v>
      </c>
      <c r="Y103" s="13">
        <v>0.26582757764017373</v>
      </c>
      <c r="Z103" s="13">
        <v>2.831898881988046</v>
      </c>
      <c r="AA103" s="13">
        <v>1.7111806211184799</v>
      </c>
      <c r="AB103" s="13">
        <v>1.8571458385097834</v>
      </c>
      <c r="AC103" s="13">
        <v>2.6715386335412612</v>
      </c>
      <c r="AD103" s="13">
        <v>1.2274603726716933</v>
      </c>
      <c r="AE103" s="13">
        <v>3.2131925466260647E-2</v>
      </c>
      <c r="AF103" s="13">
        <v>1.2268762732923904</v>
      </c>
      <c r="AG103" s="13">
        <v>0</v>
      </c>
      <c r="AH103" s="13">
        <v>0.73221018633582613</v>
      </c>
      <c r="AI103" s="13">
        <v>0.18896670807495619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29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30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29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30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29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30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29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29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30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29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30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29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30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29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30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29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30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29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30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29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30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29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30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7.3590000000000003E-2</v>
      </c>
      <c r="C89" s="9">
        <v>7.7600000000000002E-2</v>
      </c>
      <c r="D89" s="9">
        <v>7.4230000000000004E-2</v>
      </c>
      <c r="E89" s="9">
        <v>0.10367999999999999</v>
      </c>
      <c r="F89" s="9">
        <v>9.1829999999999995E-2</v>
      </c>
      <c r="G89" s="9">
        <v>9.2469999999999997E-2</v>
      </c>
      <c r="H89" s="9">
        <v>8.7370000000000003E-2</v>
      </c>
      <c r="I89" s="9">
        <v>9.1569999999999999E-2</v>
      </c>
      <c r="J89" s="9">
        <v>8.6400000000000005E-2</v>
      </c>
      <c r="K89" s="9">
        <v>9.7640000000000005E-2</v>
      </c>
      <c r="L89" s="9">
        <v>0.10473</v>
      </c>
      <c r="M89" s="9">
        <v>0.105</v>
      </c>
      <c r="N89" s="9">
        <v>0.10849</v>
      </c>
      <c r="O89" s="9">
        <v>0.11058</v>
      </c>
      <c r="P89" s="9">
        <v>0.10920000000000001</v>
      </c>
      <c r="Q89" s="9">
        <v>0.13986999999999999</v>
      </c>
      <c r="R89" s="9">
        <v>0.14321999999999999</v>
      </c>
      <c r="S89" s="9">
        <v>0.12014</v>
      </c>
      <c r="T89" s="9">
        <v>0.13247</v>
      </c>
      <c r="U89" s="9">
        <v>0.10142</v>
      </c>
      <c r="V89" s="9">
        <v>0.10428999999999999</v>
      </c>
      <c r="W89" s="9">
        <v>8.9969999999999994E-2</v>
      </c>
      <c r="X89" s="9">
        <v>6.7369999999999999E-2</v>
      </c>
      <c r="Y89" s="9">
        <v>5.7630000000000001E-2</v>
      </c>
      <c r="Z89" s="9">
        <v>6.2780000000000002E-2</v>
      </c>
      <c r="AA89" s="9">
        <v>6.0269999999999997E-2</v>
      </c>
      <c r="AB89" s="9">
        <v>6.3670000000000004E-2</v>
      </c>
      <c r="AC89" s="9">
        <v>7.2120000000000004E-2</v>
      </c>
      <c r="AD89" s="9">
        <v>6.5439999999999998E-2</v>
      </c>
      <c r="AE89" s="9">
        <v>5.697E-2</v>
      </c>
      <c r="AF89" s="9">
        <v>1.221E-2</v>
      </c>
      <c r="AG89" s="9">
        <v>1.2760000000000001E-2</v>
      </c>
      <c r="AH89" s="9">
        <v>1.9709999999999998E-2</v>
      </c>
      <c r="AI89" s="9">
        <v>2.5989999999999999E-2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7.3590000000000003E-2</v>
      </c>
      <c r="C91" s="9">
        <f t="shared" ref="C91:AG91" si="62">C89-C$66</f>
        <v>7.7600000000000002E-2</v>
      </c>
      <c r="D91" s="9">
        <f t="shared" si="62"/>
        <v>7.4230000000000004E-2</v>
      </c>
      <c r="E91" s="9">
        <f t="shared" si="62"/>
        <v>0.10367999999999999</v>
      </c>
      <c r="F91" s="9">
        <f t="shared" si="62"/>
        <v>9.1829999999999995E-2</v>
      </c>
      <c r="G91" s="9">
        <f t="shared" si="62"/>
        <v>9.2469999999999997E-2</v>
      </c>
      <c r="H91" s="9">
        <f t="shared" si="62"/>
        <v>8.7370000000000003E-2</v>
      </c>
      <c r="I91" s="9">
        <f t="shared" si="62"/>
        <v>9.1569999999999999E-2</v>
      </c>
      <c r="J91" s="9">
        <f t="shared" si="62"/>
        <v>8.6400000000000005E-2</v>
      </c>
      <c r="K91" s="9">
        <f t="shared" si="62"/>
        <v>9.7640000000000005E-2</v>
      </c>
      <c r="L91" s="9">
        <f t="shared" si="62"/>
        <v>0.10473</v>
      </c>
      <c r="M91" s="9">
        <f t="shared" si="62"/>
        <v>0.105</v>
      </c>
      <c r="N91" s="9">
        <f t="shared" si="62"/>
        <v>0.10849</v>
      </c>
      <c r="O91" s="9">
        <f t="shared" si="62"/>
        <v>0.11058</v>
      </c>
      <c r="P91" s="9">
        <f t="shared" si="62"/>
        <v>0.10920000000000001</v>
      </c>
      <c r="Q91" s="9">
        <f t="shared" si="62"/>
        <v>0.13986999999999999</v>
      </c>
      <c r="R91" s="9">
        <f t="shared" si="62"/>
        <v>0.14321999999999999</v>
      </c>
      <c r="S91" s="9">
        <f t="shared" si="62"/>
        <v>0.12014</v>
      </c>
      <c r="T91" s="9">
        <f t="shared" si="62"/>
        <v>0.13247</v>
      </c>
      <c r="U91" s="9">
        <f t="shared" si="62"/>
        <v>0.10142</v>
      </c>
      <c r="V91" s="9">
        <f t="shared" si="62"/>
        <v>0.10428999999999999</v>
      </c>
      <c r="W91" s="9">
        <f t="shared" si="62"/>
        <v>8.9969999999999994E-2</v>
      </c>
      <c r="X91" s="9">
        <f t="shared" si="62"/>
        <v>6.7369999999999999E-2</v>
      </c>
      <c r="Y91" s="9">
        <f t="shared" si="62"/>
        <v>5.7630000000000001E-2</v>
      </c>
      <c r="Z91" s="9">
        <f t="shared" si="62"/>
        <v>6.2780000000000002E-2</v>
      </c>
      <c r="AA91" s="9">
        <f t="shared" si="62"/>
        <v>6.0269999999999997E-2</v>
      </c>
      <c r="AB91" s="9">
        <f t="shared" si="62"/>
        <v>6.3670000000000004E-2</v>
      </c>
      <c r="AC91" s="9">
        <f t="shared" si="62"/>
        <v>7.2120000000000004E-2</v>
      </c>
      <c r="AD91" s="9">
        <f t="shared" si="62"/>
        <v>6.5439999999999998E-2</v>
      </c>
      <c r="AE91" s="9">
        <f t="shared" si="62"/>
        <v>5.697E-2</v>
      </c>
      <c r="AF91" s="9">
        <f t="shared" si="62"/>
        <v>1.221E-2</v>
      </c>
      <c r="AG91" s="9">
        <f t="shared" si="62"/>
        <v>1.2760000000000001E-2</v>
      </c>
      <c r="AH91" s="9">
        <f t="shared" ref="AH91:AI91" si="63">AH89-AH$66</f>
        <v>1.9709999999999998E-2</v>
      </c>
      <c r="AI91" s="9">
        <f t="shared" si="63"/>
        <v>2.5989999999999999E-2</v>
      </c>
    </row>
    <row r="92" spans="1:35" x14ac:dyDescent="0.25">
      <c r="A92" s="10" t="s">
        <v>29</v>
      </c>
      <c r="B92" s="11">
        <f>IF(B$66=0,50%,B$67/B$66)*B91</f>
        <v>3.6795000000000001E-2</v>
      </c>
      <c r="C92" s="11">
        <f t="shared" ref="C92:AG92" si="64">IF(C$66=0,50%,C$67/C$66)*C91</f>
        <v>3.8800000000000001E-2</v>
      </c>
      <c r="D92" s="11">
        <f t="shared" si="64"/>
        <v>3.7115000000000002E-2</v>
      </c>
      <c r="E92" s="11">
        <f t="shared" si="64"/>
        <v>5.1839999999999997E-2</v>
      </c>
      <c r="F92" s="11">
        <f t="shared" si="64"/>
        <v>4.5914999999999997E-2</v>
      </c>
      <c r="G92" s="11">
        <f t="shared" si="64"/>
        <v>4.6234999999999998E-2</v>
      </c>
      <c r="H92" s="11">
        <f t="shared" si="64"/>
        <v>4.3685000000000002E-2</v>
      </c>
      <c r="I92" s="11">
        <f t="shared" si="64"/>
        <v>4.5784999999999999E-2</v>
      </c>
      <c r="J92" s="11">
        <f t="shared" si="64"/>
        <v>4.3200000000000002E-2</v>
      </c>
      <c r="K92" s="11">
        <f t="shared" si="64"/>
        <v>4.8820000000000002E-2</v>
      </c>
      <c r="L92" s="11">
        <f t="shared" si="64"/>
        <v>5.2365000000000002E-2</v>
      </c>
      <c r="M92" s="11">
        <f t="shared" si="64"/>
        <v>5.2499999999999998E-2</v>
      </c>
      <c r="N92" s="11">
        <f t="shared" si="64"/>
        <v>5.4245000000000002E-2</v>
      </c>
      <c r="O92" s="11">
        <f t="shared" si="64"/>
        <v>5.5289999999999999E-2</v>
      </c>
      <c r="P92" s="11">
        <f t="shared" si="64"/>
        <v>5.4600000000000003E-2</v>
      </c>
      <c r="Q92" s="11">
        <f t="shared" si="64"/>
        <v>6.9934999999999997E-2</v>
      </c>
      <c r="R92" s="11">
        <f t="shared" si="64"/>
        <v>7.1609999999999993E-2</v>
      </c>
      <c r="S92" s="11">
        <f t="shared" si="64"/>
        <v>6.0069999999999998E-2</v>
      </c>
      <c r="T92" s="11">
        <f t="shared" si="64"/>
        <v>6.6235000000000002E-2</v>
      </c>
      <c r="U92" s="11">
        <f t="shared" si="64"/>
        <v>5.0709999999999998E-2</v>
      </c>
      <c r="V92" s="11">
        <f t="shared" si="64"/>
        <v>5.2144999999999997E-2</v>
      </c>
      <c r="W92" s="11">
        <f t="shared" si="64"/>
        <v>4.4984999999999997E-2</v>
      </c>
      <c r="X92" s="11">
        <f t="shared" si="64"/>
        <v>3.3685E-2</v>
      </c>
      <c r="Y92" s="11">
        <f t="shared" si="64"/>
        <v>2.8815E-2</v>
      </c>
      <c r="Z92" s="11">
        <f t="shared" si="64"/>
        <v>3.1390000000000001E-2</v>
      </c>
      <c r="AA92" s="11">
        <f t="shared" si="64"/>
        <v>3.0134999999999999E-2</v>
      </c>
      <c r="AB92" s="11">
        <f t="shared" si="64"/>
        <v>3.1835000000000002E-2</v>
      </c>
      <c r="AC92" s="11">
        <f t="shared" si="64"/>
        <v>3.6060000000000002E-2</v>
      </c>
      <c r="AD92" s="11">
        <f t="shared" si="64"/>
        <v>3.2719999999999999E-2</v>
      </c>
      <c r="AE92" s="11">
        <f t="shared" si="64"/>
        <v>2.8485E-2</v>
      </c>
      <c r="AF92" s="11">
        <f t="shared" si="64"/>
        <v>6.1050000000000002E-3</v>
      </c>
      <c r="AG92" s="11">
        <f t="shared" si="64"/>
        <v>6.3800000000000003E-3</v>
      </c>
      <c r="AH92" s="11">
        <f t="shared" ref="AH92:AI92" si="65">IF(AH$66=0,50%,AH$67/AH$66)*AH91</f>
        <v>9.8549999999999992E-3</v>
      </c>
      <c r="AI92" s="11">
        <f t="shared" si="65"/>
        <v>1.2995E-2</v>
      </c>
    </row>
    <row r="93" spans="1:35" x14ac:dyDescent="0.25">
      <c r="A93" s="12" t="s">
        <v>30</v>
      </c>
      <c r="B93" s="13">
        <f>B91-B92</f>
        <v>3.6795000000000001E-2</v>
      </c>
      <c r="C93" s="13">
        <f t="shared" ref="C93:AG93" si="66">C91-C92</f>
        <v>3.8800000000000001E-2</v>
      </c>
      <c r="D93" s="13">
        <f t="shared" si="66"/>
        <v>3.7115000000000002E-2</v>
      </c>
      <c r="E93" s="13">
        <f t="shared" si="66"/>
        <v>5.1839999999999997E-2</v>
      </c>
      <c r="F93" s="13">
        <f t="shared" si="66"/>
        <v>4.5914999999999997E-2</v>
      </c>
      <c r="G93" s="13">
        <f t="shared" si="66"/>
        <v>4.6234999999999998E-2</v>
      </c>
      <c r="H93" s="13">
        <f t="shared" si="66"/>
        <v>4.3685000000000002E-2</v>
      </c>
      <c r="I93" s="13">
        <f t="shared" si="66"/>
        <v>4.5784999999999999E-2</v>
      </c>
      <c r="J93" s="13">
        <f t="shared" si="66"/>
        <v>4.3200000000000002E-2</v>
      </c>
      <c r="K93" s="13">
        <f t="shared" si="66"/>
        <v>4.8820000000000002E-2</v>
      </c>
      <c r="L93" s="13">
        <f t="shared" si="66"/>
        <v>5.2365000000000002E-2</v>
      </c>
      <c r="M93" s="13">
        <f t="shared" si="66"/>
        <v>5.2499999999999998E-2</v>
      </c>
      <c r="N93" s="13">
        <f t="shared" si="66"/>
        <v>5.4245000000000002E-2</v>
      </c>
      <c r="O93" s="13">
        <f t="shared" si="66"/>
        <v>5.5289999999999999E-2</v>
      </c>
      <c r="P93" s="13">
        <f t="shared" si="66"/>
        <v>5.4600000000000003E-2</v>
      </c>
      <c r="Q93" s="13">
        <f t="shared" si="66"/>
        <v>6.9934999999999997E-2</v>
      </c>
      <c r="R93" s="13">
        <f t="shared" si="66"/>
        <v>7.1609999999999993E-2</v>
      </c>
      <c r="S93" s="13">
        <f t="shared" si="66"/>
        <v>6.0069999999999998E-2</v>
      </c>
      <c r="T93" s="13">
        <f t="shared" si="66"/>
        <v>6.6235000000000002E-2</v>
      </c>
      <c r="U93" s="13">
        <f t="shared" si="66"/>
        <v>5.0709999999999998E-2</v>
      </c>
      <c r="V93" s="13">
        <f t="shared" si="66"/>
        <v>5.2144999999999997E-2</v>
      </c>
      <c r="W93" s="13">
        <f t="shared" si="66"/>
        <v>4.4984999999999997E-2</v>
      </c>
      <c r="X93" s="13">
        <f t="shared" si="66"/>
        <v>3.3685E-2</v>
      </c>
      <c r="Y93" s="13">
        <f t="shared" si="66"/>
        <v>2.8815E-2</v>
      </c>
      <c r="Z93" s="13">
        <f t="shared" si="66"/>
        <v>3.1390000000000001E-2</v>
      </c>
      <c r="AA93" s="13">
        <f t="shared" si="66"/>
        <v>3.0134999999999999E-2</v>
      </c>
      <c r="AB93" s="13">
        <f t="shared" si="66"/>
        <v>3.1835000000000002E-2</v>
      </c>
      <c r="AC93" s="13">
        <f t="shared" si="66"/>
        <v>3.6060000000000002E-2</v>
      </c>
      <c r="AD93" s="13">
        <f t="shared" si="66"/>
        <v>3.2719999999999999E-2</v>
      </c>
      <c r="AE93" s="13">
        <f t="shared" si="66"/>
        <v>2.8485E-2</v>
      </c>
      <c r="AF93" s="13">
        <f t="shared" si="66"/>
        <v>6.1050000000000002E-3</v>
      </c>
      <c r="AG93" s="13">
        <f t="shared" si="66"/>
        <v>6.3800000000000003E-3</v>
      </c>
      <c r="AH93" s="13">
        <f t="shared" ref="AH93:AI93" si="67">AH91-AH92</f>
        <v>9.8549999999999992E-3</v>
      </c>
      <c r="AI93" s="13">
        <f t="shared" si="67"/>
        <v>1.2995E-2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237640.64143860125</v>
      </c>
      <c r="C3" s="9">
        <f t="shared" ref="C3:AG3" si="0">SUM(C4:C5)</f>
        <v>70772.723951239896</v>
      </c>
      <c r="D3" s="9">
        <f t="shared" si="0"/>
        <v>89732.394415030343</v>
      </c>
      <c r="E3" s="9">
        <f t="shared" si="0"/>
        <v>106261.41341677535</v>
      </c>
      <c r="F3" s="9">
        <f t="shared" si="0"/>
        <v>140319.16392597611</v>
      </c>
      <c r="G3" s="9">
        <f t="shared" si="0"/>
        <v>75328.192206000007</v>
      </c>
      <c r="H3" s="9">
        <f t="shared" si="0"/>
        <v>49349.168506000002</v>
      </c>
      <c r="I3" s="9">
        <f t="shared" si="0"/>
        <v>35877.517917999998</v>
      </c>
      <c r="J3" s="9">
        <f t="shared" si="0"/>
        <v>7563.9569090000005</v>
      </c>
      <c r="K3" s="9">
        <f t="shared" si="0"/>
        <v>5361.0912209999997</v>
      </c>
      <c r="L3" s="9">
        <f t="shared" si="0"/>
        <v>4288.4926020000003</v>
      </c>
      <c r="M3" s="9">
        <f t="shared" si="0"/>
        <v>101985.239049</v>
      </c>
      <c r="N3" s="9">
        <f t="shared" si="0"/>
        <v>107530.16257700001</v>
      </c>
      <c r="O3" s="9">
        <f t="shared" si="0"/>
        <v>98245.808151999983</v>
      </c>
      <c r="P3" s="9">
        <f t="shared" si="0"/>
        <v>105851.444636</v>
      </c>
      <c r="Q3" s="9">
        <f t="shared" si="0"/>
        <v>119932.13797499999</v>
      </c>
      <c r="R3" s="9">
        <f t="shared" si="0"/>
        <v>100030.949353</v>
      </c>
      <c r="S3" s="9">
        <f t="shared" si="0"/>
        <v>112920.476115</v>
      </c>
      <c r="T3" s="9">
        <f t="shared" si="0"/>
        <v>110948.830952</v>
      </c>
      <c r="U3" s="9">
        <f t="shared" si="0"/>
        <v>101306.87721799999</v>
      </c>
      <c r="V3" s="9">
        <f t="shared" si="0"/>
        <v>107562.18078</v>
      </c>
      <c r="W3" s="9">
        <f t="shared" si="0"/>
        <v>126113.200302</v>
      </c>
      <c r="X3" s="9">
        <f t="shared" si="0"/>
        <v>131476.025872</v>
      </c>
      <c r="Y3" s="9">
        <f t="shared" si="0"/>
        <v>119177.62246799999</v>
      </c>
      <c r="Z3" s="9">
        <f t="shared" si="0"/>
        <v>134360.13784000001</v>
      </c>
      <c r="AA3" s="9">
        <f t="shared" si="0"/>
        <v>119869.522547</v>
      </c>
      <c r="AB3" s="9">
        <f t="shared" si="0"/>
        <v>116821.87101599999</v>
      </c>
      <c r="AC3" s="9">
        <f t="shared" si="0"/>
        <v>130645.24275599999</v>
      </c>
      <c r="AD3" s="9">
        <f t="shared" si="0"/>
        <v>141285.69400000002</v>
      </c>
      <c r="AE3" s="9">
        <f t="shared" si="0"/>
        <v>137440.237368</v>
      </c>
      <c r="AF3" s="9">
        <f t="shared" si="0"/>
        <v>83296.399892000001</v>
      </c>
      <c r="AG3" s="9">
        <f t="shared" si="0"/>
        <v>81215.367035000003</v>
      </c>
      <c r="AH3" s="9">
        <f t="shared" ref="AH3:AI3" si="1">SUM(AH4:AH5)</f>
        <v>108539.14563399999</v>
      </c>
      <c r="AI3" s="9">
        <f t="shared" si="1"/>
        <v>84280.076426999993</v>
      </c>
    </row>
    <row r="4" spans="1:35" x14ac:dyDescent="0.25">
      <c r="A4" s="10" t="s">
        <v>29</v>
      </c>
      <c r="B4" s="11">
        <v>72120.114742645004</v>
      </c>
      <c r="C4" s="11">
        <v>21478.384089161395</v>
      </c>
      <c r="D4" s="11">
        <v>27232.339309336101</v>
      </c>
      <c r="E4" s="11">
        <v>32248.630882077054</v>
      </c>
      <c r="F4" s="11">
        <v>42584.610703249833</v>
      </c>
      <c r="G4" s="11">
        <v>22860.895477999999</v>
      </c>
      <c r="H4" s="11">
        <v>15399.940050000001</v>
      </c>
      <c r="I4" s="11">
        <v>11222.099117000002</v>
      </c>
      <c r="J4" s="11">
        <v>2297.7587790000002</v>
      </c>
      <c r="K4" s="11">
        <v>1741.406209</v>
      </c>
      <c r="L4" s="11">
        <v>1370.3728550000001</v>
      </c>
      <c r="M4" s="11">
        <v>32073.064358</v>
      </c>
      <c r="N4" s="11">
        <v>33822.950973999999</v>
      </c>
      <c r="O4" s="11">
        <v>30969.809658999999</v>
      </c>
      <c r="P4" s="11">
        <v>33351.603072999998</v>
      </c>
      <c r="Q4" s="11">
        <v>33958.098384000004</v>
      </c>
      <c r="R4" s="11">
        <v>29580.380675999997</v>
      </c>
      <c r="S4" s="11">
        <v>33430.414885999999</v>
      </c>
      <c r="T4" s="11">
        <v>32232.671020999998</v>
      </c>
      <c r="U4" s="11">
        <v>30869.400887</v>
      </c>
      <c r="V4" s="11">
        <v>35311.405552999997</v>
      </c>
      <c r="W4" s="11">
        <v>37898.372835000002</v>
      </c>
      <c r="X4" s="11">
        <v>47455.024133999999</v>
      </c>
      <c r="Y4" s="11">
        <v>47431.141374999999</v>
      </c>
      <c r="Z4" s="11">
        <v>47906.953981999999</v>
      </c>
      <c r="AA4" s="11">
        <v>46593.653965999998</v>
      </c>
      <c r="AB4" s="11">
        <v>43821.274219999999</v>
      </c>
      <c r="AC4" s="11">
        <v>43190.227084999999</v>
      </c>
      <c r="AD4" s="11">
        <v>41300.555678000004</v>
      </c>
      <c r="AE4" s="11">
        <v>33513.597422999999</v>
      </c>
      <c r="AF4" s="11">
        <v>20156.901355999998</v>
      </c>
      <c r="AG4" s="11">
        <v>16620.302876000002</v>
      </c>
      <c r="AH4" s="11">
        <v>23308.090088000001</v>
      </c>
      <c r="AI4" s="11">
        <v>17142.21444</v>
      </c>
    </row>
    <row r="5" spans="1:35" x14ac:dyDescent="0.25">
      <c r="A5" s="12" t="s">
        <v>30</v>
      </c>
      <c r="B5" s="13">
        <v>165520.52669595624</v>
      </c>
      <c r="C5" s="13">
        <v>49294.339862078494</v>
      </c>
      <c r="D5" s="13">
        <v>62500.055105694235</v>
      </c>
      <c r="E5" s="13">
        <v>74012.782534698301</v>
      </c>
      <c r="F5" s="13">
        <v>97734.553222726288</v>
      </c>
      <c r="G5" s="13">
        <v>52467.296728000001</v>
      </c>
      <c r="H5" s="13">
        <v>33949.228456000004</v>
      </c>
      <c r="I5" s="13">
        <v>24655.418801</v>
      </c>
      <c r="J5" s="13">
        <v>5266.1981299999998</v>
      </c>
      <c r="K5" s="13">
        <v>3619.6850119999999</v>
      </c>
      <c r="L5" s="13">
        <v>2918.1197470000002</v>
      </c>
      <c r="M5" s="13">
        <v>69912.174690999993</v>
      </c>
      <c r="N5" s="13">
        <v>73707.211603000003</v>
      </c>
      <c r="O5" s="13">
        <v>67275.998492999992</v>
      </c>
      <c r="P5" s="13">
        <v>72499.841563000009</v>
      </c>
      <c r="Q5" s="13">
        <v>85974.039590999993</v>
      </c>
      <c r="R5" s="13">
        <v>70450.568677000003</v>
      </c>
      <c r="S5" s="13">
        <v>79490.061228999999</v>
      </c>
      <c r="T5" s="13">
        <v>78716.159931000002</v>
      </c>
      <c r="U5" s="13">
        <v>70437.476330999998</v>
      </c>
      <c r="V5" s="13">
        <v>72250.775227000006</v>
      </c>
      <c r="W5" s="13">
        <v>88214.827466999996</v>
      </c>
      <c r="X5" s="13">
        <v>84021.001737999992</v>
      </c>
      <c r="Y5" s="13">
        <v>71746.481092999995</v>
      </c>
      <c r="Z5" s="13">
        <v>86453.183858000004</v>
      </c>
      <c r="AA5" s="13">
        <v>73275.868581000002</v>
      </c>
      <c r="AB5" s="13">
        <v>73000.596795999998</v>
      </c>
      <c r="AC5" s="13">
        <v>87455.015671000001</v>
      </c>
      <c r="AD5" s="13">
        <v>99985.138321999999</v>
      </c>
      <c r="AE5" s="13">
        <v>103926.639945</v>
      </c>
      <c r="AF5" s="13">
        <v>63139.498535999999</v>
      </c>
      <c r="AG5" s="13">
        <v>64595.064159000001</v>
      </c>
      <c r="AH5" s="13">
        <v>85231.055545999989</v>
      </c>
      <c r="AI5" s="13">
        <v>67137.861986999997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0.30348392558635023</v>
      </c>
      <c r="C9" s="16">
        <f t="shared" si="2"/>
        <v>0.30348392558635023</v>
      </c>
      <c r="D9" s="16">
        <f t="shared" si="2"/>
        <v>0.30348392558635029</v>
      </c>
      <c r="E9" s="16">
        <f t="shared" si="2"/>
        <v>0.30348392558635029</v>
      </c>
      <c r="F9" s="16">
        <f t="shared" si="2"/>
        <v>0.30348392558635034</v>
      </c>
      <c r="G9" s="16">
        <f t="shared" si="2"/>
        <v>0.30348392558635029</v>
      </c>
      <c r="H9" s="16">
        <f t="shared" si="2"/>
        <v>0.31206078068220411</v>
      </c>
      <c r="I9" s="16">
        <f t="shared" si="2"/>
        <v>0.31278917183314392</v>
      </c>
      <c r="J9" s="16">
        <f t="shared" si="2"/>
        <v>0.3037773491631085</v>
      </c>
      <c r="K9" s="16">
        <f t="shared" si="2"/>
        <v>0.32482308866126269</v>
      </c>
      <c r="L9" s="16">
        <f t="shared" si="2"/>
        <v>0.31954651253470906</v>
      </c>
      <c r="M9" s="16">
        <f t="shared" si="2"/>
        <v>0.31448731852842077</v>
      </c>
      <c r="N9" s="16">
        <f t="shared" si="2"/>
        <v>0.3145438467070123</v>
      </c>
      <c r="O9" s="16">
        <f t="shared" si="2"/>
        <v>0.31522779690595426</v>
      </c>
      <c r="P9" s="16">
        <f t="shared" si="2"/>
        <v>0.31507933772362651</v>
      </c>
      <c r="Q9" s="16">
        <f t="shared" si="2"/>
        <v>0.28314427606617515</v>
      </c>
      <c r="R9" s="16">
        <f t="shared" si="2"/>
        <v>0.29571228572082786</v>
      </c>
      <c r="S9" s="16">
        <f t="shared" si="2"/>
        <v>0.29605272698242907</v>
      </c>
      <c r="T9" s="16">
        <f t="shared" si="2"/>
        <v>0.29051834746185723</v>
      </c>
      <c r="U9" s="16">
        <f t="shared" si="2"/>
        <v>0.30471179977814172</v>
      </c>
      <c r="V9" s="16">
        <f t="shared" si="2"/>
        <v>0.32828830074785698</v>
      </c>
      <c r="W9" s="16">
        <f t="shared" si="2"/>
        <v>0.30051075338858863</v>
      </c>
      <c r="X9" s="16">
        <f t="shared" si="2"/>
        <v>0.36094051230450475</v>
      </c>
      <c r="Y9" s="16">
        <f t="shared" si="2"/>
        <v>0.39798697433937807</v>
      </c>
      <c r="Z9" s="16">
        <f t="shared" si="2"/>
        <v>0.35655630272610322</v>
      </c>
      <c r="AA9" s="16">
        <f t="shared" si="2"/>
        <v>0.38870309129437763</v>
      </c>
      <c r="AB9" s="16">
        <f t="shared" si="2"/>
        <v>0.37511190189719024</v>
      </c>
      <c r="AC9" s="16">
        <f t="shared" si="2"/>
        <v>0.33059165549306962</v>
      </c>
      <c r="AD9" s="16">
        <f t="shared" si="2"/>
        <v>0.29231944515203356</v>
      </c>
      <c r="AE9" s="16">
        <f t="shared" si="2"/>
        <v>0.24384123648787381</v>
      </c>
      <c r="AF9" s="16">
        <f t="shared" si="2"/>
        <v>0.24199006658312874</v>
      </c>
      <c r="AG9" s="16">
        <f t="shared" si="2"/>
        <v>0.20464480409030761</v>
      </c>
      <c r="AH9" s="16">
        <f t="shared" ref="AH9:AI9" si="4">IF(AH4=0,0,AH4/AH$3)</f>
        <v>0.21474362960803259</v>
      </c>
      <c r="AI9" s="16">
        <f t="shared" si="4"/>
        <v>0.2033958103354106</v>
      </c>
    </row>
    <row r="10" spans="1:35" x14ac:dyDescent="0.25">
      <c r="A10" s="12" t="s">
        <v>30</v>
      </c>
      <c r="B10" s="17">
        <f t="shared" si="2"/>
        <v>0.69651607441364971</v>
      </c>
      <c r="C10" s="17">
        <f t="shared" si="2"/>
        <v>0.69651607441364971</v>
      </c>
      <c r="D10" s="17">
        <f t="shared" si="2"/>
        <v>0.6965160744136496</v>
      </c>
      <c r="E10" s="17">
        <f t="shared" si="2"/>
        <v>0.69651607441364971</v>
      </c>
      <c r="F10" s="17">
        <f t="shared" si="2"/>
        <v>0.69651607441364971</v>
      </c>
      <c r="G10" s="17">
        <f t="shared" si="2"/>
        <v>0.6965160744136496</v>
      </c>
      <c r="H10" s="17">
        <f t="shared" si="2"/>
        <v>0.687939219317796</v>
      </c>
      <c r="I10" s="17">
        <f t="shared" si="2"/>
        <v>0.68721082816685619</v>
      </c>
      <c r="J10" s="17">
        <f t="shared" si="2"/>
        <v>0.69622265083689139</v>
      </c>
      <c r="K10" s="17">
        <f t="shared" si="2"/>
        <v>0.67517691133873736</v>
      </c>
      <c r="L10" s="17">
        <f t="shared" si="2"/>
        <v>0.680453487465291</v>
      </c>
      <c r="M10" s="17">
        <f t="shared" si="2"/>
        <v>0.68551268147157918</v>
      </c>
      <c r="N10" s="17">
        <f t="shared" si="2"/>
        <v>0.6854561532929877</v>
      </c>
      <c r="O10" s="17">
        <f t="shared" si="2"/>
        <v>0.68477220309404574</v>
      </c>
      <c r="P10" s="17">
        <f t="shared" si="2"/>
        <v>0.6849206622763736</v>
      </c>
      <c r="Q10" s="17">
        <f t="shared" si="2"/>
        <v>0.71685572393382491</v>
      </c>
      <c r="R10" s="17">
        <f t="shared" si="2"/>
        <v>0.70428771427917214</v>
      </c>
      <c r="S10" s="17">
        <f t="shared" si="2"/>
        <v>0.70394727301757087</v>
      </c>
      <c r="T10" s="17">
        <f t="shared" si="2"/>
        <v>0.70948165253814277</v>
      </c>
      <c r="U10" s="17">
        <f t="shared" si="2"/>
        <v>0.69528820022185833</v>
      </c>
      <c r="V10" s="17">
        <f t="shared" si="2"/>
        <v>0.67171169925214314</v>
      </c>
      <c r="W10" s="17">
        <f t="shared" si="2"/>
        <v>0.69948924661141132</v>
      </c>
      <c r="X10" s="17">
        <f t="shared" si="2"/>
        <v>0.63905948769549525</v>
      </c>
      <c r="Y10" s="17">
        <f t="shared" si="2"/>
        <v>0.60201302566062198</v>
      </c>
      <c r="Z10" s="17">
        <f t="shared" si="2"/>
        <v>0.64344369727389672</v>
      </c>
      <c r="AA10" s="17">
        <f t="shared" si="2"/>
        <v>0.61129690870562237</v>
      </c>
      <c r="AB10" s="17">
        <f t="shared" si="2"/>
        <v>0.62488809810280987</v>
      </c>
      <c r="AC10" s="17">
        <f t="shared" si="2"/>
        <v>0.66940834450693043</v>
      </c>
      <c r="AD10" s="17">
        <f t="shared" si="2"/>
        <v>0.70768055484796633</v>
      </c>
      <c r="AE10" s="17">
        <f t="shared" si="2"/>
        <v>0.75615876351212619</v>
      </c>
      <c r="AF10" s="17">
        <f t="shared" si="2"/>
        <v>0.75800993341687117</v>
      </c>
      <c r="AG10" s="17">
        <f t="shared" si="2"/>
        <v>0.79535519590969239</v>
      </c>
      <c r="AH10" s="17">
        <f t="shared" ref="AH10:AI10" si="5">IF(AH5=0,0,AH5/AH$3)</f>
        <v>0.7852563703919675</v>
      </c>
      <c r="AI10" s="17">
        <f t="shared" si="5"/>
        <v>0.79660418966458946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29.865563999999999</v>
      </c>
      <c r="C12" s="18">
        <f t="shared" si="6"/>
        <v>8.8943849999999998</v>
      </c>
      <c r="D12" s="18">
        <f t="shared" si="6"/>
        <v>11.277146999999999</v>
      </c>
      <c r="E12" s="18">
        <f t="shared" si="6"/>
        <v>13.354437000000001</v>
      </c>
      <c r="F12" s="18">
        <f t="shared" si="6"/>
        <v>17.634656</v>
      </c>
      <c r="G12" s="18">
        <f t="shared" si="6"/>
        <v>9.4668950000000009</v>
      </c>
      <c r="H12" s="18">
        <f t="shared" si="6"/>
        <v>6.2547449999999998</v>
      </c>
      <c r="I12" s="18">
        <f t="shared" si="6"/>
        <v>4.5361180000000001</v>
      </c>
      <c r="J12" s="18">
        <f t="shared" si="6"/>
        <v>0.94426299999999996</v>
      </c>
      <c r="K12" s="18">
        <f t="shared" si="6"/>
        <v>0.70058199999999993</v>
      </c>
      <c r="L12" s="18">
        <f t="shared" si="6"/>
        <v>0.56037899999999996</v>
      </c>
      <c r="M12" s="18">
        <f t="shared" si="6"/>
        <v>12.900227999999998</v>
      </c>
      <c r="N12" s="18">
        <f t="shared" si="6"/>
        <v>13.304456999999999</v>
      </c>
      <c r="O12" s="18">
        <f t="shared" si="6"/>
        <v>12.161108</v>
      </c>
      <c r="P12" s="18">
        <f t="shared" si="6"/>
        <v>12.979607</v>
      </c>
      <c r="Q12" s="18">
        <f t="shared" si="6"/>
        <v>14.340146999999998</v>
      </c>
      <c r="R12" s="18">
        <f t="shared" si="6"/>
        <v>11.286578</v>
      </c>
      <c r="S12" s="18">
        <f t="shared" si="6"/>
        <v>12.267016</v>
      </c>
      <c r="T12" s="18">
        <f t="shared" si="6"/>
        <v>11.861706999999999</v>
      </c>
      <c r="U12" s="18">
        <f t="shared" si="6"/>
        <v>10.224691</v>
      </c>
      <c r="V12" s="18">
        <f t="shared" si="6"/>
        <v>10.211190999999999</v>
      </c>
      <c r="W12" s="18">
        <f t="shared" si="6"/>
        <v>11.235293</v>
      </c>
      <c r="X12" s="18">
        <f t="shared" si="6"/>
        <v>12.659600000000001</v>
      </c>
      <c r="Y12" s="18">
        <f t="shared" si="6"/>
        <v>11.855926</v>
      </c>
      <c r="Z12" s="18">
        <f t="shared" si="6"/>
        <v>12.111095000000001</v>
      </c>
      <c r="AA12" s="18">
        <f t="shared" si="6"/>
        <v>10.368615999999999</v>
      </c>
      <c r="AB12" s="18">
        <f t="shared" si="6"/>
        <v>9.757127999999998</v>
      </c>
      <c r="AC12" s="18">
        <f t="shared" si="6"/>
        <v>10.077195</v>
      </c>
      <c r="AD12" s="18">
        <f t="shared" si="6"/>
        <v>10.608193</v>
      </c>
      <c r="AE12" s="18">
        <f t="shared" si="6"/>
        <v>9.7206130000000002</v>
      </c>
      <c r="AF12" s="18">
        <f t="shared" si="6"/>
        <v>6.2772649999999999</v>
      </c>
      <c r="AG12" s="18">
        <f t="shared" si="6"/>
        <v>5.9158259999999991</v>
      </c>
      <c r="AH12" s="18">
        <f t="shared" ref="AH12:AI12" si="7">SUM(AH13:AH14)</f>
        <v>7.175122</v>
      </c>
      <c r="AI12" s="18">
        <f t="shared" si="7"/>
        <v>5.5734080000000006</v>
      </c>
    </row>
    <row r="13" spans="1:35" x14ac:dyDescent="0.25">
      <c r="A13" s="10" t="s">
        <v>29</v>
      </c>
      <c r="B13" s="19">
        <v>16.835955999999999</v>
      </c>
      <c r="C13" s="19">
        <v>5.0139839999999998</v>
      </c>
      <c r="D13" s="19">
        <v>6.3572059999999997</v>
      </c>
      <c r="E13" s="19">
        <v>7.5282260000000001</v>
      </c>
      <c r="F13" s="19">
        <v>9.9410910000000001</v>
      </c>
      <c r="G13" s="19">
        <v>5.336722</v>
      </c>
      <c r="H13" s="19">
        <v>3.5950120000000001</v>
      </c>
      <c r="I13" s="19">
        <v>2.619723</v>
      </c>
      <c r="J13" s="19">
        <v>0.53639599999999998</v>
      </c>
      <c r="K13" s="19">
        <v>0.40651899999999996</v>
      </c>
      <c r="L13" s="19">
        <v>0.31990400000000002</v>
      </c>
      <c r="M13" s="19">
        <v>7.3372719999999996</v>
      </c>
      <c r="N13" s="19">
        <v>7.5239069999999995</v>
      </c>
      <c r="O13" s="19">
        <v>6.859674</v>
      </c>
      <c r="P13" s="19">
        <v>7.3381249999999998</v>
      </c>
      <c r="Q13" s="19">
        <v>7.4474349999999996</v>
      </c>
      <c r="R13" s="19">
        <v>5.8551830000000002</v>
      </c>
      <c r="S13" s="19">
        <v>6.5213780000000003</v>
      </c>
      <c r="T13" s="19">
        <v>6.3182650000000002</v>
      </c>
      <c r="U13" s="19">
        <v>5.6232639999999998</v>
      </c>
      <c r="V13" s="19">
        <v>6.0897299999999994</v>
      </c>
      <c r="W13" s="19">
        <v>6.3798640000000004</v>
      </c>
      <c r="X13" s="19">
        <v>7.8331749999999998</v>
      </c>
      <c r="Y13" s="19">
        <v>7.6425029999999996</v>
      </c>
      <c r="Z13" s="19">
        <v>7.622681</v>
      </c>
      <c r="AA13" s="19">
        <v>6.8223000000000003</v>
      </c>
      <c r="AB13" s="19">
        <v>6.3550809999999993</v>
      </c>
      <c r="AC13" s="19">
        <v>6.3012690000000005</v>
      </c>
      <c r="AD13" s="19">
        <v>6.2339930000000008</v>
      </c>
      <c r="AE13" s="19">
        <v>5.1939969999999995</v>
      </c>
      <c r="AF13" s="19">
        <v>3.1292020000000003</v>
      </c>
      <c r="AG13" s="19">
        <v>2.8910959999999997</v>
      </c>
      <c r="AH13" s="19">
        <v>3.7656830000000001</v>
      </c>
      <c r="AI13" s="19">
        <v>2.8729250000000004</v>
      </c>
    </row>
    <row r="14" spans="1:35" x14ac:dyDescent="0.25">
      <c r="A14" s="12" t="s">
        <v>30</v>
      </c>
      <c r="B14" s="20">
        <v>13.029608</v>
      </c>
      <c r="C14" s="20">
        <v>3.880401</v>
      </c>
      <c r="D14" s="20">
        <v>4.9199409999999997</v>
      </c>
      <c r="E14" s="20">
        <v>5.8262110000000007</v>
      </c>
      <c r="F14" s="20">
        <v>7.6935649999999995</v>
      </c>
      <c r="G14" s="20">
        <v>4.1301730000000001</v>
      </c>
      <c r="H14" s="20">
        <v>2.6597330000000001</v>
      </c>
      <c r="I14" s="20">
        <v>1.9163950000000001</v>
      </c>
      <c r="J14" s="20">
        <v>0.40786699999999998</v>
      </c>
      <c r="K14" s="20">
        <v>0.29406299999999996</v>
      </c>
      <c r="L14" s="20">
        <v>0.24047499999999999</v>
      </c>
      <c r="M14" s="20">
        <v>5.5629559999999998</v>
      </c>
      <c r="N14" s="20">
        <v>5.7805499999999999</v>
      </c>
      <c r="O14" s="20">
        <v>5.3014340000000004</v>
      </c>
      <c r="P14" s="20">
        <v>5.6414819999999999</v>
      </c>
      <c r="Q14" s="20">
        <v>6.8927119999999995</v>
      </c>
      <c r="R14" s="20">
        <v>5.4313950000000002</v>
      </c>
      <c r="S14" s="20">
        <v>5.7456379999999996</v>
      </c>
      <c r="T14" s="20">
        <v>5.5434419999999998</v>
      </c>
      <c r="U14" s="20">
        <v>4.6014270000000002</v>
      </c>
      <c r="V14" s="20">
        <v>4.121461</v>
      </c>
      <c r="W14" s="20">
        <v>4.855429</v>
      </c>
      <c r="X14" s="20">
        <v>4.8264250000000004</v>
      </c>
      <c r="Y14" s="20">
        <v>4.2134229999999997</v>
      </c>
      <c r="Z14" s="20">
        <v>4.4884140000000006</v>
      </c>
      <c r="AA14" s="20">
        <v>3.546316</v>
      </c>
      <c r="AB14" s="20">
        <v>3.4020469999999996</v>
      </c>
      <c r="AC14" s="20">
        <v>3.7759260000000001</v>
      </c>
      <c r="AD14" s="20">
        <v>4.3742000000000001</v>
      </c>
      <c r="AE14" s="20">
        <v>4.5266159999999998</v>
      </c>
      <c r="AF14" s="20">
        <v>3.1480630000000001</v>
      </c>
      <c r="AG14" s="20">
        <v>3.0247299999999999</v>
      </c>
      <c r="AH14" s="20">
        <v>3.4094390000000003</v>
      </c>
      <c r="AI14" s="20">
        <v>2.7004830000000002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0.5637246964430338</v>
      </c>
      <c r="C18" s="16">
        <f t="shared" si="8"/>
        <v>0.56372464200728889</v>
      </c>
      <c r="D18" s="16">
        <f t="shared" si="8"/>
        <v>0.5637246725612427</v>
      </c>
      <c r="E18" s="16">
        <f t="shared" si="8"/>
        <v>0.56372470063694935</v>
      </c>
      <c r="F18" s="16">
        <f t="shared" si="8"/>
        <v>0.56372469074531428</v>
      </c>
      <c r="G18" s="16">
        <f t="shared" si="8"/>
        <v>0.5637246425570368</v>
      </c>
      <c r="H18" s="16">
        <f t="shared" si="8"/>
        <v>0.57476555798837525</v>
      </c>
      <c r="I18" s="16">
        <f t="shared" si="8"/>
        <v>0.57752532010851565</v>
      </c>
      <c r="J18" s="16">
        <f t="shared" si="8"/>
        <v>0.56805783981793212</v>
      </c>
      <c r="K18" s="16">
        <f t="shared" si="8"/>
        <v>0.58025898467274351</v>
      </c>
      <c r="L18" s="16">
        <f t="shared" si="8"/>
        <v>0.57087078566470195</v>
      </c>
      <c r="M18" s="16">
        <f t="shared" si="8"/>
        <v>0.56877072250195893</v>
      </c>
      <c r="N18" s="16">
        <f t="shared" si="8"/>
        <v>0.56551778099624805</v>
      </c>
      <c r="O18" s="16">
        <f t="shared" si="8"/>
        <v>0.56406653077992563</v>
      </c>
      <c r="P18" s="16">
        <f t="shared" si="8"/>
        <v>0.56535802663362611</v>
      </c>
      <c r="Q18" s="16">
        <f t="shared" si="8"/>
        <v>0.51934160786496819</v>
      </c>
      <c r="R18" s="16">
        <f t="shared" si="8"/>
        <v>0.51877398091786542</v>
      </c>
      <c r="S18" s="16">
        <f t="shared" si="8"/>
        <v>0.53161893650419956</v>
      </c>
      <c r="T18" s="16">
        <f t="shared" si="8"/>
        <v>0.53266068703265057</v>
      </c>
      <c r="U18" s="16">
        <f t="shared" si="8"/>
        <v>0.54996908953043178</v>
      </c>
      <c r="V18" s="16">
        <f t="shared" si="8"/>
        <v>0.59637803268982037</v>
      </c>
      <c r="W18" s="16">
        <f t="shared" si="8"/>
        <v>0.56784135491615573</v>
      </c>
      <c r="X18" s="16">
        <f t="shared" si="8"/>
        <v>0.61875375209327299</v>
      </c>
      <c r="Y18" s="16">
        <f t="shared" si="8"/>
        <v>0.64461460032729623</v>
      </c>
      <c r="Z18" s="16">
        <f t="shared" si="8"/>
        <v>0.6293965161696774</v>
      </c>
      <c r="AA18" s="16">
        <f t="shared" si="8"/>
        <v>0.65797595358917726</v>
      </c>
      <c r="AB18" s="16">
        <f t="shared" si="8"/>
        <v>0.65132700934127341</v>
      </c>
      <c r="AC18" s="16">
        <f t="shared" si="8"/>
        <v>0.62529989744169889</v>
      </c>
      <c r="AD18" s="16">
        <f t="shared" si="8"/>
        <v>0.58765833163103276</v>
      </c>
      <c r="AE18" s="16">
        <f t="shared" si="8"/>
        <v>0.53432813342121521</v>
      </c>
      <c r="AF18" s="16">
        <f t="shared" si="8"/>
        <v>0.4984976737480416</v>
      </c>
      <c r="AG18" s="16">
        <f t="shared" si="8"/>
        <v>0.48870538112513789</v>
      </c>
      <c r="AH18" s="16">
        <f t="shared" ref="AH18:AI18" si="10">IF(AH13=0,0,AH13/AH$12)</f>
        <v>0.52482494374311683</v>
      </c>
      <c r="AI18" s="16">
        <f t="shared" si="10"/>
        <v>0.51547006786511951</v>
      </c>
    </row>
    <row r="19" spans="1:35" x14ac:dyDescent="0.25">
      <c r="A19" s="12" t="s">
        <v>30</v>
      </c>
      <c r="B19" s="17">
        <f t="shared" si="8"/>
        <v>0.43627530355696614</v>
      </c>
      <c r="C19" s="17">
        <f t="shared" si="8"/>
        <v>0.43627535799271117</v>
      </c>
      <c r="D19" s="17">
        <f t="shared" si="8"/>
        <v>0.43627532743875735</v>
      </c>
      <c r="E19" s="17">
        <f t="shared" si="8"/>
        <v>0.43627529936305065</v>
      </c>
      <c r="F19" s="17">
        <f t="shared" si="8"/>
        <v>0.43627530925468577</v>
      </c>
      <c r="G19" s="17">
        <f t="shared" si="8"/>
        <v>0.43627535744296303</v>
      </c>
      <c r="H19" s="17">
        <f t="shared" si="8"/>
        <v>0.4252344420116248</v>
      </c>
      <c r="I19" s="17">
        <f t="shared" si="8"/>
        <v>0.42247467989148429</v>
      </c>
      <c r="J19" s="17">
        <f t="shared" si="8"/>
        <v>0.43194216018206794</v>
      </c>
      <c r="K19" s="17">
        <f t="shared" si="8"/>
        <v>0.41974101532725649</v>
      </c>
      <c r="L19" s="17">
        <f t="shared" si="8"/>
        <v>0.4291292143352981</v>
      </c>
      <c r="M19" s="17">
        <f t="shared" si="8"/>
        <v>0.43122927749804113</v>
      </c>
      <c r="N19" s="17">
        <f t="shared" si="8"/>
        <v>0.43448221900375189</v>
      </c>
      <c r="O19" s="17">
        <f t="shared" si="8"/>
        <v>0.43593346922007437</v>
      </c>
      <c r="P19" s="17">
        <f t="shared" si="8"/>
        <v>0.43464197336637389</v>
      </c>
      <c r="Q19" s="17">
        <f t="shared" si="8"/>
        <v>0.48065839213503181</v>
      </c>
      <c r="R19" s="17">
        <f t="shared" si="8"/>
        <v>0.48122601908213453</v>
      </c>
      <c r="S19" s="17">
        <f t="shared" si="8"/>
        <v>0.46838106349580039</v>
      </c>
      <c r="T19" s="17">
        <f t="shared" si="8"/>
        <v>0.46733931296734949</v>
      </c>
      <c r="U19" s="17">
        <f t="shared" si="8"/>
        <v>0.45003091046956822</v>
      </c>
      <c r="V19" s="17">
        <f t="shared" si="8"/>
        <v>0.40362196731017963</v>
      </c>
      <c r="W19" s="17">
        <f t="shared" si="8"/>
        <v>0.43215864508384427</v>
      </c>
      <c r="X19" s="17">
        <f t="shared" si="8"/>
        <v>0.3812462479067269</v>
      </c>
      <c r="Y19" s="17">
        <f t="shared" si="8"/>
        <v>0.35538539967270372</v>
      </c>
      <c r="Z19" s="17">
        <f t="shared" si="8"/>
        <v>0.37060348383032254</v>
      </c>
      <c r="AA19" s="17">
        <f t="shared" si="8"/>
        <v>0.34202404641082285</v>
      </c>
      <c r="AB19" s="17">
        <f t="shared" si="8"/>
        <v>0.34867299065872664</v>
      </c>
      <c r="AC19" s="17">
        <f t="shared" si="8"/>
        <v>0.37470010255830122</v>
      </c>
      <c r="AD19" s="17">
        <f t="shared" si="8"/>
        <v>0.4123416683689673</v>
      </c>
      <c r="AE19" s="17">
        <f t="shared" si="8"/>
        <v>0.46567186657878468</v>
      </c>
      <c r="AF19" s="17">
        <f t="shared" si="8"/>
        <v>0.50150232625195845</v>
      </c>
      <c r="AG19" s="17">
        <f t="shared" si="8"/>
        <v>0.51129461887486216</v>
      </c>
      <c r="AH19" s="17">
        <f t="shared" ref="AH19:AI19" si="11">IF(AH14=0,0,AH14/AH$12)</f>
        <v>0.47517505625688322</v>
      </c>
      <c r="AI19" s="17">
        <f t="shared" si="11"/>
        <v>0.48452993213488049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7957.0116753395732</v>
      </c>
      <c r="C21" s="21">
        <f t="shared" si="12"/>
        <v>7957.0115248260445</v>
      </c>
      <c r="D21" s="21">
        <f t="shared" si="12"/>
        <v>7957.0120363803317</v>
      </c>
      <c r="E21" s="21">
        <f t="shared" si="12"/>
        <v>7957.0118468322808</v>
      </c>
      <c r="F21" s="21">
        <f t="shared" si="12"/>
        <v>7957.0116891407533</v>
      </c>
      <c r="G21" s="21">
        <f t="shared" si="12"/>
        <v>7957.011481166739</v>
      </c>
      <c r="H21" s="21">
        <f t="shared" si="12"/>
        <v>7889.8769663671346</v>
      </c>
      <c r="I21" s="21">
        <f t="shared" si="12"/>
        <v>7909.299960450764</v>
      </c>
      <c r="J21" s="21">
        <f t="shared" si="12"/>
        <v>8010.4344965332757</v>
      </c>
      <c r="K21" s="21">
        <f t="shared" si="12"/>
        <v>7652.3393706946517</v>
      </c>
      <c r="L21" s="21">
        <f t="shared" si="12"/>
        <v>7652.8431686412241</v>
      </c>
      <c r="M21" s="21">
        <f t="shared" si="12"/>
        <v>7905.6927558954776</v>
      </c>
      <c r="N21" s="21">
        <f t="shared" si="12"/>
        <v>8082.2661591525321</v>
      </c>
      <c r="O21" s="21">
        <f t="shared" si="12"/>
        <v>8078.6888951236988</v>
      </c>
      <c r="P21" s="21">
        <f t="shared" si="12"/>
        <v>8155.2118362289402</v>
      </c>
      <c r="Q21" s="21">
        <f t="shared" si="12"/>
        <v>8363.3827446120322</v>
      </c>
      <c r="R21" s="21">
        <f t="shared" si="12"/>
        <v>8862.8235549340116</v>
      </c>
      <c r="S21" s="21">
        <f t="shared" si="12"/>
        <v>9205.2114479185475</v>
      </c>
      <c r="T21" s="21">
        <f t="shared" si="12"/>
        <v>9353.5298884047643</v>
      </c>
      <c r="U21" s="21">
        <f t="shared" si="12"/>
        <v>9908.062475237637</v>
      </c>
      <c r="V21" s="21">
        <f t="shared" si="12"/>
        <v>10533.754659960821</v>
      </c>
      <c r="W21" s="21">
        <f t="shared" si="12"/>
        <v>11224.73622201041</v>
      </c>
      <c r="X21" s="21">
        <f t="shared" si="12"/>
        <v>10385.480257828051</v>
      </c>
      <c r="Y21" s="21">
        <f t="shared" si="12"/>
        <v>10052.156404147596</v>
      </c>
      <c r="Z21" s="21">
        <f t="shared" si="12"/>
        <v>11093.971093447784</v>
      </c>
      <c r="AA21" s="21">
        <f t="shared" si="12"/>
        <v>11560.802574519108</v>
      </c>
      <c r="AB21" s="21">
        <f t="shared" si="12"/>
        <v>11972.977193288847</v>
      </c>
      <c r="AC21" s="21">
        <f t="shared" si="12"/>
        <v>12964.445240565454</v>
      </c>
      <c r="AD21" s="21">
        <f t="shared" si="12"/>
        <v>13318.544826625988</v>
      </c>
      <c r="AE21" s="21">
        <f t="shared" si="12"/>
        <v>14139.050424906331</v>
      </c>
      <c r="AF21" s="21">
        <f t="shared" si="12"/>
        <v>13269.536954708779</v>
      </c>
      <c r="AG21" s="21">
        <f t="shared" si="12"/>
        <v>13728.491513273044</v>
      </c>
      <c r="AH21" s="21">
        <f t="shared" ref="AH21:AI21" si="13">IF(AH3=0,0,AH3/AH12)</f>
        <v>15127.149842748317</v>
      </c>
      <c r="AI21" s="21">
        <f t="shared" si="13"/>
        <v>15121.82069337109</v>
      </c>
    </row>
    <row r="22" spans="1:35" x14ac:dyDescent="0.25">
      <c r="A22" s="10" t="s">
        <v>29</v>
      </c>
      <c r="B22" s="22">
        <f t="shared" si="12"/>
        <v>4283.6958437432959</v>
      </c>
      <c r="C22" s="22">
        <f t="shared" si="12"/>
        <v>4283.6961763662184</v>
      </c>
      <c r="D22" s="22">
        <f t="shared" si="12"/>
        <v>4283.6962195870483</v>
      </c>
      <c r="E22" s="22">
        <f t="shared" si="12"/>
        <v>4283.6959041980217</v>
      </c>
      <c r="F22" s="22">
        <f t="shared" si="12"/>
        <v>4283.6958944697153</v>
      </c>
      <c r="G22" s="22">
        <f t="shared" si="12"/>
        <v>4283.6961486845294</v>
      </c>
      <c r="H22" s="22">
        <f t="shared" si="12"/>
        <v>4283.6964243791117</v>
      </c>
      <c r="I22" s="22">
        <f t="shared" si="12"/>
        <v>4283.69683245137</v>
      </c>
      <c r="J22" s="22">
        <f t="shared" si="12"/>
        <v>4283.6985715777155</v>
      </c>
      <c r="K22" s="22">
        <f t="shared" si="12"/>
        <v>4283.7018909325279</v>
      </c>
      <c r="L22" s="22">
        <f t="shared" si="12"/>
        <v>4283.7002819595882</v>
      </c>
      <c r="M22" s="22">
        <f t="shared" si="12"/>
        <v>4371.2519255112802</v>
      </c>
      <c r="N22" s="22">
        <f t="shared" si="12"/>
        <v>4495.3972682012154</v>
      </c>
      <c r="O22" s="22">
        <f t="shared" si="12"/>
        <v>4514.7640629860834</v>
      </c>
      <c r="P22" s="22">
        <f t="shared" si="12"/>
        <v>4544.9761448598929</v>
      </c>
      <c r="Q22" s="22">
        <f t="shared" si="12"/>
        <v>4559.7038959051015</v>
      </c>
      <c r="R22" s="22">
        <f t="shared" si="12"/>
        <v>5051.9993441707966</v>
      </c>
      <c r="S22" s="22">
        <f t="shared" si="12"/>
        <v>5126.2808084426324</v>
      </c>
      <c r="T22" s="22">
        <f t="shared" si="12"/>
        <v>5101.5066669410035</v>
      </c>
      <c r="U22" s="22">
        <f t="shared" si="12"/>
        <v>5489.5876997772111</v>
      </c>
      <c r="V22" s="22">
        <f t="shared" si="12"/>
        <v>5798.5174306578456</v>
      </c>
      <c r="W22" s="22">
        <f t="shared" si="12"/>
        <v>5940.3104572448565</v>
      </c>
      <c r="X22" s="22">
        <f t="shared" si="12"/>
        <v>6058.2106405129471</v>
      </c>
      <c r="Y22" s="22">
        <f t="shared" si="12"/>
        <v>6206.2313060263114</v>
      </c>
      <c r="Z22" s="22">
        <f t="shared" si="12"/>
        <v>6284.7906113347781</v>
      </c>
      <c r="AA22" s="22">
        <f t="shared" si="12"/>
        <v>6829.6108300719698</v>
      </c>
      <c r="AB22" s="22">
        <f t="shared" si="12"/>
        <v>6895.4706037578444</v>
      </c>
      <c r="AC22" s="22">
        <f t="shared" si="12"/>
        <v>6854.2109668703233</v>
      </c>
      <c r="AD22" s="22">
        <f t="shared" si="12"/>
        <v>6625.0564731144223</v>
      </c>
      <c r="AE22" s="22">
        <f t="shared" si="12"/>
        <v>6452.371347730852</v>
      </c>
      <c r="AF22" s="22">
        <f t="shared" si="12"/>
        <v>6441.5468723335844</v>
      </c>
      <c r="AG22" s="22">
        <f t="shared" si="12"/>
        <v>5748.7896894464948</v>
      </c>
      <c r="AH22" s="22">
        <f t="shared" ref="AH22:AI22" si="14">IF(AH4=0,0,AH4/AH13)</f>
        <v>6189.6049370061155</v>
      </c>
      <c r="AI22" s="22">
        <f t="shared" si="14"/>
        <v>5966.8158549213767</v>
      </c>
    </row>
    <row r="23" spans="1:35" x14ac:dyDescent="0.25">
      <c r="A23" s="12" t="s">
        <v>30</v>
      </c>
      <c r="B23" s="23">
        <f t="shared" si="12"/>
        <v>12703.415689555377</v>
      </c>
      <c r="C23" s="23">
        <f t="shared" si="12"/>
        <v>12703.413864205915</v>
      </c>
      <c r="D23" s="23">
        <f t="shared" si="12"/>
        <v>12703.415570571728</v>
      </c>
      <c r="E23" s="23">
        <f t="shared" si="12"/>
        <v>12703.416085462455</v>
      </c>
      <c r="F23" s="23">
        <f t="shared" si="12"/>
        <v>12703.415545683476</v>
      </c>
      <c r="G23" s="23">
        <f t="shared" si="12"/>
        <v>12703.413810511085</v>
      </c>
      <c r="H23" s="23">
        <f t="shared" si="12"/>
        <v>12764.149054059186</v>
      </c>
      <c r="I23" s="23">
        <f t="shared" si="12"/>
        <v>12865.520313400943</v>
      </c>
      <c r="J23" s="23">
        <f t="shared" si="12"/>
        <v>12911.557272346132</v>
      </c>
      <c r="K23" s="23">
        <f t="shared" si="12"/>
        <v>12309.216093150109</v>
      </c>
      <c r="L23" s="23">
        <f t="shared" si="12"/>
        <v>12134.815456908203</v>
      </c>
      <c r="M23" s="23">
        <f t="shared" si="12"/>
        <v>12567.45059479169</v>
      </c>
      <c r="N23" s="23">
        <f t="shared" si="12"/>
        <v>12750.899413204626</v>
      </c>
      <c r="O23" s="23">
        <f t="shared" si="12"/>
        <v>12690.151097420054</v>
      </c>
      <c r="P23" s="23">
        <f t="shared" si="12"/>
        <v>12851.204978230899</v>
      </c>
      <c r="Q23" s="23">
        <f t="shared" si="12"/>
        <v>12473.180308563597</v>
      </c>
      <c r="R23" s="23">
        <f t="shared" si="12"/>
        <v>12970.989713876454</v>
      </c>
      <c r="S23" s="23">
        <f t="shared" si="12"/>
        <v>13834.853714939925</v>
      </c>
      <c r="T23" s="23">
        <f t="shared" si="12"/>
        <v>14199.870753766343</v>
      </c>
      <c r="U23" s="23">
        <f t="shared" si="12"/>
        <v>15307.746125495416</v>
      </c>
      <c r="V23" s="23">
        <f t="shared" si="12"/>
        <v>17530.379452092355</v>
      </c>
      <c r="W23" s="23">
        <f t="shared" si="12"/>
        <v>18168.286976701747</v>
      </c>
      <c r="X23" s="23">
        <f t="shared" si="12"/>
        <v>17408.53773507306</v>
      </c>
      <c r="Y23" s="23">
        <f t="shared" si="12"/>
        <v>17028.07458282731</v>
      </c>
      <c r="Z23" s="23">
        <f t="shared" si="12"/>
        <v>19261.410346282672</v>
      </c>
      <c r="AA23" s="23">
        <f t="shared" si="12"/>
        <v>20662.532211173511</v>
      </c>
      <c r="AB23" s="23">
        <f t="shared" si="12"/>
        <v>21457.844878686275</v>
      </c>
      <c r="AC23" s="23">
        <f t="shared" si="12"/>
        <v>23161.21016963786</v>
      </c>
      <c r="AD23" s="23">
        <f t="shared" si="12"/>
        <v>22857.925637145076</v>
      </c>
      <c r="AE23" s="23">
        <f t="shared" si="12"/>
        <v>22959.013962085588</v>
      </c>
      <c r="AF23" s="23">
        <f t="shared" si="12"/>
        <v>20056.618478092718</v>
      </c>
      <c r="AG23" s="23">
        <f t="shared" si="12"/>
        <v>21355.646341656942</v>
      </c>
      <c r="AH23" s="23">
        <f t="shared" ref="AH23:AI23" si="15">IF(AH5=0,0,AH5/AH14)</f>
        <v>24998.557107488938</v>
      </c>
      <c r="AI23" s="23">
        <f t="shared" si="15"/>
        <v>24861.427376880354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471.75932932072214</v>
      </c>
      <c r="C25" s="21">
        <f t="shared" ref="C25:AG25" si="16">SUM(C26,C32)</f>
        <v>140.4965606190886</v>
      </c>
      <c r="D25" s="21">
        <f t="shared" si="16"/>
        <v>178.13490971625106</v>
      </c>
      <c r="E25" s="21">
        <f t="shared" si="16"/>
        <v>210.94797936371447</v>
      </c>
      <c r="F25" s="21">
        <f t="shared" si="16"/>
        <v>278.55872742906274</v>
      </c>
      <c r="G25" s="21">
        <f t="shared" si="16"/>
        <v>149.53998280309543</v>
      </c>
      <c r="H25" s="21">
        <f t="shared" si="16"/>
        <v>96.99484092863284</v>
      </c>
      <c r="I25" s="21">
        <f t="shared" si="16"/>
        <v>70.722269991401561</v>
      </c>
      <c r="J25" s="21">
        <f t="shared" si="16"/>
        <v>15.132588134135856</v>
      </c>
      <c r="K25" s="21">
        <f t="shared" si="16"/>
        <v>10.14858125537403</v>
      </c>
      <c r="L25" s="21">
        <f t="shared" si="16"/>
        <v>8.1188306104901109</v>
      </c>
      <c r="M25" s="21">
        <f t="shared" si="16"/>
        <v>195.54789337919169</v>
      </c>
      <c r="N25" s="21">
        <f t="shared" si="16"/>
        <v>205.5376612209802</v>
      </c>
      <c r="O25" s="21">
        <f t="shared" si="16"/>
        <v>187.54110060189163</v>
      </c>
      <c r="P25" s="21">
        <f t="shared" si="16"/>
        <v>202.17704213241615</v>
      </c>
      <c r="Q25" s="21">
        <f t="shared" si="16"/>
        <v>260.06732588134128</v>
      </c>
      <c r="R25" s="21">
        <f t="shared" si="16"/>
        <v>196.87712811693893</v>
      </c>
      <c r="S25" s="21">
        <f t="shared" si="16"/>
        <v>178.18168529664655</v>
      </c>
      <c r="T25" s="21">
        <f t="shared" si="16"/>
        <v>205.67136715391223</v>
      </c>
      <c r="U25" s="21">
        <f t="shared" si="16"/>
        <v>273.30395528804809</v>
      </c>
      <c r="V25" s="21">
        <f t="shared" si="16"/>
        <v>251.36165090283745</v>
      </c>
      <c r="W25" s="21">
        <f t="shared" si="16"/>
        <v>214.78331900257953</v>
      </c>
      <c r="X25" s="21">
        <f t="shared" si="16"/>
        <v>240.53766122098023</v>
      </c>
      <c r="Y25" s="21">
        <f t="shared" si="16"/>
        <v>240.22166809974209</v>
      </c>
      <c r="Z25" s="21">
        <f t="shared" si="16"/>
        <v>231.96741186586411</v>
      </c>
      <c r="AA25" s="21">
        <f t="shared" si="16"/>
        <v>254.76904557179708</v>
      </c>
      <c r="AB25" s="21">
        <f t="shared" si="16"/>
        <v>314.80275150472914</v>
      </c>
      <c r="AC25" s="21">
        <f t="shared" si="16"/>
        <v>260.20447119518479</v>
      </c>
      <c r="AD25" s="21">
        <f t="shared" si="16"/>
        <v>38.285210662080829</v>
      </c>
      <c r="AE25" s="21">
        <f t="shared" si="16"/>
        <v>292.58323301805677</v>
      </c>
      <c r="AF25" s="21">
        <f t="shared" si="16"/>
        <v>207.05760963026657</v>
      </c>
      <c r="AG25" s="21">
        <f t="shared" si="16"/>
        <v>207.33585554600165</v>
      </c>
      <c r="AH25" s="21">
        <f t="shared" ref="AH25:AI25" si="17">SUM(AH26,AH32)</f>
        <v>110.17179707652622</v>
      </c>
      <c r="AI25" s="21">
        <f t="shared" si="17"/>
        <v>37.138435081685287</v>
      </c>
    </row>
    <row r="26" spans="1:35" x14ac:dyDescent="0.25">
      <c r="A26" s="24" t="s">
        <v>29</v>
      </c>
      <c r="B26" s="25">
        <f>SUM(B27:B31)</f>
        <v>238.44654853626952</v>
      </c>
      <c r="C26" s="25">
        <f t="shared" ref="C26:AG26" si="18">SUM(C27:C31)</f>
        <v>71.012733358827461</v>
      </c>
      <c r="D26" s="25">
        <f t="shared" si="18"/>
        <v>90.036701857318576</v>
      </c>
      <c r="E26" s="25">
        <f t="shared" si="18"/>
        <v>106.62177633036524</v>
      </c>
      <c r="F26" s="25">
        <f t="shared" si="18"/>
        <v>140.79502601311435</v>
      </c>
      <c r="G26" s="25">
        <f t="shared" si="18"/>
        <v>75.583650569870599</v>
      </c>
      <c r="H26" s="25">
        <f t="shared" si="18"/>
        <v>49.861628239084204</v>
      </c>
      <c r="I26" s="25">
        <f t="shared" si="18"/>
        <v>36.556572878158406</v>
      </c>
      <c r="J26" s="25">
        <f t="shared" si="18"/>
        <v>7.7226754941510993</v>
      </c>
      <c r="K26" s="25">
        <f t="shared" si="18"/>
        <v>5.2211626964793707</v>
      </c>
      <c r="L26" s="25">
        <f t="shared" si="18"/>
        <v>4.1094098043922749</v>
      </c>
      <c r="M26" s="25">
        <f t="shared" si="18"/>
        <v>98.704615868787613</v>
      </c>
      <c r="N26" s="25">
        <f t="shared" si="18"/>
        <v>103.39743591647229</v>
      </c>
      <c r="O26" s="25">
        <f t="shared" si="18"/>
        <v>94.385548188832644</v>
      </c>
      <c r="P26" s="25">
        <f t="shared" si="18"/>
        <v>101.7874852594579</v>
      </c>
      <c r="Q26" s="25">
        <f t="shared" si="18"/>
        <v>123.1479304271781</v>
      </c>
      <c r="R26" s="25">
        <f t="shared" si="18"/>
        <v>91.191752715902368</v>
      </c>
      <c r="S26" s="25">
        <f t="shared" si="18"/>
        <v>85.550264504264391</v>
      </c>
      <c r="T26" s="25">
        <f t="shared" si="18"/>
        <v>99.314428963652901</v>
      </c>
      <c r="U26" s="25">
        <f t="shared" si="18"/>
        <v>136.5402241987581</v>
      </c>
      <c r="V26" s="25">
        <f t="shared" si="18"/>
        <v>134.27570465960781</v>
      </c>
      <c r="W26" s="25">
        <f t="shared" si="18"/>
        <v>107.89830668497561</v>
      </c>
      <c r="X26" s="25">
        <f t="shared" si="18"/>
        <v>127.89740377564851</v>
      </c>
      <c r="Y26" s="25">
        <f t="shared" si="18"/>
        <v>131.1579039779883</v>
      </c>
      <c r="Z26" s="25">
        <f t="shared" si="18"/>
        <v>124.79076597161082</v>
      </c>
      <c r="AA26" s="25">
        <f t="shared" si="18"/>
        <v>143.27125203363687</v>
      </c>
      <c r="AB26" s="25">
        <f t="shared" si="18"/>
        <v>177.75243290509079</v>
      </c>
      <c r="AC26" s="25">
        <f t="shared" si="18"/>
        <v>143.67631643412756</v>
      </c>
      <c r="AD26" s="25">
        <f t="shared" si="18"/>
        <v>20.070980940682418</v>
      </c>
      <c r="AE26" s="25">
        <f t="shared" si="18"/>
        <v>142.40437388374102</v>
      </c>
      <c r="AF26" s="25">
        <f t="shared" si="18"/>
        <v>89.067126392740334</v>
      </c>
      <c r="AG26" s="25">
        <f t="shared" si="18"/>
        <v>83.924270580899488</v>
      </c>
      <c r="AH26" s="25">
        <f t="shared" ref="AH26:AI26" si="19">SUM(AH27:AH31)</f>
        <v>51.038299436928583</v>
      </c>
      <c r="AI26" s="25">
        <f t="shared" si="19"/>
        <v>16.944742853994089</v>
      </c>
    </row>
    <row r="27" spans="1:35" x14ac:dyDescent="0.25">
      <c r="A27" s="26" t="s">
        <v>13</v>
      </c>
      <c r="B27" s="27">
        <v>100.32756733933374</v>
      </c>
      <c r="C27" s="27">
        <v>16.154452124721061</v>
      </c>
      <c r="D27" s="27">
        <v>12.753526261999959</v>
      </c>
      <c r="E27" s="27">
        <v>28.057729034566801</v>
      </c>
      <c r="F27" s="27">
        <v>59.51631195248703</v>
      </c>
      <c r="G27" s="27">
        <v>22.106054501946463</v>
      </c>
      <c r="H27" s="27">
        <v>18.810323151018547</v>
      </c>
      <c r="I27" s="27">
        <v>17.132472299625643</v>
      </c>
      <c r="J27" s="27">
        <v>7.7226754941510993</v>
      </c>
      <c r="K27" s="27">
        <v>5.2211626964793707</v>
      </c>
      <c r="L27" s="27">
        <v>4.1094098043922749</v>
      </c>
      <c r="M27" s="27">
        <v>84.956957038929886</v>
      </c>
      <c r="N27" s="27">
        <v>72.129287668108759</v>
      </c>
      <c r="O27" s="27">
        <v>61.95515854576896</v>
      </c>
      <c r="P27" s="27">
        <v>63.660291928669693</v>
      </c>
      <c r="Q27" s="27">
        <v>74.821533738055351</v>
      </c>
      <c r="R27" s="27">
        <v>53.61468536620864</v>
      </c>
      <c r="S27" s="27">
        <v>49.318341121631875</v>
      </c>
      <c r="T27" s="27">
        <v>37.677450457174693</v>
      </c>
      <c r="U27" s="27">
        <v>51.694472151628787</v>
      </c>
      <c r="V27" s="27">
        <v>59.822864099476291</v>
      </c>
      <c r="W27" s="27">
        <v>63.72820414390803</v>
      </c>
      <c r="X27" s="27">
        <v>75.29959690186692</v>
      </c>
      <c r="Y27" s="27">
        <v>69.768130103730471</v>
      </c>
      <c r="Z27" s="27">
        <v>59.948895624259386</v>
      </c>
      <c r="AA27" s="27">
        <v>108.37191018425341</v>
      </c>
      <c r="AB27" s="27">
        <v>144.53244980718031</v>
      </c>
      <c r="AC27" s="27">
        <v>119.11723881516103</v>
      </c>
      <c r="AD27" s="27">
        <v>20.070980940682418</v>
      </c>
      <c r="AE27" s="27">
        <v>142.40437388374102</v>
      </c>
      <c r="AF27" s="27">
        <v>89.067126392740334</v>
      </c>
      <c r="AG27" s="27">
        <v>83.924270580899488</v>
      </c>
      <c r="AH27" s="27">
        <v>51.038299436928583</v>
      </c>
      <c r="AI27" s="27">
        <v>16.944742853994089</v>
      </c>
    </row>
    <row r="28" spans="1:35" x14ac:dyDescent="0.25">
      <c r="A28" s="26" t="s">
        <v>14</v>
      </c>
      <c r="B28" s="27">
        <v>138.11898119693578</v>
      </c>
      <c r="C28" s="27">
        <v>54.858281234106407</v>
      </c>
      <c r="D28" s="27">
        <v>77.283175595318625</v>
      </c>
      <c r="E28" s="27">
        <v>78.564047295798431</v>
      </c>
      <c r="F28" s="27">
        <v>81.278714060627308</v>
      </c>
      <c r="G28" s="27">
        <v>53.477596067924139</v>
      </c>
      <c r="H28" s="27">
        <v>31.051305088065657</v>
      </c>
      <c r="I28" s="27">
        <v>19.424100578532762</v>
      </c>
      <c r="J28" s="27">
        <v>0</v>
      </c>
      <c r="K28" s="27">
        <v>0</v>
      </c>
      <c r="L28" s="27">
        <v>0</v>
      </c>
      <c r="M28" s="27">
        <v>13.747658829857734</v>
      </c>
      <c r="N28" s="27">
        <v>31.268148248363531</v>
      </c>
      <c r="O28" s="27">
        <v>32.430389643063684</v>
      </c>
      <c r="P28" s="27">
        <v>38.127193330788209</v>
      </c>
      <c r="Q28" s="27">
        <v>48.326396689122745</v>
      </c>
      <c r="R28" s="27">
        <v>37.577067349693721</v>
      </c>
      <c r="S28" s="27">
        <v>36.231923382632509</v>
      </c>
      <c r="T28" s="27">
        <v>61.636978506478208</v>
      </c>
      <c r="U28" s="27">
        <v>84.845752047129309</v>
      </c>
      <c r="V28" s="27">
        <v>74.452840560131534</v>
      </c>
      <c r="W28" s="27">
        <v>44.170102541067578</v>
      </c>
      <c r="X28" s="27">
        <v>52.5978068737816</v>
      </c>
      <c r="Y28" s="27">
        <v>61.389773874257834</v>
      </c>
      <c r="Z28" s="27">
        <v>64.841870347351431</v>
      </c>
      <c r="AA28" s="27">
        <v>34.899341849383475</v>
      </c>
      <c r="AB28" s="27">
        <v>33.219983097910465</v>
      </c>
      <c r="AC28" s="27">
        <v>24.559077618966537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233.3127807844526</v>
      </c>
      <c r="C32" s="25">
        <f t="shared" ref="C32:AG32" si="20">SUM(C33:C37)</f>
        <v>69.483827260261123</v>
      </c>
      <c r="D32" s="25">
        <f t="shared" si="20"/>
        <v>88.098207858932469</v>
      </c>
      <c r="E32" s="25">
        <f t="shared" si="20"/>
        <v>104.32620303334924</v>
      </c>
      <c r="F32" s="25">
        <f t="shared" si="20"/>
        <v>137.76370141594842</v>
      </c>
      <c r="G32" s="25">
        <f t="shared" si="20"/>
        <v>73.956332233224842</v>
      </c>
      <c r="H32" s="25">
        <f t="shared" si="20"/>
        <v>47.133212689548628</v>
      </c>
      <c r="I32" s="25">
        <f t="shared" si="20"/>
        <v>34.165697113243148</v>
      </c>
      <c r="J32" s="25">
        <f t="shared" si="20"/>
        <v>7.409912639984757</v>
      </c>
      <c r="K32" s="25">
        <f t="shared" si="20"/>
        <v>4.9274185588946589</v>
      </c>
      <c r="L32" s="25">
        <f t="shared" si="20"/>
        <v>4.009420806097836</v>
      </c>
      <c r="M32" s="25">
        <f t="shared" si="20"/>
        <v>96.843277510404079</v>
      </c>
      <c r="N32" s="25">
        <f t="shared" si="20"/>
        <v>102.14022530450791</v>
      </c>
      <c r="O32" s="25">
        <f t="shared" si="20"/>
        <v>93.15555241305897</v>
      </c>
      <c r="P32" s="25">
        <f t="shared" si="20"/>
        <v>100.38955687295824</v>
      </c>
      <c r="Q32" s="25">
        <f t="shared" si="20"/>
        <v>136.91939545416318</v>
      </c>
      <c r="R32" s="25">
        <f t="shared" si="20"/>
        <v>105.68537540103658</v>
      </c>
      <c r="S32" s="25">
        <f t="shared" si="20"/>
        <v>92.631420792382158</v>
      </c>
      <c r="T32" s="25">
        <f t="shared" si="20"/>
        <v>106.35693819025934</v>
      </c>
      <c r="U32" s="25">
        <f t="shared" si="20"/>
        <v>136.76373108928999</v>
      </c>
      <c r="V32" s="25">
        <f t="shared" si="20"/>
        <v>117.08594624322964</v>
      </c>
      <c r="W32" s="25">
        <f t="shared" si="20"/>
        <v>106.88501231760392</v>
      </c>
      <c r="X32" s="25">
        <f t="shared" si="20"/>
        <v>112.64025744533173</v>
      </c>
      <c r="Y32" s="25">
        <f t="shared" si="20"/>
        <v>109.06376412175381</v>
      </c>
      <c r="Z32" s="25">
        <f t="shared" si="20"/>
        <v>107.17664589425328</v>
      </c>
      <c r="AA32" s="25">
        <f t="shared" si="20"/>
        <v>111.49779353816021</v>
      </c>
      <c r="AB32" s="25">
        <f t="shared" si="20"/>
        <v>137.05031859963836</v>
      </c>
      <c r="AC32" s="25">
        <f t="shared" si="20"/>
        <v>116.52815476105722</v>
      </c>
      <c r="AD32" s="25">
        <f t="shared" si="20"/>
        <v>18.214229721398411</v>
      </c>
      <c r="AE32" s="25">
        <f t="shared" si="20"/>
        <v>150.17885913431576</v>
      </c>
      <c r="AF32" s="25">
        <f t="shared" si="20"/>
        <v>117.99048323752623</v>
      </c>
      <c r="AG32" s="25">
        <f t="shared" si="20"/>
        <v>123.41158496510216</v>
      </c>
      <c r="AH32" s="25">
        <f t="shared" ref="AH32:AI32" si="21">SUM(AH33:AH37)</f>
        <v>59.133497639597635</v>
      </c>
      <c r="AI32" s="25">
        <f t="shared" si="21"/>
        <v>20.193692227691198</v>
      </c>
    </row>
    <row r="33" spans="1:35" x14ac:dyDescent="0.25">
      <c r="A33" s="26" t="s">
        <v>13</v>
      </c>
      <c r="B33" s="27">
        <v>19.425485111225154</v>
      </c>
      <c r="C33" s="27">
        <v>3.1278350635850383</v>
      </c>
      <c r="D33" s="27">
        <v>2.4693456210610916</v>
      </c>
      <c r="E33" s="27">
        <v>5.4325547143583854</v>
      </c>
      <c r="F33" s="27">
        <v>11.52358486608561</v>
      </c>
      <c r="G33" s="27">
        <v>4.2801879744077871</v>
      </c>
      <c r="H33" s="27">
        <v>3.5165040200906539</v>
      </c>
      <c r="I33" s="27">
        <v>3.1646902111224278</v>
      </c>
      <c r="J33" s="27">
        <v>5.4704457440260299</v>
      </c>
      <c r="K33" s="27">
        <v>4.9274185588946589</v>
      </c>
      <c r="L33" s="27">
        <v>4.009420806097836</v>
      </c>
      <c r="M33" s="27">
        <v>16.528683545764814</v>
      </c>
      <c r="N33" s="27">
        <v>14.133481033524943</v>
      </c>
      <c r="O33" s="27">
        <v>12.129364240129565</v>
      </c>
      <c r="P33" s="27">
        <v>12.453895517589974</v>
      </c>
      <c r="Q33" s="27">
        <v>16.515525591265355</v>
      </c>
      <c r="R33" s="27">
        <v>12.351006809199783</v>
      </c>
      <c r="S33" s="27">
        <v>10.558185103647578</v>
      </c>
      <c r="T33" s="27">
        <v>7.9910792074856563</v>
      </c>
      <c r="U33" s="27">
        <v>10.211718734011788</v>
      </c>
      <c r="V33" s="27">
        <v>10.202243381177201</v>
      </c>
      <c r="W33" s="27">
        <v>12.385983302351637</v>
      </c>
      <c r="X33" s="27">
        <v>12.992922444650718</v>
      </c>
      <c r="Y33" s="27">
        <v>11.420347970216211</v>
      </c>
      <c r="Z33" s="27">
        <v>10.076211856394103</v>
      </c>
      <c r="AA33" s="27">
        <v>16.455432893992498</v>
      </c>
      <c r="AB33" s="27">
        <v>21.904007630480898</v>
      </c>
      <c r="AC33" s="27">
        <v>18.903225501261957</v>
      </c>
      <c r="AD33" s="27">
        <v>16.488176410994285</v>
      </c>
      <c r="AE33" s="27">
        <v>108.93595285744559</v>
      </c>
      <c r="AF33" s="27">
        <v>114.92814445850647</v>
      </c>
      <c r="AG33" s="27">
        <v>112.91923758763012</v>
      </c>
      <c r="AH33" s="27">
        <v>35.283368662813459</v>
      </c>
      <c r="AI33" s="27">
        <v>16.897647515739347</v>
      </c>
    </row>
    <row r="34" spans="1:35" x14ac:dyDescent="0.25">
      <c r="A34" s="26" t="s">
        <v>14</v>
      </c>
      <c r="B34" s="27">
        <v>213.88729567322744</v>
      </c>
      <c r="C34" s="27">
        <v>66.355992196676084</v>
      </c>
      <c r="D34" s="27">
        <v>85.628862237871374</v>
      </c>
      <c r="E34" s="27">
        <v>98.893648318990856</v>
      </c>
      <c r="F34" s="27">
        <v>126.2401165498628</v>
      </c>
      <c r="G34" s="27">
        <v>69.676144258817061</v>
      </c>
      <c r="H34" s="27">
        <v>43.616708669457978</v>
      </c>
      <c r="I34" s="27">
        <v>31.001006902120718</v>
      </c>
      <c r="J34" s="27">
        <v>1.9394668959587271</v>
      </c>
      <c r="K34" s="27">
        <v>0</v>
      </c>
      <c r="L34" s="27">
        <v>0</v>
      </c>
      <c r="M34" s="27">
        <v>80.314593964639258</v>
      </c>
      <c r="N34" s="27">
        <v>88.006744270982963</v>
      </c>
      <c r="O34" s="27">
        <v>81.026188172929409</v>
      </c>
      <c r="P34" s="27">
        <v>87.935661355368268</v>
      </c>
      <c r="Q34" s="27">
        <v>120.40386986289782</v>
      </c>
      <c r="R34" s="27">
        <v>93.334368591836792</v>
      </c>
      <c r="S34" s="27">
        <v>82.073235688734584</v>
      </c>
      <c r="T34" s="27">
        <v>98.365858982773688</v>
      </c>
      <c r="U34" s="27">
        <v>126.55201235527821</v>
      </c>
      <c r="V34" s="27">
        <v>106.88370286205244</v>
      </c>
      <c r="W34" s="27">
        <v>94.49902901525229</v>
      </c>
      <c r="X34" s="27">
        <v>99.647335000681011</v>
      </c>
      <c r="Y34" s="27">
        <v>97.643416151537593</v>
      </c>
      <c r="Z34" s="27">
        <v>97.100434037859173</v>
      </c>
      <c r="AA34" s="27">
        <v>95.042360644167715</v>
      </c>
      <c r="AB34" s="27">
        <v>115.14631096915747</v>
      </c>
      <c r="AC34" s="27">
        <v>97.624929259795266</v>
      </c>
      <c r="AD34" s="27">
        <v>1.7260533104041258</v>
      </c>
      <c r="AE34" s="27">
        <v>41.242906276870173</v>
      </c>
      <c r="AF34" s="27">
        <v>3.0623387790197683</v>
      </c>
      <c r="AG34" s="27">
        <v>10.492347377472043</v>
      </c>
      <c r="AH34" s="27">
        <v>23.850128976784177</v>
      </c>
      <c r="AI34" s="27">
        <v>3.2960447119518506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1.9851794981903788</v>
      </c>
      <c r="C40" s="21">
        <f t="shared" si="22"/>
        <v>1.9851794981903785</v>
      </c>
      <c r="D40" s="21">
        <f t="shared" si="22"/>
        <v>1.9851794981903785</v>
      </c>
      <c r="E40" s="21">
        <f t="shared" si="22"/>
        <v>1.9851794981903785</v>
      </c>
      <c r="F40" s="21">
        <f t="shared" si="22"/>
        <v>1.9851794981903788</v>
      </c>
      <c r="G40" s="21">
        <f t="shared" si="22"/>
        <v>1.9851794981903776</v>
      </c>
      <c r="H40" s="21">
        <f t="shared" si="22"/>
        <v>1.9654807540848422</v>
      </c>
      <c r="I40" s="21">
        <f t="shared" si="22"/>
        <v>1.9712141222545307</v>
      </c>
      <c r="J40" s="21">
        <f t="shared" si="22"/>
        <v>2.0006179723380355</v>
      </c>
      <c r="K40" s="21">
        <f t="shared" si="22"/>
        <v>1.8930066355933082</v>
      </c>
      <c r="L40" s="21">
        <f t="shared" si="22"/>
        <v>1.8931665188611444</v>
      </c>
      <c r="M40" s="21">
        <f t="shared" si="22"/>
        <v>1.9174136885166138</v>
      </c>
      <c r="N40" s="21">
        <f t="shared" si="22"/>
        <v>1.9114419275038215</v>
      </c>
      <c r="O40" s="21">
        <f t="shared" si="22"/>
        <v>1.9088967166084008</v>
      </c>
      <c r="P40" s="21">
        <f t="shared" si="22"/>
        <v>1.9100073960035109</v>
      </c>
      <c r="Q40" s="21">
        <f t="shared" si="22"/>
        <v>2.1684540130148657</v>
      </c>
      <c r="R40" s="21">
        <f t="shared" si="22"/>
        <v>1.9681621477186795</v>
      </c>
      <c r="S40" s="21">
        <f t="shared" si="22"/>
        <v>1.5779395502652991</v>
      </c>
      <c r="T40" s="21">
        <f t="shared" si="22"/>
        <v>1.8537497456182499</v>
      </c>
      <c r="U40" s="21">
        <f t="shared" si="22"/>
        <v>2.6977828435075679</v>
      </c>
      <c r="V40" s="21">
        <f t="shared" si="22"/>
        <v>2.3368961941832942</v>
      </c>
      <c r="W40" s="21">
        <f t="shared" si="22"/>
        <v>1.7030994256607834</v>
      </c>
      <c r="X40" s="21">
        <f t="shared" si="22"/>
        <v>1.829517279866357</v>
      </c>
      <c r="Y40" s="21">
        <f t="shared" si="22"/>
        <v>2.0156608524745767</v>
      </c>
      <c r="Z40" s="21">
        <f t="shared" si="22"/>
        <v>1.7264600617044445</v>
      </c>
      <c r="AA40" s="21">
        <f t="shared" si="22"/>
        <v>2.12538633806524</v>
      </c>
      <c r="AB40" s="21">
        <f t="shared" si="22"/>
        <v>2.6947244447198897</v>
      </c>
      <c r="AC40" s="21">
        <f t="shared" si="22"/>
        <v>1.9916873030054107</v>
      </c>
      <c r="AD40" s="21">
        <f t="shared" si="22"/>
        <v>0.27097726300640762</v>
      </c>
      <c r="AE40" s="21">
        <f t="shared" si="22"/>
        <v>2.1288033156888195</v>
      </c>
      <c r="AF40" s="21">
        <f t="shared" si="22"/>
        <v>2.4857930222522491</v>
      </c>
      <c r="AG40" s="21">
        <f t="shared" si="22"/>
        <v>2.5529140988385812</v>
      </c>
      <c r="AH40" s="21">
        <f t="shared" ref="AH40:AI40" si="23">IF(AH25=0,0,AH25/(AH3/1000))</f>
        <v>1.0150420517223493</v>
      </c>
      <c r="AI40" s="21">
        <f t="shared" si="23"/>
        <v>0.44065497631404144</v>
      </c>
    </row>
    <row r="41" spans="1:35" x14ac:dyDescent="0.25">
      <c r="A41" s="10" t="s">
        <v>29</v>
      </c>
      <c r="B41" s="22">
        <f t="shared" si="22"/>
        <v>3.3062419463300552</v>
      </c>
      <c r="C41" s="22">
        <f t="shared" si="22"/>
        <v>3.3062418971575478</v>
      </c>
      <c r="D41" s="22">
        <f t="shared" si="22"/>
        <v>3.3062419219509049</v>
      </c>
      <c r="E41" s="22">
        <f t="shared" si="22"/>
        <v>3.3062419524179814</v>
      </c>
      <c r="F41" s="22">
        <f t="shared" si="22"/>
        <v>3.3062419425233736</v>
      </c>
      <c r="G41" s="22">
        <f t="shared" si="22"/>
        <v>3.3062419030176629</v>
      </c>
      <c r="H41" s="22">
        <f t="shared" si="22"/>
        <v>3.2377806716906146</v>
      </c>
      <c r="I41" s="22">
        <f t="shared" si="22"/>
        <v>3.2575521296884657</v>
      </c>
      <c r="J41" s="22">
        <f t="shared" si="22"/>
        <v>3.3609600645338671</v>
      </c>
      <c r="K41" s="22">
        <f t="shared" si="22"/>
        <v>2.9982451363129203</v>
      </c>
      <c r="L41" s="22">
        <f t="shared" si="22"/>
        <v>2.9987530688443726</v>
      </c>
      <c r="M41" s="22">
        <f t="shared" si="22"/>
        <v>3.0774925266586721</v>
      </c>
      <c r="N41" s="22">
        <f t="shared" si="22"/>
        <v>3.0570199506233151</v>
      </c>
      <c r="O41" s="22">
        <f t="shared" si="22"/>
        <v>3.0476631670677277</v>
      </c>
      <c r="P41" s="22">
        <f t="shared" si="22"/>
        <v>3.0519518068341549</v>
      </c>
      <c r="Q41" s="22">
        <f t="shared" si="22"/>
        <v>3.6264672136411962</v>
      </c>
      <c r="R41" s="22">
        <f t="shared" si="22"/>
        <v>3.0828458130659109</v>
      </c>
      <c r="S41" s="22">
        <f t="shared" si="22"/>
        <v>2.5590548246558305</v>
      </c>
      <c r="T41" s="22">
        <f t="shared" si="22"/>
        <v>3.0811727920080925</v>
      </c>
      <c r="U41" s="22">
        <f t="shared" si="22"/>
        <v>4.4231575694836094</v>
      </c>
      <c r="V41" s="22">
        <f t="shared" si="22"/>
        <v>3.8026156862566451</v>
      </c>
      <c r="W41" s="22">
        <f t="shared" si="22"/>
        <v>2.8470432531427599</v>
      </c>
      <c r="X41" s="22">
        <f t="shared" si="22"/>
        <v>2.6951288321864775</v>
      </c>
      <c r="Y41" s="22">
        <f t="shared" si="22"/>
        <v>2.7652276579437114</v>
      </c>
      <c r="Z41" s="22">
        <f t="shared" si="22"/>
        <v>2.6048570322066031</v>
      </c>
      <c r="AA41" s="22">
        <f t="shared" si="22"/>
        <v>3.0749091311487136</v>
      </c>
      <c r="AB41" s="22">
        <f t="shared" si="22"/>
        <v>4.0563045248913525</v>
      </c>
      <c r="AC41" s="22">
        <f t="shared" si="22"/>
        <v>3.3265932163627467</v>
      </c>
      <c r="AD41" s="22">
        <f t="shared" si="22"/>
        <v>0.48597362943893357</v>
      </c>
      <c r="AE41" s="22">
        <f t="shared" si="22"/>
        <v>4.2491521302935542</v>
      </c>
      <c r="AF41" s="22">
        <f t="shared" si="22"/>
        <v>4.4186913861255857</v>
      </c>
      <c r="AG41" s="22">
        <f t="shared" si="22"/>
        <v>5.0495030810832917</v>
      </c>
      <c r="AH41" s="22">
        <f t="shared" ref="AH41:AI41" si="24">IF(AH26=0,0,AH26/(AH4/1000))</f>
        <v>2.1897246511504296</v>
      </c>
      <c r="AI41" s="22">
        <f t="shared" si="24"/>
        <v>0.98848039226804174</v>
      </c>
    </row>
    <row r="42" spans="1:35" x14ac:dyDescent="0.25">
      <c r="A42" s="12" t="s">
        <v>30</v>
      </c>
      <c r="B42" s="23">
        <f t="shared" ref="B42:AG42" si="25">IF(B32=0,0,B32/(B5/1000))</f>
        <v>1.4095700723151006</v>
      </c>
      <c r="C42" s="23">
        <f t="shared" si="25"/>
        <v>1.4095700937404001</v>
      </c>
      <c r="D42" s="23">
        <f t="shared" si="25"/>
        <v>1.4095700829375115</v>
      </c>
      <c r="E42" s="23">
        <f t="shared" si="25"/>
        <v>1.4095700696624878</v>
      </c>
      <c r="F42" s="23">
        <f t="shared" si="25"/>
        <v>1.4095700739737369</v>
      </c>
      <c r="G42" s="23">
        <f t="shared" si="25"/>
        <v>1.4095700911870475</v>
      </c>
      <c r="H42" s="23">
        <f t="shared" si="25"/>
        <v>1.388344148988121</v>
      </c>
      <c r="I42" s="23">
        <f t="shared" si="25"/>
        <v>1.3857277132058865</v>
      </c>
      <c r="J42" s="23">
        <f t="shared" si="25"/>
        <v>1.4070706147139886</v>
      </c>
      <c r="K42" s="23">
        <f t="shared" si="25"/>
        <v>1.3612837975015102</v>
      </c>
      <c r="L42" s="23">
        <f t="shared" si="25"/>
        <v>1.3739740496323902</v>
      </c>
      <c r="M42" s="23">
        <f t="shared" si="25"/>
        <v>1.3852133471521235</v>
      </c>
      <c r="N42" s="23">
        <f t="shared" si="25"/>
        <v>1.3857561978419848</v>
      </c>
      <c r="O42" s="23">
        <f t="shared" si="25"/>
        <v>1.3846773663679139</v>
      </c>
      <c r="P42" s="23">
        <f t="shared" si="25"/>
        <v>1.3846865690833681</v>
      </c>
      <c r="Q42" s="23">
        <f t="shared" si="25"/>
        <v>1.5925667341621144</v>
      </c>
      <c r="R42" s="23">
        <f t="shared" si="25"/>
        <v>1.5001351640691536</v>
      </c>
      <c r="S42" s="23">
        <f t="shared" si="25"/>
        <v>1.1653207880356726</v>
      </c>
      <c r="T42" s="23">
        <f t="shared" si="25"/>
        <v>1.3511449019297732</v>
      </c>
      <c r="U42" s="23">
        <f t="shared" si="25"/>
        <v>1.9416330370300243</v>
      </c>
      <c r="V42" s="23">
        <f t="shared" si="25"/>
        <v>1.6205493418633217</v>
      </c>
      <c r="W42" s="23">
        <f t="shared" si="25"/>
        <v>1.2116445203907269</v>
      </c>
      <c r="X42" s="23">
        <f t="shared" si="25"/>
        <v>1.3406202629739437</v>
      </c>
      <c r="Y42" s="23">
        <f t="shared" si="25"/>
        <v>1.5201270147365415</v>
      </c>
      <c r="Z42" s="23">
        <f t="shared" si="25"/>
        <v>1.2397073318929668</v>
      </c>
      <c r="AA42" s="23">
        <f t="shared" si="25"/>
        <v>1.5216168118827449</v>
      </c>
      <c r="AB42" s="23">
        <f t="shared" si="25"/>
        <v>1.8773862764797</v>
      </c>
      <c r="AC42" s="23">
        <f t="shared" si="25"/>
        <v>1.3324353539587537</v>
      </c>
      <c r="AD42" s="23">
        <f t="shared" si="25"/>
        <v>0.18216937063926314</v>
      </c>
      <c r="AE42" s="23">
        <f t="shared" si="25"/>
        <v>1.4450468062259429</v>
      </c>
      <c r="AF42" s="23">
        <f t="shared" si="25"/>
        <v>1.8687269613054032</v>
      </c>
      <c r="AG42" s="23">
        <f t="shared" si="25"/>
        <v>1.9105420293619646</v>
      </c>
      <c r="AH42" s="23">
        <f t="shared" ref="AH42:AI42" si="26">IF(AH32=0,0,AH32/(AH5/1000))</f>
        <v>0.69380224450796268</v>
      </c>
      <c r="AI42" s="23">
        <f t="shared" si="26"/>
        <v>0.30077949505751811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0.50544108768257845</v>
      </c>
      <c r="C45" s="31">
        <f t="shared" si="27"/>
        <v>0.50544108016534106</v>
      </c>
      <c r="D45" s="31">
        <f t="shared" si="27"/>
        <v>0.50544108395562071</v>
      </c>
      <c r="E45" s="31">
        <f t="shared" si="27"/>
        <v>0.50544108861326897</v>
      </c>
      <c r="F45" s="31">
        <f t="shared" si="27"/>
        <v>0.50544108710063285</v>
      </c>
      <c r="G45" s="31">
        <f t="shared" si="27"/>
        <v>0.50544108106120533</v>
      </c>
      <c r="H45" s="31">
        <f t="shared" si="27"/>
        <v>0.51406474572984295</v>
      </c>
      <c r="I45" s="31">
        <f t="shared" si="27"/>
        <v>0.51690327364496313</v>
      </c>
      <c r="J45" s="31">
        <f t="shared" si="27"/>
        <v>0.51033408335025043</v>
      </c>
      <c r="K45" s="31">
        <f t="shared" si="27"/>
        <v>0.5144721774498856</v>
      </c>
      <c r="L45" s="31">
        <f t="shared" si="27"/>
        <v>0.50615784483576032</v>
      </c>
      <c r="M45" s="31">
        <f t="shared" si="27"/>
        <v>0.50475929023375921</v>
      </c>
      <c r="N45" s="31">
        <f t="shared" si="27"/>
        <v>0.50305834610673295</v>
      </c>
      <c r="O45" s="31">
        <f t="shared" si="27"/>
        <v>0.50327926990890559</v>
      </c>
      <c r="P45" s="31">
        <f t="shared" si="27"/>
        <v>0.50345718873853162</v>
      </c>
      <c r="Q45" s="31">
        <f t="shared" si="27"/>
        <v>0.47352326944510426</v>
      </c>
      <c r="R45" s="31">
        <f t="shared" si="27"/>
        <v>0.46319119741393872</v>
      </c>
      <c r="S45" s="31">
        <f t="shared" si="27"/>
        <v>0.48012939355599688</v>
      </c>
      <c r="T45" s="31">
        <f t="shared" si="27"/>
        <v>0.48287921813312928</v>
      </c>
      <c r="U45" s="31">
        <f t="shared" si="27"/>
        <v>0.49959110198332779</v>
      </c>
      <c r="V45" s="31">
        <f t="shared" si="27"/>
        <v>0.53419327959264318</v>
      </c>
      <c r="W45" s="31">
        <f t="shared" si="27"/>
        <v>0.50235887584770844</v>
      </c>
      <c r="X45" s="31">
        <f t="shared" si="27"/>
        <v>0.53171467256493399</v>
      </c>
      <c r="Y45" s="31">
        <f t="shared" si="27"/>
        <v>0.54598698367014264</v>
      </c>
      <c r="Z45" s="31">
        <f t="shared" si="27"/>
        <v>0.53796679873193343</v>
      </c>
      <c r="AA45" s="31">
        <f t="shared" si="27"/>
        <v>0.56235737631344718</v>
      </c>
      <c r="AB45" s="31">
        <f t="shared" si="27"/>
        <v>0.56464701167778863</v>
      </c>
      <c r="AC45" s="31">
        <f t="shared" si="27"/>
        <v>0.55216697766255118</v>
      </c>
      <c r="AD45" s="31">
        <f t="shared" si="27"/>
        <v>0.52424893564870734</v>
      </c>
      <c r="AE45" s="31">
        <f t="shared" si="27"/>
        <v>0.48671406223388247</v>
      </c>
      <c r="AF45" s="31">
        <f t="shared" si="27"/>
        <v>0.43015625724542789</v>
      </c>
      <c r="AG45" s="31">
        <f t="shared" si="27"/>
        <v>0.40477451601360476</v>
      </c>
      <c r="AH45" s="31">
        <f t="shared" ref="AH45:AI45" si="29">IF(AH26=0,0,AH26/AH$25)</f>
        <v>0.4632610231589212</v>
      </c>
      <c r="AI45" s="31">
        <f t="shared" si="29"/>
        <v>0.45625893543237478</v>
      </c>
    </row>
    <row r="46" spans="1:35" x14ac:dyDescent="0.25">
      <c r="A46" s="12" t="s">
        <v>30</v>
      </c>
      <c r="B46" s="32">
        <f t="shared" ref="B46:AG46" si="30">IF(B32=0,0,B32/B$25)</f>
        <v>0.4945589123174215</v>
      </c>
      <c r="C46" s="32">
        <f t="shared" si="30"/>
        <v>0.49455891983465883</v>
      </c>
      <c r="D46" s="32">
        <f t="shared" si="30"/>
        <v>0.49455891604437918</v>
      </c>
      <c r="E46" s="32">
        <f t="shared" si="30"/>
        <v>0.49455891138673108</v>
      </c>
      <c r="F46" s="32">
        <f t="shared" si="30"/>
        <v>0.49455891289936721</v>
      </c>
      <c r="G46" s="32">
        <f t="shared" si="30"/>
        <v>0.49455891893879483</v>
      </c>
      <c r="H46" s="32">
        <f t="shared" si="30"/>
        <v>0.48593525427015699</v>
      </c>
      <c r="I46" s="32">
        <f t="shared" si="30"/>
        <v>0.48309672635503675</v>
      </c>
      <c r="J46" s="32">
        <f t="shared" si="30"/>
        <v>0.48966591664974951</v>
      </c>
      <c r="K46" s="32">
        <f t="shared" si="30"/>
        <v>0.4855278225501144</v>
      </c>
      <c r="L46" s="32">
        <f t="shared" si="30"/>
        <v>0.49384215516423968</v>
      </c>
      <c r="M46" s="32">
        <f t="shared" si="30"/>
        <v>0.49524070976624085</v>
      </c>
      <c r="N46" s="32">
        <f t="shared" si="30"/>
        <v>0.496941653893267</v>
      </c>
      <c r="O46" s="32">
        <f t="shared" si="30"/>
        <v>0.4967207300910943</v>
      </c>
      <c r="P46" s="32">
        <f t="shared" si="30"/>
        <v>0.49654281126146832</v>
      </c>
      <c r="Q46" s="32">
        <f t="shared" si="30"/>
        <v>0.52647673055489574</v>
      </c>
      <c r="R46" s="32">
        <f t="shared" si="30"/>
        <v>0.53680880258606134</v>
      </c>
      <c r="S46" s="32">
        <f t="shared" si="30"/>
        <v>0.51987060644400318</v>
      </c>
      <c r="T46" s="32">
        <f t="shared" si="30"/>
        <v>0.51712078186687083</v>
      </c>
      <c r="U46" s="32">
        <f t="shared" si="30"/>
        <v>0.50040889801667221</v>
      </c>
      <c r="V46" s="32">
        <f t="shared" si="30"/>
        <v>0.46580672040735682</v>
      </c>
      <c r="W46" s="32">
        <f t="shared" si="30"/>
        <v>0.49764112415229156</v>
      </c>
      <c r="X46" s="32">
        <f t="shared" si="30"/>
        <v>0.46828532743506612</v>
      </c>
      <c r="Y46" s="32">
        <f t="shared" si="30"/>
        <v>0.45401301632985747</v>
      </c>
      <c r="Z46" s="32">
        <f t="shared" si="30"/>
        <v>0.46203320126806657</v>
      </c>
      <c r="AA46" s="32">
        <f t="shared" si="30"/>
        <v>0.43764262368655282</v>
      </c>
      <c r="AB46" s="32">
        <f t="shared" si="30"/>
        <v>0.43535298832221137</v>
      </c>
      <c r="AC46" s="32">
        <f t="shared" si="30"/>
        <v>0.44783302233744871</v>
      </c>
      <c r="AD46" s="32">
        <f t="shared" si="30"/>
        <v>0.47575106435129261</v>
      </c>
      <c r="AE46" s="32">
        <f t="shared" si="30"/>
        <v>0.51328593776611753</v>
      </c>
      <c r="AF46" s="32">
        <f t="shared" si="30"/>
        <v>0.56984374275457206</v>
      </c>
      <c r="AG46" s="32">
        <f t="shared" si="30"/>
        <v>0.5952254839863953</v>
      </c>
      <c r="AH46" s="32">
        <f t="shared" ref="AH46:AI46" si="31">IF(AH32=0,0,AH32/AH$25)</f>
        <v>0.53673897684107874</v>
      </c>
      <c r="AI46" s="32">
        <f t="shared" si="31"/>
        <v>0.54374106456762528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1579.6096444745601</v>
      </c>
      <c r="C48" s="21">
        <f t="shared" si="32"/>
        <v>1579.6096145949225</v>
      </c>
      <c r="D48" s="21">
        <f t="shared" si="32"/>
        <v>1579.6097161476309</v>
      </c>
      <c r="E48" s="21">
        <f t="shared" si="32"/>
        <v>1579.6096785189407</v>
      </c>
      <c r="F48" s="21">
        <f t="shared" si="32"/>
        <v>1579.6096472143417</v>
      </c>
      <c r="G48" s="21">
        <f t="shared" si="32"/>
        <v>1579.6096059277663</v>
      </c>
      <c r="H48" s="21">
        <f t="shared" si="32"/>
        <v>1550.7401329491904</v>
      </c>
      <c r="I48" s="21">
        <f t="shared" si="32"/>
        <v>1559.0923779187747</v>
      </c>
      <c r="J48" s="21">
        <f t="shared" si="32"/>
        <v>1602.5819220001056</v>
      </c>
      <c r="K48" s="21">
        <f t="shared" si="32"/>
        <v>1448.5929206536896</v>
      </c>
      <c r="L48" s="21">
        <f t="shared" si="32"/>
        <v>1448.8106460966794</v>
      </c>
      <c r="M48" s="21">
        <f t="shared" si="32"/>
        <v>1515.8483507360625</v>
      </c>
      <c r="N48" s="21">
        <f t="shared" si="32"/>
        <v>1544.8782405849424</v>
      </c>
      <c r="O48" s="21">
        <f t="shared" si="32"/>
        <v>1542.1382706402378</v>
      </c>
      <c r="P48" s="21">
        <f t="shared" si="32"/>
        <v>1557.6514923172647</v>
      </c>
      <c r="Q48" s="21">
        <f t="shared" si="32"/>
        <v>1813.5610874933243</v>
      </c>
      <c r="R48" s="21">
        <f t="shared" si="32"/>
        <v>1744.3473842730625</v>
      </c>
      <c r="S48" s="21">
        <f t="shared" si="32"/>
        <v>1452.5267212225576</v>
      </c>
      <c r="T48" s="21">
        <f t="shared" si="32"/>
        <v>1733.9103651263028</v>
      </c>
      <c r="U48" s="21">
        <f t="shared" si="32"/>
        <v>2672.9800958097226</v>
      </c>
      <c r="V48" s="21">
        <f t="shared" si="32"/>
        <v>2461.6291175322986</v>
      </c>
      <c r="W48" s="21">
        <f t="shared" si="32"/>
        <v>1911.6841812899718</v>
      </c>
      <c r="X48" s="21">
        <f t="shared" si="32"/>
        <v>1900.0415591407327</v>
      </c>
      <c r="Y48" s="21">
        <f t="shared" si="32"/>
        <v>2026.1738146791915</v>
      </c>
      <c r="Z48" s="21">
        <f t="shared" si="32"/>
        <v>1915.3298018541191</v>
      </c>
      <c r="AA48" s="21">
        <f t="shared" si="32"/>
        <v>2457.1171848952367</v>
      </c>
      <c r="AB48" s="21">
        <f t="shared" si="32"/>
        <v>3226.3874318829189</v>
      </c>
      <c r="AC48" s="21">
        <f t="shared" si="32"/>
        <v>2582.1120976143143</v>
      </c>
      <c r="AD48" s="21">
        <f t="shared" si="32"/>
        <v>360.90228243472592</v>
      </c>
      <c r="AE48" s="21">
        <f t="shared" si="32"/>
        <v>3009.9257425232008</v>
      </c>
      <c r="AF48" s="21">
        <f t="shared" si="32"/>
        <v>3298.5322370533436</v>
      </c>
      <c r="AG48" s="21">
        <f t="shared" si="32"/>
        <v>3504.7659540020563</v>
      </c>
      <c r="AH48" s="21">
        <f t="shared" ref="AH48:AI48" si="33">IF(AH25=0,0,100*AH25/AH12)</f>
        <v>1535.4693213094665</v>
      </c>
      <c r="AI48" s="21">
        <f t="shared" si="33"/>
        <v>666.35055394626204</v>
      </c>
    </row>
    <row r="49" spans="1:35" x14ac:dyDescent="0.25">
      <c r="A49" s="10" t="s">
        <v>29</v>
      </c>
      <c r="B49" s="22">
        <f t="shared" si="32"/>
        <v>1416.2934883903802</v>
      </c>
      <c r="C49" s="22">
        <f t="shared" si="32"/>
        <v>1416.2935772995579</v>
      </c>
      <c r="D49" s="22">
        <f t="shared" si="32"/>
        <v>1416.2936022101312</v>
      </c>
      <c r="E49" s="22">
        <f t="shared" si="32"/>
        <v>1416.2935109860573</v>
      </c>
      <c r="F49" s="22">
        <f t="shared" si="32"/>
        <v>1416.2935035310948</v>
      </c>
      <c r="G49" s="22">
        <f t="shared" si="32"/>
        <v>1416.293570657617</v>
      </c>
      <c r="H49" s="22">
        <f t="shared" si="32"/>
        <v>1386.9669486244886</v>
      </c>
      <c r="I49" s="22">
        <f t="shared" si="32"/>
        <v>1395.4365739491695</v>
      </c>
      <c r="J49" s="22">
        <f t="shared" si="32"/>
        <v>1439.7339827573471</v>
      </c>
      <c r="K49" s="22">
        <f t="shared" si="32"/>
        <v>1284.358835990291</v>
      </c>
      <c r="L49" s="22">
        <f t="shared" si="32"/>
        <v>1284.5759366535819</v>
      </c>
      <c r="M49" s="22">
        <f t="shared" si="32"/>
        <v>1345.2495132903293</v>
      </c>
      <c r="N49" s="22">
        <f t="shared" si="32"/>
        <v>1374.2519134868667</v>
      </c>
      <c r="O49" s="22">
        <f t="shared" si="32"/>
        <v>1375.9480142763728</v>
      </c>
      <c r="P49" s="22">
        <f t="shared" si="32"/>
        <v>1387.104815732328</v>
      </c>
      <c r="Q49" s="22">
        <f t="shared" si="32"/>
        <v>1653.5616682411876</v>
      </c>
      <c r="R49" s="22">
        <f t="shared" si="32"/>
        <v>1557.4535025788666</v>
      </c>
      <c r="S49" s="22">
        <f t="shared" si="32"/>
        <v>1311.8433635385711</v>
      </c>
      <c r="T49" s="22">
        <f t="shared" si="32"/>
        <v>1571.8623540426508</v>
      </c>
      <c r="U49" s="22">
        <f t="shared" si="32"/>
        <v>2428.1311387613687</v>
      </c>
      <c r="V49" s="22">
        <f t="shared" si="32"/>
        <v>2204.9533338852107</v>
      </c>
      <c r="W49" s="22">
        <f t="shared" si="32"/>
        <v>1691.2320808872353</v>
      </c>
      <c r="X49" s="22">
        <f t="shared" si="32"/>
        <v>1632.7658168705348</v>
      </c>
      <c r="Y49" s="22">
        <f t="shared" si="32"/>
        <v>1716.1642459020077</v>
      </c>
      <c r="Z49" s="22">
        <f t="shared" si="32"/>
        <v>1637.0981019881433</v>
      </c>
      <c r="AA49" s="22">
        <f t="shared" si="32"/>
        <v>2100.0432703580445</v>
      </c>
      <c r="AB49" s="22">
        <f t="shared" si="32"/>
        <v>2797.0128611278251</v>
      </c>
      <c r="AC49" s="22">
        <f t="shared" si="32"/>
        <v>2280.117170590996</v>
      </c>
      <c r="AD49" s="22">
        <f t="shared" si="32"/>
        <v>321.96027394773165</v>
      </c>
      <c r="AE49" s="22">
        <f t="shared" si="32"/>
        <v>2741.7107457655638</v>
      </c>
      <c r="AF49" s="22">
        <f t="shared" si="32"/>
        <v>2846.3207678104618</v>
      </c>
      <c r="AG49" s="22">
        <f t="shared" si="32"/>
        <v>2902.853124935993</v>
      </c>
      <c r="AH49" s="22">
        <f t="shared" ref="AH49:AI49" si="34">IF(AH26=0,0,100*AH26/AH13)</f>
        <v>1355.3530511444692</v>
      </c>
      <c r="AI49" s="22">
        <f t="shared" si="34"/>
        <v>589.80804768638541</v>
      </c>
    </row>
    <row r="50" spans="1:35" x14ac:dyDescent="0.25">
      <c r="A50" s="12" t="s">
        <v>30</v>
      </c>
      <c r="B50" s="23">
        <f t="shared" ref="B50:AG50" si="35">IF(B32=0,0,100*B32/B14)</f>
        <v>1790.6354572175355</v>
      </c>
      <c r="C50" s="23">
        <f t="shared" si="35"/>
        <v>1790.6352271391829</v>
      </c>
      <c r="D50" s="23">
        <f t="shared" si="35"/>
        <v>1790.6354539400468</v>
      </c>
      <c r="E50" s="23">
        <f t="shared" si="35"/>
        <v>1790.6355096536881</v>
      </c>
      <c r="F50" s="23">
        <f t="shared" si="35"/>
        <v>1790.6354390448178</v>
      </c>
      <c r="G50" s="23">
        <f t="shared" si="35"/>
        <v>1790.6352163268909</v>
      </c>
      <c r="H50" s="23">
        <f t="shared" si="35"/>
        <v>1772.1031656015332</v>
      </c>
      <c r="I50" s="23">
        <f t="shared" si="35"/>
        <v>1782.8108043092968</v>
      </c>
      <c r="J50" s="23">
        <f t="shared" si="35"/>
        <v>1816.7472828114942</v>
      </c>
      <c r="K50" s="23">
        <f t="shared" si="35"/>
        <v>1675.6336427550082</v>
      </c>
      <c r="L50" s="23">
        <f t="shared" si="35"/>
        <v>1667.2921534869888</v>
      </c>
      <c r="M50" s="23">
        <f t="shared" si="35"/>
        <v>1740.8600303580342</v>
      </c>
      <c r="N50" s="23">
        <f t="shared" si="35"/>
        <v>1766.963788990804</v>
      </c>
      <c r="O50" s="23">
        <f t="shared" si="35"/>
        <v>1757.1765000386492</v>
      </c>
      <c r="P50" s="23">
        <f t="shared" si="35"/>
        <v>1779.4890929893641</v>
      </c>
      <c r="Q50" s="23">
        <f t="shared" si="35"/>
        <v>1986.4372028624321</v>
      </c>
      <c r="R50" s="23">
        <f t="shared" si="35"/>
        <v>1945.8237782565359</v>
      </c>
      <c r="S50" s="23">
        <f t="shared" si="35"/>
        <v>1612.2042633452049</v>
      </c>
      <c r="T50" s="23">
        <f t="shared" si="35"/>
        <v>1918.6082977013079</v>
      </c>
      <c r="U50" s="23">
        <f t="shared" si="35"/>
        <v>2972.2025599730255</v>
      </c>
      <c r="V50" s="23">
        <f t="shared" si="35"/>
        <v>2840.8844883702563</v>
      </c>
      <c r="W50" s="23">
        <f t="shared" si="35"/>
        <v>2201.3505360206877</v>
      </c>
      <c r="X50" s="23">
        <f t="shared" si="35"/>
        <v>2333.8238436385468</v>
      </c>
      <c r="Y50" s="23">
        <f t="shared" si="35"/>
        <v>2588.4836182304462</v>
      </c>
      <c r="Z50" s="23">
        <f t="shared" si="35"/>
        <v>2387.8511628885676</v>
      </c>
      <c r="AA50" s="23">
        <f t="shared" si="35"/>
        <v>3144.045638859036</v>
      </c>
      <c r="AB50" s="23">
        <f t="shared" si="35"/>
        <v>4028.4663498075829</v>
      </c>
      <c r="AC50" s="23">
        <f t="shared" si="35"/>
        <v>3086.0815270494504</v>
      </c>
      <c r="AD50" s="23">
        <f t="shared" si="35"/>
        <v>416.40139274377964</v>
      </c>
      <c r="AE50" s="23">
        <f t="shared" si="35"/>
        <v>3317.6849800008608</v>
      </c>
      <c r="AF50" s="23">
        <f t="shared" si="35"/>
        <v>3748.0343702628011</v>
      </c>
      <c r="AG50" s="23">
        <f t="shared" si="35"/>
        <v>4080.0859899925667</v>
      </c>
      <c r="AH50" s="23">
        <f t="shared" ref="AH50:AI50" si="36">IF(AH32=0,0,100*AH32/AH14)</f>
        <v>1734.4055030636309</v>
      </c>
      <c r="AI50" s="23">
        <f t="shared" si="36"/>
        <v>747.78075728272302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5600.1423195803618</v>
      </c>
      <c r="C53" s="21">
        <v>5600.1422317111155</v>
      </c>
      <c r="D53" s="21">
        <v>5600.1425412723902</v>
      </c>
      <c r="E53" s="21">
        <v>5600.1424181100238</v>
      </c>
      <c r="F53" s="21">
        <v>5600.1423257940987</v>
      </c>
      <c r="G53" s="21">
        <v>5600.1421964862711</v>
      </c>
      <c r="H53" s="21">
        <v>5614.0401003555571</v>
      </c>
      <c r="I53" s="21">
        <v>5610.019591289225</v>
      </c>
      <c r="J53" s="21">
        <v>5589.0856449355406</v>
      </c>
      <c r="K53" s="21">
        <v>5663.2149727214937</v>
      </c>
      <c r="L53" s="21">
        <v>5663.1070939450601</v>
      </c>
      <c r="M53" s="21">
        <v>5756.0503744445832</v>
      </c>
      <c r="N53" s="21">
        <v>5880.8145541961358</v>
      </c>
      <c r="O53" s="21">
        <v>5884.6115884355659</v>
      </c>
      <c r="P53" s="21">
        <v>5929.52078582375</v>
      </c>
      <c r="Q53" s="21">
        <v>5807.1714761093617</v>
      </c>
      <c r="R53" s="21">
        <v>6470.2102627441845</v>
      </c>
      <c r="S53" s="21">
        <v>6476.358697498441</v>
      </c>
      <c r="T53" s="21">
        <v>6425.5829249028448</v>
      </c>
      <c r="U53" s="21">
        <v>6824.7864668852299</v>
      </c>
      <c r="V53" s="21">
        <v>7251.0241712910693</v>
      </c>
      <c r="W53" s="21">
        <v>7493.8918788739438</v>
      </c>
      <c r="X53" s="21">
        <v>7844.9219606730157</v>
      </c>
      <c r="Y53" s="21">
        <v>8124.1573379231122</v>
      </c>
      <c r="Z53" s="21">
        <v>8137.1583064972438</v>
      </c>
      <c r="AA53" s="21">
        <v>8733.551842671317</v>
      </c>
      <c r="AB53" s="21">
        <v>8680.7668401439278</v>
      </c>
      <c r="AC53" s="21">
        <v>8478.8799776471024</v>
      </c>
      <c r="AD53" s="21">
        <v>8153.7088598949649</v>
      </c>
      <c r="AE53" s="21">
        <v>7793.3462252546615</v>
      </c>
      <c r="AF53" s="21">
        <v>6839.7870843364826</v>
      </c>
      <c r="AG53" s="21">
        <v>6635.6596073767614</v>
      </c>
      <c r="AH53" s="21">
        <v>7718.8960666054563</v>
      </c>
      <c r="AI53" s="21">
        <v>6996.3184760331715</v>
      </c>
    </row>
    <row r="54" spans="1:35" x14ac:dyDescent="0.25">
      <c r="A54" s="10" t="s">
        <v>29</v>
      </c>
      <c r="B54" s="22">
        <v>6360.5577372701373</v>
      </c>
      <c r="C54" s="22">
        <v>6360.5581570749282</v>
      </c>
      <c r="D54" s="22">
        <v>6360.5582116244159</v>
      </c>
      <c r="E54" s="22">
        <v>6360.5578135702854</v>
      </c>
      <c r="F54" s="22">
        <v>6360.5578012921987</v>
      </c>
      <c r="G54" s="22">
        <v>6360.5581221379243</v>
      </c>
      <c r="H54" s="22">
        <v>6360.558470093446</v>
      </c>
      <c r="I54" s="22">
        <v>6360.5589851234845</v>
      </c>
      <c r="J54" s="22">
        <v>6360.5611800833358</v>
      </c>
      <c r="K54" s="22">
        <v>6360.5653694421198</v>
      </c>
      <c r="L54" s="22">
        <v>6360.5633387512644</v>
      </c>
      <c r="M54" s="22">
        <v>6470.8946224735255</v>
      </c>
      <c r="N54" s="22">
        <v>6626.7751051951564</v>
      </c>
      <c r="O54" s="22">
        <v>6651.0339834345223</v>
      </c>
      <c r="P54" s="22">
        <v>6688.8465556619003</v>
      </c>
      <c r="Q54" s="22">
        <v>6707.2657044104762</v>
      </c>
      <c r="R54" s="22">
        <v>7318.0127028102552</v>
      </c>
      <c r="S54" s="22">
        <v>7409.3720005394953</v>
      </c>
      <c r="T54" s="22">
        <v>7378.9243193066595</v>
      </c>
      <c r="U54" s="22">
        <v>7853.4075354817678</v>
      </c>
      <c r="V54" s="22">
        <v>8227.5169994458884</v>
      </c>
      <c r="W54" s="22">
        <v>8398.2178855793754</v>
      </c>
      <c r="X54" s="22">
        <v>8539.689503161324</v>
      </c>
      <c r="Y54" s="22">
        <v>8716.7206953074055</v>
      </c>
      <c r="Z54" s="22">
        <v>8810.4188901717371</v>
      </c>
      <c r="AA54" s="22">
        <v>9455.5311537215384</v>
      </c>
      <c r="AB54" s="22">
        <v>9532.9801998707953</v>
      </c>
      <c r="AC54" s="22">
        <v>9484.4732005883106</v>
      </c>
      <c r="AD54" s="22">
        <v>9214.2610741767512</v>
      </c>
      <c r="AE54" s="22">
        <v>8984.4459081540244</v>
      </c>
      <c r="AF54" s="22">
        <v>7861.936646235953</v>
      </c>
      <c r="AG54" s="22">
        <v>7704.6665744553256</v>
      </c>
      <c r="AH54" s="22">
        <v>8808.5958471977538</v>
      </c>
      <c r="AI54" s="22">
        <v>7897.4807591244062</v>
      </c>
    </row>
    <row r="55" spans="1:35" x14ac:dyDescent="0.25">
      <c r="A55" s="12" t="s">
        <v>30</v>
      </c>
      <c r="B55" s="23">
        <v>4617.5862431468522</v>
      </c>
      <c r="C55" s="23">
        <v>4617.5857167737795</v>
      </c>
      <c r="D55" s="23">
        <v>4617.5862337768503</v>
      </c>
      <c r="E55" s="23">
        <v>4617.5863536447614</v>
      </c>
      <c r="F55" s="23">
        <v>4617.5861974277441</v>
      </c>
      <c r="G55" s="23">
        <v>4617.5856789807003</v>
      </c>
      <c r="H55" s="23">
        <v>4605.0130674059537</v>
      </c>
      <c r="I55" s="23">
        <v>4584.0279181562491</v>
      </c>
      <c r="J55" s="23">
        <v>4574.4990489345482</v>
      </c>
      <c r="K55" s="23">
        <v>4699.1828234049453</v>
      </c>
      <c r="L55" s="23">
        <v>4735.2807396941635</v>
      </c>
      <c r="M55" s="23">
        <v>4813.2051163796596</v>
      </c>
      <c r="N55" s="23">
        <v>4909.879641188656</v>
      </c>
      <c r="O55" s="23">
        <v>4892.9161762146332</v>
      </c>
      <c r="P55" s="23">
        <v>4941.8321935720032</v>
      </c>
      <c r="Q55" s="23">
        <v>4834.6379857868724</v>
      </c>
      <c r="R55" s="23">
        <v>5556.2575057759686</v>
      </c>
      <c r="S55" s="23">
        <v>5417.3757911337761</v>
      </c>
      <c r="T55" s="23">
        <v>5338.9902329773558</v>
      </c>
      <c r="U55" s="23">
        <v>5567.739940953069</v>
      </c>
      <c r="V55" s="23">
        <v>5808.1917217302835</v>
      </c>
      <c r="W55" s="23">
        <v>6305.6391138878334</v>
      </c>
      <c r="X55" s="23">
        <v>6717.3304732613487</v>
      </c>
      <c r="Y55" s="23">
        <v>7049.338304443796</v>
      </c>
      <c r="Z55" s="23">
        <v>6993.7587316753898</v>
      </c>
      <c r="AA55" s="23">
        <v>7344.6289565613579</v>
      </c>
      <c r="AB55" s="23">
        <v>7088.8179545622843</v>
      </c>
      <c r="AC55" s="23">
        <v>6800.7450241735614</v>
      </c>
      <c r="AD55" s="23">
        <v>6642.2381726910935</v>
      </c>
      <c r="AE55" s="23">
        <v>6426.6369263699708</v>
      </c>
      <c r="AF55" s="23">
        <v>5823.7615304022211</v>
      </c>
      <c r="AG55" s="23">
        <v>5613.8818730027942</v>
      </c>
      <c r="AH55" s="23">
        <v>6515.3362026864497</v>
      </c>
      <c r="AI55" s="23">
        <v>6037.6115883579359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0.28206598231470048</v>
      </c>
      <c r="C58" s="18">
        <f t="shared" si="37"/>
        <v>0.28206598140495354</v>
      </c>
      <c r="D58" s="18">
        <f t="shared" si="37"/>
        <v>0.28206598394703236</v>
      </c>
      <c r="E58" s="18">
        <f t="shared" si="37"/>
        <v>0.28206598343119255</v>
      </c>
      <c r="F58" s="18">
        <f t="shared" si="37"/>
        <v>0.28206598249096348</v>
      </c>
      <c r="G58" s="18">
        <f t="shared" si="37"/>
        <v>0.28206598163147889</v>
      </c>
      <c r="H58" s="18">
        <f t="shared" si="37"/>
        <v>0.27622533954664424</v>
      </c>
      <c r="I58" s="18">
        <f t="shared" si="37"/>
        <v>0.2779121093159112</v>
      </c>
      <c r="J58" s="18">
        <f t="shared" si="37"/>
        <v>0.28673418584169652</v>
      </c>
      <c r="K58" s="18">
        <f t="shared" si="37"/>
        <v>0.2557898521654669</v>
      </c>
      <c r="L58" s="18">
        <f t="shared" si="37"/>
        <v>0.25583317109537518</v>
      </c>
      <c r="M58" s="18">
        <f t="shared" si="37"/>
        <v>0.2633486943523024</v>
      </c>
      <c r="N58" s="18">
        <f t="shared" si="37"/>
        <v>0.26269800320138065</v>
      </c>
      <c r="O58" s="18">
        <f t="shared" si="37"/>
        <v>0.26206288171522601</v>
      </c>
      <c r="P58" s="18">
        <f t="shared" si="37"/>
        <v>0.26269433038185569</v>
      </c>
      <c r="Q58" s="18">
        <f t="shared" si="37"/>
        <v>0.31229680317763892</v>
      </c>
      <c r="R58" s="18">
        <f t="shared" si="37"/>
        <v>0.26959670759343135</v>
      </c>
      <c r="S58" s="18">
        <f t="shared" si="37"/>
        <v>0.22428138851907797</v>
      </c>
      <c r="T58" s="18">
        <f t="shared" si="37"/>
        <v>0.26984483515206048</v>
      </c>
      <c r="U58" s="18">
        <f t="shared" si="37"/>
        <v>0.39165768903970505</v>
      </c>
      <c r="V58" s="18">
        <f t="shared" si="37"/>
        <v>0.33948709304798763</v>
      </c>
      <c r="W58" s="18">
        <f t="shared" si="37"/>
        <v>0.25509898090192723</v>
      </c>
      <c r="X58" s="18">
        <f t="shared" si="37"/>
        <v>0.24220018614152386</v>
      </c>
      <c r="Y58" s="18">
        <f t="shared" si="37"/>
        <v>0.24940110468086646</v>
      </c>
      <c r="Z58" s="18">
        <f t="shared" si="37"/>
        <v>0.23538067341332089</v>
      </c>
      <c r="AA58" s="18">
        <f t="shared" si="37"/>
        <v>0.28134225675400382</v>
      </c>
      <c r="AB58" s="18">
        <f t="shared" si="37"/>
        <v>0.37167078569171952</v>
      </c>
      <c r="AC58" s="18">
        <f t="shared" si="37"/>
        <v>0.30453457348394414</v>
      </c>
      <c r="AD58" s="18">
        <f t="shared" si="37"/>
        <v>4.4262345962567888E-2</v>
      </c>
      <c r="AE58" s="18">
        <f t="shared" si="37"/>
        <v>0.38621737768680309</v>
      </c>
      <c r="AF58" s="18">
        <f t="shared" si="37"/>
        <v>0.48225656681728846</v>
      </c>
      <c r="AG58" s="18">
        <f t="shared" si="37"/>
        <v>0.52817144961834117</v>
      </c>
      <c r="AH58" s="18">
        <f t="shared" ref="AH58:AI58" si="38">IF(AH48=0,0,AH48/AH53)</f>
        <v>0.19892343517260505</v>
      </c>
      <c r="AI58" s="18">
        <f t="shared" si="38"/>
        <v>9.524302763359549E-2</v>
      </c>
    </row>
    <row r="59" spans="1:35" x14ac:dyDescent="0.25">
      <c r="A59" s="10" t="s">
        <v>29</v>
      </c>
      <c r="B59" s="19">
        <f t="shared" si="37"/>
        <v>0.22266812862832899</v>
      </c>
      <c r="C59" s="19">
        <f t="shared" si="37"/>
        <v>0.22266812791015783</v>
      </c>
      <c r="D59" s="19">
        <f t="shared" si="37"/>
        <v>0.22266812991692211</v>
      </c>
      <c r="E59" s="19">
        <f t="shared" si="37"/>
        <v>0.2226681295097086</v>
      </c>
      <c r="F59" s="19">
        <f t="shared" si="37"/>
        <v>0.22266812876747433</v>
      </c>
      <c r="G59" s="19">
        <f t="shared" si="37"/>
        <v>0.2226681280889812</v>
      </c>
      <c r="H59" s="19">
        <f t="shared" si="37"/>
        <v>0.2180574166790282</v>
      </c>
      <c r="I59" s="19">
        <f t="shared" si="37"/>
        <v>0.21938898408346078</v>
      </c>
      <c r="J59" s="19">
        <f t="shared" si="37"/>
        <v>0.22635329525098347</v>
      </c>
      <c r="K59" s="19">
        <f t="shared" si="37"/>
        <v>0.20192526314731377</v>
      </c>
      <c r="L59" s="19">
        <f t="shared" si="37"/>
        <v>0.20195945991566464</v>
      </c>
      <c r="M59" s="19">
        <f t="shared" si="37"/>
        <v>0.20789235365049141</v>
      </c>
      <c r="N59" s="19">
        <f t="shared" si="37"/>
        <v>0.20737868596287537</v>
      </c>
      <c r="O59" s="19">
        <f t="shared" si="37"/>
        <v>0.2068773092579882</v>
      </c>
      <c r="P59" s="19">
        <f t="shared" si="37"/>
        <v>0.20737578657088299</v>
      </c>
      <c r="Q59" s="19">
        <f t="shared" si="37"/>
        <v>0.24653290045656909</v>
      </c>
      <c r="R59" s="19">
        <f t="shared" si="37"/>
        <v>0.2128246514222058</v>
      </c>
      <c r="S59" s="19">
        <f t="shared" si="37"/>
        <v>0.17705189636085925</v>
      </c>
      <c r="T59" s="19">
        <f t="shared" si="37"/>
        <v>0.21302052792843207</v>
      </c>
      <c r="U59" s="19">
        <f t="shared" si="37"/>
        <v>0.3091818586761288</v>
      </c>
      <c r="V59" s="19">
        <f t="shared" si="37"/>
        <v>0.26799742061106785</v>
      </c>
      <c r="W59" s="19">
        <f t="shared" si="37"/>
        <v>0.20137987653205078</v>
      </c>
      <c r="X59" s="19">
        <f t="shared" si="37"/>
        <v>0.1911973282244159</v>
      </c>
      <c r="Y59" s="19">
        <f t="shared" si="37"/>
        <v>0.19688186714826075</v>
      </c>
      <c r="Z59" s="19">
        <f t="shared" si="37"/>
        <v>0.1858138781363019</v>
      </c>
      <c r="AA59" s="19">
        <f t="shared" si="37"/>
        <v>0.2220968062202939</v>
      </c>
      <c r="AB59" s="19">
        <f t="shared" si="37"/>
        <v>0.29340382571713874</v>
      </c>
      <c r="AC59" s="19">
        <f t="shared" si="37"/>
        <v>0.24040525207552518</v>
      </c>
      <c r="AD59" s="19">
        <f t="shared" si="37"/>
        <v>3.4941518517424601E-2</v>
      </c>
      <c r="AE59" s="19">
        <f t="shared" si="37"/>
        <v>0.30516191802961007</v>
      </c>
      <c r="AF59" s="19">
        <f t="shared" si="37"/>
        <v>0.36203812061665369</v>
      </c>
      <c r="AG59" s="19">
        <f t="shared" si="37"/>
        <v>0.37676557406914229</v>
      </c>
      <c r="AH59" s="19">
        <f t="shared" ref="AH59:AI59" si="39">IF(AH49=0,0,AH49/AH54)</f>
        <v>0.15386709467158069</v>
      </c>
      <c r="AI59" s="19">
        <f t="shared" si="39"/>
        <v>7.4683062317682361E-2</v>
      </c>
    </row>
    <row r="60" spans="1:35" x14ac:dyDescent="0.25">
      <c r="A60" s="12" t="s">
        <v>30</v>
      </c>
      <c r="B60" s="20">
        <f t="shared" si="37"/>
        <v>0.38778603428903802</v>
      </c>
      <c r="C60" s="20">
        <f t="shared" si="37"/>
        <v>0.38778602866743667</v>
      </c>
      <c r="D60" s="20">
        <f t="shared" si="37"/>
        <v>0.38778603436614911</v>
      </c>
      <c r="E60" s="20">
        <f t="shared" si="37"/>
        <v>0.38778603636514575</v>
      </c>
      <c r="F60" s="20">
        <f t="shared" si="37"/>
        <v>0.38778603419299518</v>
      </c>
      <c r="G60" s="20">
        <f t="shared" si="37"/>
        <v>0.38778602949976254</v>
      </c>
      <c r="H60" s="20">
        <f t="shared" si="37"/>
        <v>0.38482044234453722</v>
      </c>
      <c r="I60" s="20">
        <f t="shared" si="37"/>
        <v>0.38891796388237632</v>
      </c>
      <c r="J60" s="20">
        <f t="shared" si="37"/>
        <v>0.39714671778861443</v>
      </c>
      <c r="K60" s="20">
        <f t="shared" si="37"/>
        <v>0.35657979391848249</v>
      </c>
      <c r="L60" s="20">
        <f t="shared" si="37"/>
        <v>0.35209995882834899</v>
      </c>
      <c r="M60" s="20">
        <f t="shared" si="37"/>
        <v>0.36168415603851389</v>
      </c>
      <c r="N60" s="20">
        <f t="shared" si="37"/>
        <v>0.35987924717499414</v>
      </c>
      <c r="O60" s="20">
        <f t="shared" si="37"/>
        <v>0.35912663057270588</v>
      </c>
      <c r="P60" s="20">
        <f t="shared" si="37"/>
        <v>0.36008691175390406</v>
      </c>
      <c r="Q60" s="20">
        <f t="shared" si="37"/>
        <v>0.41087610048617218</v>
      </c>
      <c r="R60" s="20">
        <f t="shared" si="37"/>
        <v>0.35020403144270551</v>
      </c>
      <c r="S60" s="20">
        <f t="shared" si="37"/>
        <v>0.29759874993050733</v>
      </c>
      <c r="T60" s="20">
        <f t="shared" si="37"/>
        <v>0.35935789615246622</v>
      </c>
      <c r="U60" s="20">
        <f t="shared" si="37"/>
        <v>0.53382567998753416</v>
      </c>
      <c r="V60" s="20">
        <f t="shared" si="37"/>
        <v>0.48911685847793357</v>
      </c>
      <c r="W60" s="20">
        <f t="shared" si="37"/>
        <v>0.34910823411576641</v>
      </c>
      <c r="X60" s="20">
        <f t="shared" si="37"/>
        <v>0.34743323302738238</v>
      </c>
      <c r="Y60" s="20">
        <f t="shared" si="37"/>
        <v>0.3671952609507626</v>
      </c>
      <c r="Z60" s="20">
        <f t="shared" si="37"/>
        <v>0.34142601346451451</v>
      </c>
      <c r="AA60" s="20">
        <f t="shared" si="37"/>
        <v>0.42807412838061593</v>
      </c>
      <c r="AB60" s="20">
        <f t="shared" si="37"/>
        <v>0.56828463865613965</v>
      </c>
      <c r="AC60" s="20">
        <f t="shared" si="37"/>
        <v>0.45378580083208991</v>
      </c>
      <c r="AD60" s="20">
        <f t="shared" si="37"/>
        <v>6.2689921968738321E-2</v>
      </c>
      <c r="AE60" s="20">
        <f t="shared" si="37"/>
        <v>0.51623967839036244</v>
      </c>
      <c r="AF60" s="20">
        <f t="shared" si="37"/>
        <v>0.64357620941322113</v>
      </c>
      <c r="AG60" s="20">
        <f t="shared" si="37"/>
        <v>0.72678515193091875</v>
      </c>
      <c r="AH60" s="20">
        <f t="shared" ref="AH60:AI60" si="40">IF(AH50=0,0,AH50/AH55)</f>
        <v>0.26620353103934813</v>
      </c>
      <c r="AI60" s="20">
        <f t="shared" si="40"/>
        <v>0.12385373691885648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3.2055110612808289</v>
      </c>
      <c r="C62" s="33">
        <f t="shared" si="41"/>
        <v>3.2216209874856108</v>
      </c>
      <c r="D62" s="33">
        <f t="shared" si="41"/>
        <v>3.2287760872709446</v>
      </c>
      <c r="E62" s="33">
        <f t="shared" si="41"/>
        <v>3.2186481002945801</v>
      </c>
      <c r="F62" s="33">
        <f t="shared" si="41"/>
        <v>3.2053475970426333</v>
      </c>
      <c r="G62" s="33">
        <f t="shared" si="41"/>
        <v>3.2162041724539008</v>
      </c>
      <c r="H62" s="33">
        <f t="shared" si="41"/>
        <v>3.2087797282847395</v>
      </c>
      <c r="I62" s="33">
        <f t="shared" si="41"/>
        <v>3.2009302691715495</v>
      </c>
      <c r="J62" s="33">
        <f t="shared" si="41"/>
        <v>3.1201266288013092</v>
      </c>
      <c r="K62" s="33">
        <f t="shared" si="41"/>
        <v>3.1024188000000001</v>
      </c>
      <c r="L62" s="33">
        <f t="shared" si="41"/>
        <v>3.1024187999999997</v>
      </c>
      <c r="M62" s="33">
        <f t="shared" si="41"/>
        <v>3.1688785019963754</v>
      </c>
      <c r="N62" s="33">
        <f t="shared" si="41"/>
        <v>3.1825965341539484</v>
      </c>
      <c r="O62" s="33">
        <f t="shared" si="41"/>
        <v>3.1860039978563139</v>
      </c>
      <c r="P62" s="33">
        <f t="shared" si="41"/>
        <v>3.1885680407658858</v>
      </c>
      <c r="Q62" s="33">
        <f t="shared" si="41"/>
        <v>3.1920591112578491</v>
      </c>
      <c r="R62" s="33">
        <f t="shared" si="41"/>
        <v>3.1942898069219252</v>
      </c>
      <c r="S62" s="33">
        <f t="shared" si="41"/>
        <v>3.194154161537226</v>
      </c>
      <c r="T62" s="33">
        <f t="shared" si="41"/>
        <v>3.2099043306594854</v>
      </c>
      <c r="U62" s="33">
        <f t="shared" si="41"/>
        <v>3.209287525149684</v>
      </c>
      <c r="V62" s="33">
        <f t="shared" si="41"/>
        <v>3.2020929333851473</v>
      </c>
      <c r="W62" s="33">
        <f t="shared" si="41"/>
        <v>3.1916209663924935</v>
      </c>
      <c r="X62" s="33">
        <f t="shared" si="41"/>
        <v>3.1898681356808503</v>
      </c>
      <c r="Y62" s="33">
        <f t="shared" si="41"/>
        <v>3.1938873400938803</v>
      </c>
      <c r="Z62" s="33">
        <f t="shared" si="41"/>
        <v>3.198874854495009</v>
      </c>
      <c r="AA62" s="33">
        <f t="shared" si="41"/>
        <v>3.1728877901385242</v>
      </c>
      <c r="AB62" s="33">
        <f t="shared" si="41"/>
        <v>3.1675355751934089</v>
      </c>
      <c r="AC62" s="33">
        <f t="shared" si="41"/>
        <v>3.1672965475746637</v>
      </c>
      <c r="AD62" s="33">
        <f t="shared" si="41"/>
        <v>3.1086478141774303</v>
      </c>
      <c r="AE62" s="33">
        <f t="shared" si="41"/>
        <v>3.1218946303174819</v>
      </c>
      <c r="AF62" s="33">
        <f t="shared" si="41"/>
        <v>3.1044622226047314</v>
      </c>
      <c r="AG62" s="33">
        <f t="shared" si="41"/>
        <v>3.1094106870336362</v>
      </c>
      <c r="AH62" s="33">
        <f t="shared" ref="AH62:AI62" si="42">IF(AH66=0,0,AH66/AH25)</f>
        <v>3.1323288028087153</v>
      </c>
      <c r="AI62" s="33">
        <f t="shared" si="42"/>
        <v>3.1146809224884233</v>
      </c>
    </row>
    <row r="63" spans="1:35" x14ac:dyDescent="0.25">
      <c r="A63" s="10" t="s">
        <v>29</v>
      </c>
      <c r="B63" s="34">
        <f t="shared" si="41"/>
        <v>3.1824498437824742</v>
      </c>
      <c r="C63" s="34">
        <f t="shared" si="41"/>
        <v>3.2091526370633137</v>
      </c>
      <c r="D63" s="34">
        <f t="shared" si="41"/>
        <v>3.2210124775332245</v>
      </c>
      <c r="E63" s="34">
        <f t="shared" si="41"/>
        <v>3.204224967837257</v>
      </c>
      <c r="F63" s="34">
        <f t="shared" si="41"/>
        <v>3.182178895785714</v>
      </c>
      <c r="G63" s="34">
        <f t="shared" si="41"/>
        <v>3.200174067421715</v>
      </c>
      <c r="H63" s="34">
        <f t="shared" si="41"/>
        <v>3.1884606138801708</v>
      </c>
      <c r="I63" s="34">
        <f t="shared" si="41"/>
        <v>3.1758315679560489</v>
      </c>
      <c r="J63" s="34">
        <f t="shared" si="41"/>
        <v>3.1024188000000001</v>
      </c>
      <c r="K63" s="34">
        <f t="shared" si="41"/>
        <v>3.1024188000000001</v>
      </c>
      <c r="L63" s="34">
        <f t="shared" si="41"/>
        <v>3.1024187999999997</v>
      </c>
      <c r="M63" s="34">
        <f t="shared" si="41"/>
        <v>3.1216624495184484</v>
      </c>
      <c r="N63" s="34">
        <f t="shared" si="41"/>
        <v>3.1442007349537464</v>
      </c>
      <c r="O63" s="34">
        <f t="shared" si="41"/>
        <v>3.1498913783001838</v>
      </c>
      <c r="P63" s="34">
        <f t="shared" si="41"/>
        <v>3.1541719283615532</v>
      </c>
      <c r="Q63" s="34">
        <f t="shared" si="41"/>
        <v>3.156638043308055</v>
      </c>
      <c r="R63" s="34">
        <f t="shared" si="41"/>
        <v>3.1593517222161633</v>
      </c>
      <c r="S63" s="34">
        <f t="shared" si="41"/>
        <v>3.160933662391312</v>
      </c>
      <c r="T63" s="34">
        <f t="shared" si="41"/>
        <v>3.1881670265369237</v>
      </c>
      <c r="U63" s="34">
        <f t="shared" si="41"/>
        <v>3.1882738108067494</v>
      </c>
      <c r="V63" s="34">
        <f t="shared" si="41"/>
        <v>3.1790278341537475</v>
      </c>
      <c r="W63" s="34">
        <f t="shared" si="41"/>
        <v>3.1589788694118672</v>
      </c>
      <c r="X63" s="34">
        <f t="shared" si="41"/>
        <v>3.159238909036612</v>
      </c>
      <c r="Y63" s="34">
        <f t="shared" si="41"/>
        <v>3.1670880346874961</v>
      </c>
      <c r="Z63" s="34">
        <f t="shared" si="41"/>
        <v>3.1742096736409042</v>
      </c>
      <c r="AA63" s="34">
        <f t="shared" si="41"/>
        <v>3.1360741674137151</v>
      </c>
      <c r="AB63" s="34">
        <f t="shared" si="41"/>
        <v>3.1282402132865545</v>
      </c>
      <c r="AC63" s="34">
        <f t="shared" si="41"/>
        <v>3.1260357071423388</v>
      </c>
      <c r="AD63" s="34">
        <f t="shared" si="41"/>
        <v>3.1024188000000001</v>
      </c>
      <c r="AE63" s="34">
        <f t="shared" si="41"/>
        <v>3.1024188000000001</v>
      </c>
      <c r="AF63" s="34">
        <f t="shared" si="41"/>
        <v>3.1024188000000006</v>
      </c>
      <c r="AG63" s="34">
        <f t="shared" si="41"/>
        <v>3.1024187999999997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30</v>
      </c>
      <c r="B64" s="35">
        <f t="shared" ref="B64:AG64" si="44">IF(B68=0,0,B68/B32)</f>
        <v>3.229079713195389</v>
      </c>
      <c r="C64" s="35">
        <f t="shared" si="44"/>
        <v>3.2343636886129765</v>
      </c>
      <c r="D64" s="35">
        <f t="shared" si="44"/>
        <v>3.236710525805846</v>
      </c>
      <c r="E64" s="35">
        <f t="shared" si="44"/>
        <v>3.2333885965278832</v>
      </c>
      <c r="F64" s="35">
        <f t="shared" si="44"/>
        <v>3.2290260977117522</v>
      </c>
      <c r="G64" s="35">
        <f t="shared" si="44"/>
        <v>3.232587000276272</v>
      </c>
      <c r="H64" s="35">
        <f t="shared" si="44"/>
        <v>3.2302750618462626</v>
      </c>
      <c r="I64" s="35">
        <f t="shared" si="44"/>
        <v>3.2277853483198089</v>
      </c>
      <c r="J64" s="35">
        <f t="shared" si="44"/>
        <v>3.138581882214226</v>
      </c>
      <c r="K64" s="35">
        <f t="shared" si="44"/>
        <v>3.1024187999999997</v>
      </c>
      <c r="L64" s="35">
        <f t="shared" si="44"/>
        <v>3.1024187999999997</v>
      </c>
      <c r="M64" s="35">
        <f t="shared" si="44"/>
        <v>3.217002052153727</v>
      </c>
      <c r="N64" s="35">
        <f t="shared" si="44"/>
        <v>3.2214649346830142</v>
      </c>
      <c r="O64" s="35">
        <f t="shared" si="44"/>
        <v>3.2225934367576747</v>
      </c>
      <c r="P64" s="35">
        <f t="shared" si="44"/>
        <v>3.223443120339843</v>
      </c>
      <c r="Q64" s="35">
        <f t="shared" si="44"/>
        <v>3.2239174991587651</v>
      </c>
      <c r="R64" s="35">
        <f t="shared" si="44"/>
        <v>3.2244365057320983</v>
      </c>
      <c r="S64" s="35">
        <f t="shared" si="44"/>
        <v>3.2248351385165863</v>
      </c>
      <c r="T64" s="35">
        <f t="shared" si="44"/>
        <v>3.2302022819062546</v>
      </c>
      <c r="U64" s="35">
        <f t="shared" si="44"/>
        <v>3.2302668977127196</v>
      </c>
      <c r="V64" s="35">
        <f t="shared" si="44"/>
        <v>3.2285442928498123</v>
      </c>
      <c r="W64" s="35">
        <f t="shared" si="44"/>
        <v>3.2245725179195763</v>
      </c>
      <c r="X64" s="35">
        <f t="shared" si="44"/>
        <v>3.2246460974531344</v>
      </c>
      <c r="Y64" s="35">
        <f t="shared" si="44"/>
        <v>3.2261156494088183</v>
      </c>
      <c r="Z64" s="35">
        <f t="shared" si="44"/>
        <v>3.2275936745880447</v>
      </c>
      <c r="AA64" s="35">
        <f t="shared" si="44"/>
        <v>3.2201921685688664</v>
      </c>
      <c r="AB64" s="35">
        <f t="shared" si="44"/>
        <v>3.2185011347937049</v>
      </c>
      <c r="AC64" s="35">
        <f t="shared" si="44"/>
        <v>3.2181701375534013</v>
      </c>
      <c r="AD64" s="35">
        <f t="shared" si="44"/>
        <v>3.1155118115435974</v>
      </c>
      <c r="AE64" s="35">
        <f t="shared" si="44"/>
        <v>3.1403622324701024</v>
      </c>
      <c r="AF64" s="35">
        <f t="shared" si="44"/>
        <v>3.1060047349702664</v>
      </c>
      <c r="AG64" s="35">
        <f t="shared" si="44"/>
        <v>3.1141654190909875</v>
      </c>
      <c r="AH64" s="35">
        <f t="shared" ref="AH64:AI64" si="45">IF(AH68=0,0,AH68/AH32)</f>
        <v>3.1581442160760735</v>
      </c>
      <c r="AI64" s="35">
        <f t="shared" si="45"/>
        <v>3.1249702004504596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1512.2297484000001</v>
      </c>
      <c r="C66" s="9">
        <f t="shared" si="46"/>
        <v>452.62666836000017</v>
      </c>
      <c r="D66" s="9">
        <f t="shared" si="46"/>
        <v>575.15773680000007</v>
      </c>
      <c r="E66" s="9">
        <f t="shared" si="46"/>
        <v>678.96731303999991</v>
      </c>
      <c r="F66" s="9">
        <f t="shared" si="46"/>
        <v>892.87754760000007</v>
      </c>
      <c r="G66" s="9">
        <f t="shared" si="46"/>
        <v>480.95111664000007</v>
      </c>
      <c r="H66" s="9">
        <f t="shared" si="46"/>
        <v>311.23507932000001</v>
      </c>
      <c r="I66" s="9">
        <f t="shared" si="46"/>
        <v>226.37705471999999</v>
      </c>
      <c r="J66" s="9">
        <f t="shared" si="46"/>
        <v>47.215591200000006</v>
      </c>
      <c r="K66" s="9">
        <f t="shared" si="46"/>
        <v>31.485149279999991</v>
      </c>
      <c r="L66" s="9">
        <f t="shared" si="46"/>
        <v>25.188012719999996</v>
      </c>
      <c r="M66" s="9">
        <f t="shared" si="46"/>
        <v>619.66751543999987</v>
      </c>
      <c r="N66" s="9">
        <f t="shared" si="46"/>
        <v>654.14344824</v>
      </c>
      <c r="O66" s="9">
        <f t="shared" si="46"/>
        <v>597.50669627999991</v>
      </c>
      <c r="P66" s="9">
        <f t="shared" si="46"/>
        <v>644.65525512000011</v>
      </c>
      <c r="Q66" s="9">
        <f t="shared" si="46"/>
        <v>830.15027711999971</v>
      </c>
      <c r="R66" s="9">
        <f t="shared" si="46"/>
        <v>628.88260356000001</v>
      </c>
      <c r="S66" s="9">
        <f t="shared" si="46"/>
        <v>569.1397715999999</v>
      </c>
      <c r="T66" s="9">
        <f t="shared" si="46"/>
        <v>660.18541211999991</v>
      </c>
      <c r="U66" s="9">
        <f t="shared" si="46"/>
        <v>877.11097427999971</v>
      </c>
      <c r="V66" s="9">
        <f t="shared" si="46"/>
        <v>804.8833660800002</v>
      </c>
      <c r="W66" s="9">
        <f t="shared" si="46"/>
        <v>685.5069441600001</v>
      </c>
      <c r="X66" s="9">
        <f t="shared" si="46"/>
        <v>767.28342096000017</v>
      </c>
      <c r="Y66" s="9">
        <f t="shared" si="46"/>
        <v>767.24094456000023</v>
      </c>
      <c r="Z66" s="9">
        <f t="shared" si="46"/>
        <v>742.0347208799999</v>
      </c>
      <c r="AA66" s="9">
        <f t="shared" si="46"/>
        <v>808.35359400000016</v>
      </c>
      <c r="AB66" s="9">
        <f t="shared" si="46"/>
        <v>997.14891455999998</v>
      </c>
      <c r="AC66" s="9">
        <f t="shared" si="46"/>
        <v>824.14472327999988</v>
      </c>
      <c r="AD66" s="9">
        <f t="shared" si="46"/>
        <v>119.01523644000002</v>
      </c>
      <c r="AE66" s="9">
        <f t="shared" si="46"/>
        <v>913.41402407999999</v>
      </c>
      <c r="AF66" s="9">
        <f t="shared" si="46"/>
        <v>642.80252700000017</v>
      </c>
      <c r="AG66" s="9">
        <f t="shared" si="46"/>
        <v>644.69232503999979</v>
      </c>
      <c r="AH66" s="9">
        <f t="shared" ref="AH66:AI66" si="47">SUM(AH67:AH68)</f>
        <v>345.09429324000007</v>
      </c>
      <c r="AI66" s="9">
        <f t="shared" si="47"/>
        <v>115.67437523999996</v>
      </c>
    </row>
    <row r="67" spans="1:35" x14ac:dyDescent="0.25">
      <c r="A67" s="10" t="s">
        <v>29</v>
      </c>
      <c r="B67" s="11">
        <v>758.84418113972106</v>
      </c>
      <c r="C67" s="11">
        <v>227.8907005235551</v>
      </c>
      <c r="D67" s="11">
        <v>290.00934011836199</v>
      </c>
      <c r="E67" s="11">
        <v>341.64015783291575</v>
      </c>
      <c r="F67" s="11">
        <v>448.03496041053313</v>
      </c>
      <c r="G67" s="11">
        <v>241.8808384747644</v>
      </c>
      <c r="H67" s="11">
        <v>158.98183778425528</v>
      </c>
      <c r="I67" s="11">
        <v>116.09751816274138</v>
      </c>
      <c r="J67" s="11">
        <v>23.958973639353662</v>
      </c>
      <c r="K67" s="11">
        <v>16.198233307416295</v>
      </c>
      <c r="L67" s="11">
        <v>12.749110234050915</v>
      </c>
      <c r="M67" s="11">
        <v>308.12249295173706</v>
      </c>
      <c r="N67" s="11">
        <v>325.10229400090509</v>
      </c>
      <c r="O67" s="11">
        <v>297.30422447614046</v>
      </c>
      <c r="P67" s="11">
        <v>321.05522866389748</v>
      </c>
      <c r="Q67" s="11">
        <v>388.73344214108397</v>
      </c>
      <c r="R67" s="11">
        <v>288.10682099489662</v>
      </c>
      <c r="S67" s="11">
        <v>270.41871089800992</v>
      </c>
      <c r="T67" s="11">
        <v>316.63098768126179</v>
      </c>
      <c r="U67" s="11">
        <v>435.3276209345824</v>
      </c>
      <c r="V67" s="11">
        <v>426.86620256350125</v>
      </c>
      <c r="W67" s="11">
        <v>340.84847086315915</v>
      </c>
      <c r="X67" s="11">
        <v>404.05845437279487</v>
      </c>
      <c r="Y67" s="11">
        <v>415.38862834337829</v>
      </c>
      <c r="Z67" s="11">
        <v>396.11205652814527</v>
      </c>
      <c r="AA67" s="11">
        <v>449.30927243570829</v>
      </c>
      <c r="AB67" s="11">
        <v>556.05230862322514</v>
      </c>
      <c r="AC67" s="11">
        <v>449.13729544376434</v>
      </c>
      <c r="AD67" s="11">
        <v>62.268588604814823</v>
      </c>
      <c r="AE67" s="11">
        <v>441.79800673914718</v>
      </c>
      <c r="AF67" s="11">
        <v>276.32352738281384</v>
      </c>
      <c r="AG67" s="11">
        <v>260.36823482646946</v>
      </c>
      <c r="AH67" s="11">
        <v>158.34217969315665</v>
      </c>
      <c r="AI67" s="11">
        <v>52.569688791396921</v>
      </c>
    </row>
    <row r="68" spans="1:35" x14ac:dyDescent="0.25">
      <c r="A68" s="12" t="s">
        <v>30</v>
      </c>
      <c r="B68" s="13">
        <v>753.38556726027889</v>
      </c>
      <c r="C68" s="13">
        <v>224.73596783644507</v>
      </c>
      <c r="D68" s="13">
        <v>285.14839668163802</v>
      </c>
      <c r="E68" s="13">
        <v>337.3271552070841</v>
      </c>
      <c r="F68" s="13">
        <v>444.84258718946694</v>
      </c>
      <c r="G68" s="13">
        <v>239.07027816523566</v>
      </c>
      <c r="H68" s="13">
        <v>152.25324153574473</v>
      </c>
      <c r="I68" s="13">
        <v>110.27953655725862</v>
      </c>
      <c r="J68" s="13">
        <v>23.256617560646344</v>
      </c>
      <c r="K68" s="13">
        <v>15.286915972583696</v>
      </c>
      <c r="L68" s="13">
        <v>12.438902485949081</v>
      </c>
      <c r="M68" s="13">
        <v>311.54502248826282</v>
      </c>
      <c r="N68" s="13">
        <v>329.04115423909491</v>
      </c>
      <c r="O68" s="13">
        <v>300.2024718038594</v>
      </c>
      <c r="P68" s="13">
        <v>323.60002645610263</v>
      </c>
      <c r="Q68" s="13">
        <v>441.41683497891574</v>
      </c>
      <c r="R68" s="13">
        <v>340.77578256510344</v>
      </c>
      <c r="S68" s="13">
        <v>298.72106070198993</v>
      </c>
      <c r="T68" s="13">
        <v>343.55442443873818</v>
      </c>
      <c r="U68" s="13">
        <v>441.78335334541737</v>
      </c>
      <c r="V68" s="13">
        <v>378.01716351649895</v>
      </c>
      <c r="W68" s="13">
        <v>344.65847329684101</v>
      </c>
      <c r="X68" s="13">
        <v>363.2249665872053</v>
      </c>
      <c r="Y68" s="13">
        <v>351.85231621662194</v>
      </c>
      <c r="Z68" s="13">
        <v>345.92266435185462</v>
      </c>
      <c r="AA68" s="13">
        <v>359.04432156429186</v>
      </c>
      <c r="AB68" s="13">
        <v>441.09660593677484</v>
      </c>
      <c r="AC68" s="13">
        <v>375.00742783623554</v>
      </c>
      <c r="AD68" s="13">
        <v>56.746647835185193</v>
      </c>
      <c r="AE68" s="13">
        <v>471.61601734085286</v>
      </c>
      <c r="AF68" s="13">
        <v>366.47899961718633</v>
      </c>
      <c r="AG68" s="13">
        <v>384.32409021353038</v>
      </c>
      <c r="AH68" s="13">
        <v>186.75211354684342</v>
      </c>
      <c r="AI68" s="13">
        <v>63.104686448603047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5063.4561878690793</v>
      </c>
      <c r="C71" s="9">
        <f t="shared" si="48"/>
        <v>5088.903486413059</v>
      </c>
      <c r="D71" s="9">
        <f t="shared" si="48"/>
        <v>5100.2060787183145</v>
      </c>
      <c r="E71" s="9">
        <f t="shared" si="48"/>
        <v>5084.2076909719208</v>
      </c>
      <c r="F71" s="9">
        <f t="shared" si="48"/>
        <v>5063.1979869638517</v>
      </c>
      <c r="G71" s="9">
        <f t="shared" si="48"/>
        <v>5080.3470054331437</v>
      </c>
      <c r="H71" s="9">
        <f t="shared" si="48"/>
        <v>4975.983502444944</v>
      </c>
      <c r="I71" s="9">
        <f t="shared" si="48"/>
        <v>4990.5459849148538</v>
      </c>
      <c r="J71" s="9">
        <f t="shared" si="48"/>
        <v>5000.2585296681127</v>
      </c>
      <c r="K71" s="9">
        <f t="shared" si="48"/>
        <v>4494.1419105829145</v>
      </c>
      <c r="L71" s="9">
        <f t="shared" si="48"/>
        <v>4494.8173860904853</v>
      </c>
      <c r="M71" s="9">
        <f t="shared" si="48"/>
        <v>4803.5392509341691</v>
      </c>
      <c r="N71" s="9">
        <f t="shared" si="48"/>
        <v>4916.7241341754871</v>
      </c>
      <c r="O71" s="9">
        <f t="shared" si="48"/>
        <v>4913.2586955070201</v>
      </c>
      <c r="P71" s="9">
        <f t="shared" si="48"/>
        <v>4966.6777670541187</v>
      </c>
      <c r="Q71" s="9">
        <f t="shared" si="48"/>
        <v>5788.9941931557587</v>
      </c>
      <c r="R71" s="9">
        <f t="shared" si="48"/>
        <v>5571.9510693143657</v>
      </c>
      <c r="S71" s="9">
        <f t="shared" si="48"/>
        <v>4639.5942713370541</v>
      </c>
      <c r="T71" s="9">
        <f t="shared" si="48"/>
        <v>5565.68638999429</v>
      </c>
      <c r="U71" s="9">
        <f t="shared" si="48"/>
        <v>8578.36167645555</v>
      </c>
      <c r="V71" s="9">
        <f t="shared" si="48"/>
        <v>7882.3652018652901</v>
      </c>
      <c r="W71" s="9">
        <f t="shared" si="48"/>
        <v>6101.3713141259432</v>
      </c>
      <c r="X71" s="9">
        <f t="shared" si="48"/>
        <v>6060.8820259723861</v>
      </c>
      <c r="Y71" s="9">
        <f t="shared" si="48"/>
        <v>6471.3708955335942</v>
      </c>
      <c r="Z71" s="9">
        <f t="shared" si="48"/>
        <v>6126.9003412160491</v>
      </c>
      <c r="AA71" s="9">
        <f t="shared" si="48"/>
        <v>7796.1571148936391</v>
      </c>
      <c r="AB71" s="9">
        <f t="shared" si="48"/>
        <v>10219.696969846047</v>
      </c>
      <c r="AC71" s="9">
        <f t="shared" si="48"/>
        <v>8178.3147322245914</v>
      </c>
      <c r="AD71" s="9">
        <f t="shared" si="48"/>
        <v>1121.9180914223566</v>
      </c>
      <c r="AE71" s="9">
        <f t="shared" si="48"/>
        <v>9396.6710132375392</v>
      </c>
      <c r="AF71" s="9">
        <f t="shared" si="48"/>
        <v>10240.16871997598</v>
      </c>
      <c r="AG71" s="9">
        <f t="shared" si="48"/>
        <v>10897.756712925631</v>
      </c>
      <c r="AH71" s="9">
        <f t="shared" ref="AH71:AI71" si="49">IF(AH66=0,0,100*AH66/AH12)</f>
        <v>4809.5947809667914</v>
      </c>
      <c r="AI71" s="9">
        <f t="shared" si="49"/>
        <v>2075.4693580660155</v>
      </c>
    </row>
    <row r="72" spans="1:35" x14ac:dyDescent="0.25">
      <c r="A72" s="10" t="s">
        <v>29</v>
      </c>
      <c r="B72" s="11">
        <f t="shared" si="48"/>
        <v>4507.2829908781005</v>
      </c>
      <c r="C72" s="11">
        <f t="shared" si="48"/>
        <v>4545.1022684467107</v>
      </c>
      <c r="D72" s="11">
        <f t="shared" si="48"/>
        <v>4561.899364569309</v>
      </c>
      <c r="E72" s="11">
        <f t="shared" si="48"/>
        <v>4538.1230296874155</v>
      </c>
      <c r="F72" s="11">
        <f t="shared" si="48"/>
        <v>4506.8992971750595</v>
      </c>
      <c r="G72" s="11">
        <f t="shared" si="48"/>
        <v>4532.3859566746105</v>
      </c>
      <c r="H72" s="11">
        <f t="shared" si="48"/>
        <v>4422.2894884427442</v>
      </c>
      <c r="I72" s="11">
        <f t="shared" si="48"/>
        <v>4431.6715226282085</v>
      </c>
      <c r="J72" s="11">
        <f t="shared" si="48"/>
        <v>4466.65777510527</v>
      </c>
      <c r="K72" s="11">
        <f t="shared" si="48"/>
        <v>3984.6189987223956</v>
      </c>
      <c r="L72" s="11">
        <f t="shared" si="48"/>
        <v>3985.2925359016813</v>
      </c>
      <c r="M72" s="11">
        <f t="shared" si="48"/>
        <v>4199.4148908713905</v>
      </c>
      <c r="N72" s="11">
        <f t="shared" si="48"/>
        <v>4320.9238763969988</v>
      </c>
      <c r="O72" s="11">
        <f t="shared" si="48"/>
        <v>4334.0867871584051</v>
      </c>
      <c r="P72" s="11">
        <f t="shared" si="48"/>
        <v>4375.1670714780339</v>
      </c>
      <c r="Q72" s="11">
        <f t="shared" si="48"/>
        <v>5219.695668926066</v>
      </c>
      <c r="R72" s="11">
        <f t="shared" si="48"/>
        <v>4920.5434056441381</v>
      </c>
      <c r="S72" s="11">
        <f t="shared" si="48"/>
        <v>4146.6498475937124</v>
      </c>
      <c r="T72" s="11">
        <f t="shared" si="48"/>
        <v>5011.3597274134872</v>
      </c>
      <c r="U72" s="11">
        <f t="shared" si="48"/>
        <v>7741.5469189172409</v>
      </c>
      <c r="V72" s="11">
        <f t="shared" si="48"/>
        <v>7009.6080214311851</v>
      </c>
      <c r="W72" s="11">
        <f t="shared" si="48"/>
        <v>5342.566406794238</v>
      </c>
      <c r="X72" s="11">
        <f t="shared" si="48"/>
        <v>5158.2972980023414</v>
      </c>
      <c r="Y72" s="11">
        <f t="shared" si="48"/>
        <v>5435.2432487547385</v>
      </c>
      <c r="Z72" s="11">
        <f t="shared" si="48"/>
        <v>5196.4926320299282</v>
      </c>
      <c r="AA72" s="11">
        <f t="shared" si="48"/>
        <v>6585.8914506208794</v>
      </c>
      <c r="AB72" s="11">
        <f t="shared" si="48"/>
        <v>8749.7281092597423</v>
      </c>
      <c r="AC72" s="11">
        <f t="shared" si="48"/>
        <v>7127.7276917358131</v>
      </c>
      <c r="AD72" s="11">
        <f t="shared" si="48"/>
        <v>998.855606748593</v>
      </c>
      <c r="AE72" s="11">
        <f t="shared" si="48"/>
        <v>8505.9349618251072</v>
      </c>
      <c r="AF72" s="11">
        <f t="shared" si="48"/>
        <v>8830.4790608856129</v>
      </c>
      <c r="AG72" s="11">
        <f t="shared" si="48"/>
        <v>9005.866108440172</v>
      </c>
      <c r="AH72" s="11">
        <f t="shared" ref="AH72:AI72" si="50">IF(AH67=0,0,100*AH67/AH13)</f>
        <v>4204.8727865079627</v>
      </c>
      <c r="AI72" s="11">
        <f t="shared" si="50"/>
        <v>1829.8315755335386</v>
      </c>
    </row>
    <row r="73" spans="1:35" x14ac:dyDescent="0.25">
      <c r="A73" s="12" t="s">
        <v>30</v>
      </c>
      <c r="B73" s="13">
        <f t="shared" si="48"/>
        <v>5782.104628629495</v>
      </c>
      <c r="C73" s="13">
        <f t="shared" si="48"/>
        <v>5791.5655582102227</v>
      </c>
      <c r="D73" s="13">
        <f t="shared" si="48"/>
        <v>5795.7686216488783</v>
      </c>
      <c r="E73" s="13">
        <f t="shared" si="48"/>
        <v>5789.8204374521283</v>
      </c>
      <c r="F73" s="13">
        <f t="shared" si="48"/>
        <v>5782.0085641632577</v>
      </c>
      <c r="G73" s="13">
        <f t="shared" si="48"/>
        <v>5788.3841225351971</v>
      </c>
      <c r="H73" s="13">
        <f t="shared" si="48"/>
        <v>5724.3806628614493</v>
      </c>
      <c r="I73" s="13">
        <f t="shared" si="48"/>
        <v>5754.5305929758015</v>
      </c>
      <c r="J73" s="13">
        <f t="shared" si="48"/>
        <v>5702.010106394081</v>
      </c>
      <c r="K73" s="13">
        <f t="shared" si="48"/>
        <v>5198.5173151956205</v>
      </c>
      <c r="L73" s="13">
        <f t="shared" si="48"/>
        <v>5172.6385220705197</v>
      </c>
      <c r="M73" s="13">
        <f t="shared" si="48"/>
        <v>5600.3502901741958</v>
      </c>
      <c r="N73" s="13">
        <f t="shared" si="48"/>
        <v>5692.2118870885106</v>
      </c>
      <c r="O73" s="13">
        <f t="shared" si="48"/>
        <v>5662.6654562493732</v>
      </c>
      <c r="P73" s="13">
        <f t="shared" si="48"/>
        <v>5736.0818745163533</v>
      </c>
      <c r="Q73" s="13">
        <f t="shared" si="48"/>
        <v>6404.109659288184</v>
      </c>
      <c r="R73" s="13">
        <f t="shared" si="48"/>
        <v>6274.1852243319336</v>
      </c>
      <c r="S73" s="13">
        <f t="shared" si="48"/>
        <v>5199.0929589018651</v>
      </c>
      <c r="T73" s="13">
        <f t="shared" si="48"/>
        <v>6197.4929013190404</v>
      </c>
      <c r="U73" s="13">
        <f t="shared" si="48"/>
        <v>9601.0075427778665</v>
      </c>
      <c r="V73" s="13">
        <f t="shared" si="48"/>
        <v>9171.9214015733487</v>
      </c>
      <c r="W73" s="13">
        <f t="shared" si="48"/>
        <v>7098.4144407598387</v>
      </c>
      <c r="X73" s="13">
        <f t="shared" si="48"/>
        <v>7525.755949532112</v>
      </c>
      <c r="Y73" s="13">
        <f t="shared" si="48"/>
        <v>8350.7475090116022</v>
      </c>
      <c r="Z73" s="13">
        <f t="shared" si="48"/>
        <v>7707.0133091968473</v>
      </c>
      <c r="AA73" s="13">
        <f t="shared" si="48"/>
        <v>10124.431143876967</v>
      </c>
      <c r="AB73" s="13">
        <f t="shared" si="48"/>
        <v>12965.62351833396</v>
      </c>
      <c r="AC73" s="13">
        <f t="shared" si="48"/>
        <v>9931.5354124057376</v>
      </c>
      <c r="AD73" s="13">
        <f t="shared" si="48"/>
        <v>1297.3034574364499</v>
      </c>
      <c r="AE73" s="13">
        <f t="shared" si="48"/>
        <v>10418.732610428029</v>
      </c>
      <c r="AF73" s="13">
        <f t="shared" si="48"/>
        <v>11641.41250086756</v>
      </c>
      <c r="AG73" s="13">
        <f t="shared" si="48"/>
        <v>12706.062696952467</v>
      </c>
      <c r="AH73" s="13">
        <f t="shared" ref="AH73:AI73" si="51">IF(AH68=0,0,100*AH68/AH14)</f>
        <v>5477.5027078309195</v>
      </c>
      <c r="AI73" s="13">
        <f t="shared" si="51"/>
        <v>2336.7925829787869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6.3635148400771842</v>
      </c>
      <c r="C75" s="21">
        <f t="shared" si="52"/>
        <v>6.3954959352962764</v>
      </c>
      <c r="D75" s="21">
        <f t="shared" si="52"/>
        <v>6.4097000926976273</v>
      </c>
      <c r="E75" s="21">
        <f t="shared" si="52"/>
        <v>6.3895942205942111</v>
      </c>
      <c r="F75" s="21">
        <f t="shared" si="52"/>
        <v>6.3631903342228302</v>
      </c>
      <c r="G75" s="21">
        <f t="shared" si="52"/>
        <v>6.3847425851498345</v>
      </c>
      <c r="H75" s="21">
        <f t="shared" si="52"/>
        <v>6.3067948000412457</v>
      </c>
      <c r="I75" s="21">
        <f t="shared" si="52"/>
        <v>6.3097189509429539</v>
      </c>
      <c r="J75" s="21">
        <f t="shared" si="52"/>
        <v>6.242181409550386</v>
      </c>
      <c r="K75" s="21">
        <f t="shared" si="52"/>
        <v>5.8728993747894283</v>
      </c>
      <c r="L75" s="21">
        <f t="shared" si="52"/>
        <v>5.8733953996453678</v>
      </c>
      <c r="M75" s="21">
        <f t="shared" si="52"/>
        <v>6.0760510169738717</v>
      </c>
      <c r="N75" s="21">
        <f t="shared" si="52"/>
        <v>6.0833484537102063</v>
      </c>
      <c r="O75" s="21">
        <f t="shared" si="52"/>
        <v>6.0817525706091562</v>
      </c>
      <c r="P75" s="21">
        <f t="shared" si="52"/>
        <v>6.0901885405232656</v>
      </c>
      <c r="Q75" s="21">
        <f t="shared" si="52"/>
        <v>6.9218333895877491</v>
      </c>
      <c r="R75" s="21">
        <f t="shared" si="52"/>
        <v>6.2868802868273415</v>
      </c>
      <c r="S75" s="21">
        <f t="shared" si="52"/>
        <v>5.0401821811340835</v>
      </c>
      <c r="T75" s="21">
        <f t="shared" si="52"/>
        <v>5.9503593364189395</v>
      </c>
      <c r="U75" s="21">
        <f t="shared" si="52"/>
        <v>8.6579608252316795</v>
      </c>
      <c r="V75" s="21">
        <f t="shared" si="52"/>
        <v>7.4829587894489711</v>
      </c>
      <c r="W75" s="21">
        <f t="shared" si="52"/>
        <v>5.4356478347899699</v>
      </c>
      <c r="X75" s="21">
        <f t="shared" si="52"/>
        <v>5.8359188747231965</v>
      </c>
      <c r="Y75" s="21">
        <f t="shared" si="52"/>
        <v>6.4377936786413885</v>
      </c>
      <c r="Z75" s="21">
        <f t="shared" si="52"/>
        <v>5.5227296786762503</v>
      </c>
      <c r="AA75" s="21">
        <f t="shared" si="52"/>
        <v>6.7436123613744297</v>
      </c>
      <c r="AB75" s="21">
        <f t="shared" si="52"/>
        <v>8.5356355439935552</v>
      </c>
      <c r="AC75" s="21">
        <f t="shared" si="52"/>
        <v>6.3082643186573311</v>
      </c>
      <c r="AD75" s="21">
        <f t="shared" si="52"/>
        <v>0.8423728763366517</v>
      </c>
      <c r="AE75" s="21">
        <f t="shared" si="52"/>
        <v>6.6458996402509767</v>
      </c>
      <c r="AF75" s="21">
        <f t="shared" si="52"/>
        <v>7.7170505307965476</v>
      </c>
      <c r="AG75" s="21">
        <f t="shared" si="52"/>
        <v>7.9380583820075294</v>
      </c>
      <c r="AH75" s="21">
        <f t="shared" ref="AH75:AI75" si="53">IF(AH66=0,0,1000*AH66/AH3)</f>
        <v>3.1794454546719684</v>
      </c>
      <c r="AI75" s="21">
        <f t="shared" si="53"/>
        <v>1.3724996481249332</v>
      </c>
    </row>
    <row r="76" spans="1:35" x14ac:dyDescent="0.25">
      <c r="A76" s="10" t="s">
        <v>29</v>
      </c>
      <c r="B76" s="22">
        <f t="shared" si="52"/>
        <v>10.521949165605147</v>
      </c>
      <c r="C76" s="22">
        <f t="shared" si="52"/>
        <v>10.610234903032358</v>
      </c>
      <c r="D76" s="22">
        <f t="shared" si="52"/>
        <v>10.649446484347296</v>
      </c>
      <c r="E76" s="22">
        <f t="shared" si="52"/>
        <v>10.593943013648694</v>
      </c>
      <c r="F76" s="22">
        <f t="shared" si="52"/>
        <v>10.521053333859442</v>
      </c>
      <c r="G76" s="22">
        <f t="shared" si="52"/>
        <v>10.580549598660145</v>
      </c>
      <c r="H76" s="22">
        <f t="shared" si="52"/>
        <v>10.323536148068008</v>
      </c>
      <c r="I76" s="22">
        <f t="shared" si="52"/>
        <v>10.345436887727086</v>
      </c>
      <c r="J76" s="22">
        <f t="shared" si="52"/>
        <v>10.427105690259081</v>
      </c>
      <c r="K76" s="22">
        <f t="shared" si="52"/>
        <v>9.3018120779057671</v>
      </c>
      <c r="L76" s="22">
        <f t="shared" si="52"/>
        <v>9.3033878973404764</v>
      </c>
      <c r="M76" s="22">
        <f t="shared" si="52"/>
        <v>9.606892859144029</v>
      </c>
      <c r="N76" s="22">
        <f t="shared" si="52"/>
        <v>9.6118843755180929</v>
      </c>
      <c r="O76" s="22">
        <f t="shared" si="52"/>
        <v>9.599807933909668</v>
      </c>
      <c r="P76" s="22">
        <f t="shared" si="52"/>
        <v>9.6263807158286134</v>
      </c>
      <c r="Q76" s="22">
        <f t="shared" si="52"/>
        <v>11.447444369389158</v>
      </c>
      <c r="R76" s="22">
        <f t="shared" si="52"/>
        <v>9.7397942288366739</v>
      </c>
      <c r="S76" s="22">
        <f t="shared" si="52"/>
        <v>8.0890025391595124</v>
      </c>
      <c r="T76" s="22">
        <f t="shared" si="52"/>
        <v>9.8232934985429115</v>
      </c>
      <c r="U76" s="22">
        <f t="shared" si="52"/>
        <v>14.102237439856225</v>
      </c>
      <c r="V76" s="22">
        <f t="shared" si="52"/>
        <v>12.088621109199529</v>
      </c>
      <c r="W76" s="22">
        <f t="shared" si="52"/>
        <v>8.9937494769796</v>
      </c>
      <c r="X76" s="22">
        <f t="shared" si="52"/>
        <v>8.5145558715099252</v>
      </c>
      <c r="Y76" s="22">
        <f t="shared" si="52"/>
        <v>8.7577194286604563</v>
      </c>
      <c r="Z76" s="22">
        <f t="shared" si="52"/>
        <v>8.2683623900817356</v>
      </c>
      <c r="AA76" s="22">
        <f t="shared" si="52"/>
        <v>9.6431430933400328</v>
      </c>
      <c r="AB76" s="22">
        <f t="shared" si="52"/>
        <v>12.689094932101343</v>
      </c>
      <c r="AC76" s="22">
        <f t="shared" si="52"/>
        <v>10.399049177487425</v>
      </c>
      <c r="AD76" s="22">
        <f t="shared" si="52"/>
        <v>1.507693724275581</v>
      </c>
      <c r="AE76" s="22">
        <f t="shared" si="52"/>
        <v>13.182649453082773</v>
      </c>
      <c r="AF76" s="22">
        <f t="shared" si="52"/>
        <v>13.708631227714079</v>
      </c>
      <c r="AG76" s="22">
        <f t="shared" si="52"/>
        <v>15.665673289410725</v>
      </c>
      <c r="AH76" s="22">
        <f t="shared" ref="AH76:AI76" si="54">IF(AH67=0,0,1000*AH67/AH4)</f>
        <v>6.7934429245525338</v>
      </c>
      <c r="AI76" s="22">
        <f t="shared" si="54"/>
        <v>3.0666801524037473</v>
      </c>
    </row>
    <row r="77" spans="1:35" x14ac:dyDescent="0.25">
      <c r="A77" s="12" t="s">
        <v>30</v>
      </c>
      <c r="B77" s="23">
        <f t="shared" si="52"/>
        <v>4.5516141248400492</v>
      </c>
      <c r="C77" s="23">
        <f t="shared" si="52"/>
        <v>4.5590623277487401</v>
      </c>
      <c r="D77" s="23">
        <f t="shared" si="52"/>
        <v>4.5623703243048634</v>
      </c>
      <c r="E77" s="23">
        <f t="shared" si="52"/>
        <v>4.557687789253702</v>
      </c>
      <c r="F77" s="23">
        <f t="shared" si="52"/>
        <v>4.5515385554146812</v>
      </c>
      <c r="G77" s="23">
        <f t="shared" si="52"/>
        <v>4.5565579527494888</v>
      </c>
      <c r="H77" s="23">
        <f t="shared" si="52"/>
        <v>4.4847334817364999</v>
      </c>
      <c r="I77" s="23">
        <f t="shared" si="52"/>
        <v>4.4728316094466747</v>
      </c>
      <c r="J77" s="23">
        <f t="shared" si="52"/>
        <v>4.4162063383373589</v>
      </c>
      <c r="K77" s="23">
        <f t="shared" si="52"/>
        <v>4.2232724455040778</v>
      </c>
      <c r="L77" s="23">
        <f t="shared" si="52"/>
        <v>4.2626429222916595</v>
      </c>
      <c r="M77" s="23">
        <f t="shared" si="52"/>
        <v>4.4562341804591146</v>
      </c>
      <c r="N77" s="23">
        <f t="shared" si="52"/>
        <v>4.464164999367612</v>
      </c>
      <c r="O77" s="23">
        <f t="shared" si="52"/>
        <v>4.462252192884141</v>
      </c>
      <c r="P77" s="23">
        <f t="shared" si="52"/>
        <v>4.4634583949387627</v>
      </c>
      <c r="Q77" s="23">
        <f t="shared" si="52"/>
        <v>5.1343037628433654</v>
      </c>
      <c r="R77" s="23">
        <f t="shared" si="52"/>
        <v>4.8370905865569895</v>
      </c>
      <c r="S77" s="23">
        <f t="shared" si="52"/>
        <v>3.7579674249012762</v>
      </c>
      <c r="T77" s="23">
        <f t="shared" si="52"/>
        <v>4.3644713453995561</v>
      </c>
      <c r="U77" s="23">
        <f t="shared" si="52"/>
        <v>6.2719929270235024</v>
      </c>
      <c r="V77" s="23">
        <f t="shared" si="52"/>
        <v>5.2320153289543461</v>
      </c>
      <c r="W77" s="23">
        <f t="shared" si="52"/>
        <v>3.9070356219397837</v>
      </c>
      <c r="X77" s="23">
        <f t="shared" si="52"/>
        <v>4.3230258991655219</v>
      </c>
      <c r="Y77" s="23">
        <f t="shared" si="52"/>
        <v>4.9041055513306659</v>
      </c>
      <c r="Z77" s="23">
        <f t="shared" si="52"/>
        <v>4.0012715427581611</v>
      </c>
      <c r="AA77" s="23">
        <f t="shared" si="52"/>
        <v>4.8998985411875404</v>
      </c>
      <c r="AB77" s="23">
        <f t="shared" si="52"/>
        <v>6.0423698612960424</v>
      </c>
      <c r="AC77" s="23">
        <f t="shared" si="52"/>
        <v>4.2880036663304564</v>
      </c>
      <c r="AD77" s="23">
        <f t="shared" si="52"/>
        <v>0.5675508259280877</v>
      </c>
      <c r="AE77" s="23">
        <f t="shared" si="52"/>
        <v>4.5379704144234934</v>
      </c>
      <c r="AF77" s="23">
        <f t="shared" si="52"/>
        <v>5.8042747901811804</v>
      </c>
      <c r="AG77" s="23">
        <f t="shared" si="52"/>
        <v>5.9497439195589479</v>
      </c>
      <c r="AH77" s="23">
        <f t="shared" ref="AH77:AI77" si="55">IF(AH68=0,0,1000*AH68/AH5)</f>
        <v>2.19112754559342</v>
      </c>
      <c r="AI77" s="23">
        <f t="shared" si="55"/>
        <v>0.93992695896128031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0.50180482293950956</v>
      </c>
      <c r="C80" s="37">
        <f t="shared" si="56"/>
        <v>0.50348491693887654</v>
      </c>
      <c r="D80" s="37">
        <f t="shared" si="56"/>
        <v>0.50422574810848297</v>
      </c>
      <c r="E80" s="37">
        <f t="shared" si="56"/>
        <v>0.50317614894192819</v>
      </c>
      <c r="F80" s="37">
        <f t="shared" si="56"/>
        <v>0.50178768814920205</v>
      </c>
      <c r="G80" s="37">
        <f t="shared" si="56"/>
        <v>0.50292187730965654</v>
      </c>
      <c r="H80" s="37">
        <f t="shared" si="56"/>
        <v>0.51080950814286663</v>
      </c>
      <c r="I80" s="37">
        <f t="shared" si="56"/>
        <v>0.51285020165289918</v>
      </c>
      <c r="J80" s="37">
        <f t="shared" si="56"/>
        <v>0.5074377558435329</v>
      </c>
      <c r="K80" s="37">
        <f t="shared" si="56"/>
        <v>0.51447217744988571</v>
      </c>
      <c r="L80" s="37">
        <f t="shared" si="56"/>
        <v>0.50615784483576032</v>
      </c>
      <c r="M80" s="37">
        <f t="shared" si="56"/>
        <v>0.49723841459230311</v>
      </c>
      <c r="N80" s="37">
        <f t="shared" si="56"/>
        <v>0.49698929932816149</v>
      </c>
      <c r="O80" s="37">
        <f t="shared" si="56"/>
        <v>0.49757471560924499</v>
      </c>
      <c r="P80" s="37">
        <f t="shared" si="56"/>
        <v>0.49802623357833992</v>
      </c>
      <c r="Q80" s="37">
        <f t="shared" si="56"/>
        <v>0.46826876151833391</v>
      </c>
      <c r="R80" s="37">
        <f t="shared" si="56"/>
        <v>0.45812496539731223</v>
      </c>
      <c r="S80" s="37">
        <f t="shared" si="56"/>
        <v>0.47513585307488282</v>
      </c>
      <c r="T80" s="37">
        <f t="shared" si="56"/>
        <v>0.47960918534156999</v>
      </c>
      <c r="U80" s="37">
        <f t="shared" si="56"/>
        <v>0.49631988847469716</v>
      </c>
      <c r="V80" s="37">
        <f t="shared" si="56"/>
        <v>0.53034541469337992</v>
      </c>
      <c r="W80" s="37">
        <f t="shared" si="56"/>
        <v>0.49722103294055581</v>
      </c>
      <c r="X80" s="37">
        <f t="shared" si="56"/>
        <v>0.52660912947558547</v>
      </c>
      <c r="Y80" s="37">
        <f t="shared" si="56"/>
        <v>0.54140571001668414</v>
      </c>
      <c r="Z80" s="37">
        <f t="shared" si="56"/>
        <v>0.53381876262930772</v>
      </c>
      <c r="AA80" s="37">
        <f t="shared" si="56"/>
        <v>0.5558325908002435</v>
      </c>
      <c r="AB80" s="37">
        <f t="shared" si="56"/>
        <v>0.55764219416373506</v>
      </c>
      <c r="AC80" s="37">
        <f t="shared" si="56"/>
        <v>0.54497381680277013</v>
      </c>
      <c r="AD80" s="37">
        <f t="shared" si="56"/>
        <v>0.52319846153653371</v>
      </c>
      <c r="AE80" s="37">
        <f t="shared" si="56"/>
        <v>0.48367771360214301</v>
      </c>
      <c r="AF80" s="37">
        <f t="shared" si="56"/>
        <v>0.42987311931151412</v>
      </c>
      <c r="AG80" s="37">
        <f t="shared" si="56"/>
        <v>0.40386433142400907</v>
      </c>
      <c r="AH80" s="37">
        <f t="shared" ref="AH80:AI80" si="58">IF(AH67=0,0,AH67/AH$66)</f>
        <v>0.45883743311581116</v>
      </c>
      <c r="AI80" s="37">
        <f t="shared" si="58"/>
        <v>0.45446269912697512</v>
      </c>
    </row>
    <row r="81" spans="1:35" x14ac:dyDescent="0.25">
      <c r="A81" s="12" t="s">
        <v>30</v>
      </c>
      <c r="B81" s="38">
        <f t="shared" si="56"/>
        <v>0.49819517706049038</v>
      </c>
      <c r="C81" s="38">
        <f t="shared" si="56"/>
        <v>0.49651508306112346</v>
      </c>
      <c r="D81" s="38">
        <f t="shared" si="56"/>
        <v>0.49577425189151691</v>
      </c>
      <c r="E81" s="38">
        <f t="shared" si="56"/>
        <v>0.49682385105807175</v>
      </c>
      <c r="F81" s="38">
        <f t="shared" si="56"/>
        <v>0.49821231185079795</v>
      </c>
      <c r="G81" s="38">
        <f t="shared" si="56"/>
        <v>0.49707812269034352</v>
      </c>
      <c r="H81" s="38">
        <f t="shared" si="56"/>
        <v>0.48919049185713342</v>
      </c>
      <c r="I81" s="38">
        <f t="shared" si="56"/>
        <v>0.48714979834710093</v>
      </c>
      <c r="J81" s="38">
        <f t="shared" si="56"/>
        <v>0.49256224415646715</v>
      </c>
      <c r="K81" s="38">
        <f t="shared" si="56"/>
        <v>0.48552782255011434</v>
      </c>
      <c r="L81" s="38">
        <f t="shared" si="56"/>
        <v>0.49384215516423968</v>
      </c>
      <c r="M81" s="38">
        <f t="shared" si="56"/>
        <v>0.50276158540769689</v>
      </c>
      <c r="N81" s="38">
        <f t="shared" si="56"/>
        <v>0.50301070067183851</v>
      </c>
      <c r="O81" s="38">
        <f t="shared" si="56"/>
        <v>0.50242528439075496</v>
      </c>
      <c r="P81" s="38">
        <f t="shared" si="56"/>
        <v>0.50197376642166014</v>
      </c>
      <c r="Q81" s="38">
        <f t="shared" si="56"/>
        <v>0.53173123848166604</v>
      </c>
      <c r="R81" s="38">
        <f t="shared" si="56"/>
        <v>0.54187503460268782</v>
      </c>
      <c r="S81" s="38">
        <f t="shared" si="56"/>
        <v>0.52486414692511707</v>
      </c>
      <c r="T81" s="38">
        <f t="shared" si="56"/>
        <v>0.52039081465843007</v>
      </c>
      <c r="U81" s="38">
        <f t="shared" si="56"/>
        <v>0.5036801115253029</v>
      </c>
      <c r="V81" s="38">
        <f t="shared" si="56"/>
        <v>0.46965458530662008</v>
      </c>
      <c r="W81" s="38">
        <f t="shared" si="56"/>
        <v>0.50277896705944425</v>
      </c>
      <c r="X81" s="38">
        <f t="shared" si="56"/>
        <v>0.47339087052441453</v>
      </c>
      <c r="Y81" s="38">
        <f t="shared" si="56"/>
        <v>0.45859428998331592</v>
      </c>
      <c r="Z81" s="38">
        <f t="shared" si="56"/>
        <v>0.46618123737069228</v>
      </c>
      <c r="AA81" s="38">
        <f t="shared" si="56"/>
        <v>0.44416740919975645</v>
      </c>
      <c r="AB81" s="38">
        <f t="shared" si="56"/>
        <v>0.44235780583626494</v>
      </c>
      <c r="AC81" s="38">
        <f t="shared" si="56"/>
        <v>0.45502618319722987</v>
      </c>
      <c r="AD81" s="38">
        <f t="shared" si="56"/>
        <v>0.47680153846346618</v>
      </c>
      <c r="AE81" s="38">
        <f t="shared" si="56"/>
        <v>0.51632228639785704</v>
      </c>
      <c r="AF81" s="38">
        <f t="shared" si="56"/>
        <v>0.57012688068848594</v>
      </c>
      <c r="AG81" s="38">
        <f t="shared" si="56"/>
        <v>0.59613566857599098</v>
      </c>
      <c r="AH81" s="38">
        <f t="shared" ref="AH81:AI81" si="59">IF(AH68=0,0,AH68/AH$66)</f>
        <v>0.54116256688418884</v>
      </c>
      <c r="AI81" s="38">
        <f t="shared" si="59"/>
        <v>0.54553730087302499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119.01523644000002</v>
      </c>
      <c r="AE83" s="9">
        <f t="shared" ref="AE83:AG83" si="60">SUM(AE84:AE85)</f>
        <v>920.13629133586096</v>
      </c>
      <c r="AF83" s="9">
        <f t="shared" si="60"/>
        <v>642.80252700000017</v>
      </c>
      <c r="AG83" s="9">
        <f t="shared" si="60"/>
        <v>644.69232503999979</v>
      </c>
      <c r="AH83" s="9">
        <f t="shared" ref="AH83:AI83" si="61">SUM(AH84:AH85)</f>
        <v>353.8076450438474</v>
      </c>
      <c r="AI83" s="9">
        <f t="shared" si="61"/>
        <v>118.70532297947165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62.268588604814823</v>
      </c>
      <c r="AE84" s="11">
        <v>441.79800673914718</v>
      </c>
      <c r="AF84" s="11">
        <v>276.32352738281384</v>
      </c>
      <c r="AG84" s="11">
        <v>260.36823482646946</v>
      </c>
      <c r="AH84" s="11">
        <v>158.34217969315665</v>
      </c>
      <c r="AI84" s="11">
        <v>52.569688791396921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56.746647835185193</v>
      </c>
      <c r="AE85" s="13">
        <v>478.33828459671372</v>
      </c>
      <c r="AF85" s="13">
        <v>366.47899961718633</v>
      </c>
      <c r="AG85" s="13">
        <v>384.32409021353038</v>
      </c>
      <c r="AH85" s="13">
        <v>195.46546535069078</v>
      </c>
      <c r="AI85" s="13">
        <v>66.135634188074732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1515.4887699999999</v>
      </c>
      <c r="C89" s="9">
        <v>453.15141999999997</v>
      </c>
      <c r="D89" s="9">
        <v>575.57182999999998</v>
      </c>
      <c r="E89" s="9">
        <v>679.87873000000002</v>
      </c>
      <c r="F89" s="9">
        <v>894.81109000000004</v>
      </c>
      <c r="G89" s="9">
        <v>481.66919999999999</v>
      </c>
      <c r="H89" s="9">
        <v>311.84269</v>
      </c>
      <c r="I89" s="9">
        <v>226.92943</v>
      </c>
      <c r="J89" s="9">
        <v>47.574539999999999</v>
      </c>
      <c r="K89" s="9">
        <v>31.761279999999999</v>
      </c>
      <c r="L89" s="9">
        <v>25.409020000000002</v>
      </c>
      <c r="M89" s="9">
        <v>622.42943000000002</v>
      </c>
      <c r="N89" s="9">
        <v>656.49095999999997</v>
      </c>
      <c r="O89" s="9">
        <v>599.52278999999999</v>
      </c>
      <c r="P89" s="9">
        <v>646.72676000000001</v>
      </c>
      <c r="Q89" s="9">
        <v>832.63603999999998</v>
      </c>
      <c r="R89" s="9">
        <v>630.67768999999998</v>
      </c>
      <c r="S89" s="9">
        <v>570.76919999999996</v>
      </c>
      <c r="T89" s="9">
        <v>661.42834000000005</v>
      </c>
      <c r="U89" s="9">
        <v>878.79570000000001</v>
      </c>
      <c r="V89" s="9">
        <v>806.78779999999995</v>
      </c>
      <c r="W89" s="9">
        <v>687.14824999999996</v>
      </c>
      <c r="X89" s="9">
        <v>769.69835</v>
      </c>
      <c r="Y89" s="9">
        <v>750.6422</v>
      </c>
      <c r="Z89" s="9">
        <v>743.93899999999996</v>
      </c>
      <c r="AA89" s="9">
        <v>811.69949999999994</v>
      </c>
      <c r="AB89" s="9">
        <v>1003.3484</v>
      </c>
      <c r="AC89" s="9">
        <v>827.95865000000003</v>
      </c>
      <c r="AD89" s="9">
        <v>120.01505</v>
      </c>
      <c r="AE89" s="9">
        <v>920.26405</v>
      </c>
      <c r="AF89" s="9">
        <v>648.34694999999999</v>
      </c>
      <c r="AG89" s="9">
        <v>649.99334999999996</v>
      </c>
      <c r="AH89" s="9">
        <v>347.46910000000003</v>
      </c>
      <c r="AI89" s="9">
        <v>116.59547999999999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3.2590215999998691</v>
      </c>
      <c r="C91" s="9">
        <f t="shared" ref="C91:AG91" si="62">C89-C$66</f>
        <v>0.52475163999980623</v>
      </c>
      <c r="D91" s="9">
        <f t="shared" si="62"/>
        <v>0.41409319999991112</v>
      </c>
      <c r="E91" s="9">
        <f t="shared" si="62"/>
        <v>0.91141696000011052</v>
      </c>
      <c r="F91" s="9">
        <f t="shared" si="62"/>
        <v>1.9335423999999648</v>
      </c>
      <c r="G91" s="9">
        <f t="shared" si="62"/>
        <v>0.71808335999992323</v>
      </c>
      <c r="H91" s="9">
        <f t="shared" si="62"/>
        <v>0.60761067999999341</v>
      </c>
      <c r="I91" s="9">
        <f t="shared" si="62"/>
        <v>0.5523752800000068</v>
      </c>
      <c r="J91" s="9">
        <f t="shared" si="62"/>
        <v>0.35894879999999318</v>
      </c>
      <c r="K91" s="9">
        <f t="shared" si="62"/>
        <v>0.27613072000000827</v>
      </c>
      <c r="L91" s="9">
        <f t="shared" si="62"/>
        <v>0.22100728000000558</v>
      </c>
      <c r="M91" s="9">
        <f t="shared" si="62"/>
        <v>2.7619145600001502</v>
      </c>
      <c r="N91" s="9">
        <f t="shared" si="62"/>
        <v>2.3475117599999749</v>
      </c>
      <c r="O91" s="9">
        <f t="shared" si="62"/>
        <v>2.0160937200000717</v>
      </c>
      <c r="P91" s="9">
        <f t="shared" si="62"/>
        <v>2.0715048799999067</v>
      </c>
      <c r="Q91" s="9">
        <f t="shared" si="62"/>
        <v>2.4857628800002658</v>
      </c>
      <c r="R91" s="9">
        <f t="shared" si="62"/>
        <v>1.7950864399999773</v>
      </c>
      <c r="S91" s="9">
        <f t="shared" si="62"/>
        <v>1.6294284000000516</v>
      </c>
      <c r="T91" s="9">
        <f t="shared" si="62"/>
        <v>1.2429278800001384</v>
      </c>
      <c r="U91" s="9">
        <f t="shared" si="62"/>
        <v>1.6847257200003014</v>
      </c>
      <c r="V91" s="9">
        <f t="shared" si="62"/>
        <v>1.9044339199997466</v>
      </c>
      <c r="W91" s="9">
        <f t="shared" si="62"/>
        <v>1.641305839999859</v>
      </c>
      <c r="X91" s="9">
        <f t="shared" si="62"/>
        <v>2.4149290399998335</v>
      </c>
      <c r="Y91" s="9">
        <f t="shared" si="62"/>
        <v>-16.598744560000227</v>
      </c>
      <c r="Z91" s="9">
        <f t="shared" si="62"/>
        <v>1.9042791200000693</v>
      </c>
      <c r="AA91" s="9">
        <f t="shared" si="62"/>
        <v>3.3459059999997862</v>
      </c>
      <c r="AB91" s="9">
        <f t="shared" si="62"/>
        <v>6.1994854399999895</v>
      </c>
      <c r="AC91" s="9">
        <f t="shared" si="62"/>
        <v>3.8139267200001541</v>
      </c>
      <c r="AD91" s="9">
        <f t="shared" si="62"/>
        <v>0.99981355999997845</v>
      </c>
      <c r="AE91" s="9">
        <f t="shared" si="62"/>
        <v>6.8500259200000073</v>
      </c>
      <c r="AF91" s="9">
        <f t="shared" si="62"/>
        <v>5.5444229999998242</v>
      </c>
      <c r="AG91" s="9">
        <f t="shared" si="62"/>
        <v>5.3010249600001771</v>
      </c>
      <c r="AH91" s="9">
        <f t="shared" ref="AH91:AI91" si="63">AH89-AH$66</f>
        <v>2.3748067599999558</v>
      </c>
      <c r="AI91" s="9">
        <f t="shared" si="63"/>
        <v>0.92110476000003416</v>
      </c>
    </row>
    <row r="92" spans="1:35" x14ac:dyDescent="0.25">
      <c r="A92" s="10" t="s">
        <v>29</v>
      </c>
      <c r="B92" s="11">
        <f>IF(B$66=0,50%,B$67/B$66)*B91</f>
        <v>1.6353927569439715</v>
      </c>
      <c r="C92" s="11">
        <f t="shared" ref="C92:AG92" si="64">IF(C$66=0,50%,C$67/C$66)*C91</f>
        <v>0.26420453587884168</v>
      </c>
      <c r="D92" s="11">
        <f t="shared" si="64"/>
        <v>0.20879645355659085</v>
      </c>
      <c r="E92" s="11">
        <f t="shared" si="64"/>
        <v>0.45860327601321504</v>
      </c>
      <c r="F92" s="11">
        <f t="shared" si="64"/>
        <v>0.970227770834442</v>
      </c>
      <c r="G92" s="11">
        <f t="shared" si="64"/>
        <v>0.36113983147598733</v>
      </c>
      <c r="H92" s="11">
        <f t="shared" si="64"/>
        <v>0.31037331259314938</v>
      </c>
      <c r="I92" s="11">
        <f t="shared" si="64"/>
        <v>0.28328577373608016</v>
      </c>
      <c r="J92" s="11">
        <f t="shared" si="64"/>
        <v>0.18214417353472567</v>
      </c>
      <c r="K92" s="11">
        <f t="shared" si="64"/>
        <v>0.14206157277920897</v>
      </c>
      <c r="L92" s="11">
        <f t="shared" si="64"/>
        <v>0.11186456853781626</v>
      </c>
      <c r="M92" s="11">
        <f t="shared" si="64"/>
        <v>1.3733300170538731</v>
      </c>
      <c r="N92" s="11">
        <f t="shared" si="64"/>
        <v>1.1666882247670067</v>
      </c>
      <c r="O92" s="11">
        <f t="shared" si="64"/>
        <v>1.0031572593706204</v>
      </c>
      <c r="P92" s="11">
        <f t="shared" si="64"/>
        <v>1.0316637732255045</v>
      </c>
      <c r="Q92" s="11">
        <f t="shared" si="64"/>
        <v>1.1640051052459712</v>
      </c>
      <c r="R92" s="11">
        <f t="shared" si="64"/>
        <v>0.82237391321017406</v>
      </c>
      <c r="S92" s="11">
        <f t="shared" si="64"/>
        <v>0.77419985285846593</v>
      </c>
      <c r="T92" s="11">
        <f t="shared" si="64"/>
        <v>0.59611962796519102</v>
      </c>
      <c r="U92" s="11">
        <f t="shared" si="64"/>
        <v>0.83616288146100348</v>
      </c>
      <c r="V92" s="11">
        <f t="shared" si="64"/>
        <v>1.0100077970584047</v>
      </c>
      <c r="W92" s="11">
        <f t="shared" si="64"/>
        <v>0.81609178513609648</v>
      </c>
      <c r="X92" s="11">
        <f t="shared" si="64"/>
        <v>1.2717236794996236</v>
      </c>
      <c r="Y92" s="11">
        <f t="shared" si="64"/>
        <v>-8.9866550838924972</v>
      </c>
      <c r="Z92" s="11">
        <f t="shared" si="64"/>
        <v>1.016539923539264</v>
      </c>
      <c r="AA92" s="11">
        <f t="shared" si="64"/>
        <v>1.8597636005539606</v>
      </c>
      <c r="AB92" s="11">
        <f t="shared" si="64"/>
        <v>3.4570946634477226</v>
      </c>
      <c r="AC92" s="11">
        <f t="shared" si="64"/>
        <v>2.0784902016045539</v>
      </c>
      <c r="AD92" s="11">
        <f t="shared" si="64"/>
        <v>0.52310091641535361</v>
      </c>
      <c r="AE92" s="11">
        <f t="shared" si="64"/>
        <v>3.3132048751010199</v>
      </c>
      <c r="AF92" s="11">
        <f t="shared" si="64"/>
        <v>2.3833984097924277</v>
      </c>
      <c r="AG92" s="11">
        <f t="shared" si="64"/>
        <v>2.1408949013324561</v>
      </c>
      <c r="AH92" s="11">
        <f t="shared" ref="AH92:AI92" si="65">IF(AH$66=0,50%,AH$67/AH$66)*AH91</f>
        <v>1.0896502379044559</v>
      </c>
      <c r="AI92" s="11">
        <f t="shared" si="65"/>
        <v>0.41860775540832018</v>
      </c>
    </row>
    <row r="93" spans="1:35" x14ac:dyDescent="0.25">
      <c r="A93" s="12" t="s">
        <v>30</v>
      </c>
      <c r="B93" s="13">
        <f>B91-B92</f>
        <v>1.6236288430558976</v>
      </c>
      <c r="C93" s="13">
        <f t="shared" ref="C93:AG93" si="66">C91-C92</f>
        <v>0.26054710412096455</v>
      </c>
      <c r="D93" s="13">
        <f t="shared" si="66"/>
        <v>0.20529674644332027</v>
      </c>
      <c r="E93" s="13">
        <f t="shared" si="66"/>
        <v>0.45281368398689548</v>
      </c>
      <c r="F93" s="13">
        <f t="shared" si="66"/>
        <v>0.9633146291655228</v>
      </c>
      <c r="G93" s="13">
        <f t="shared" si="66"/>
        <v>0.3569435285239359</v>
      </c>
      <c r="H93" s="13">
        <f t="shared" si="66"/>
        <v>0.29723736740684403</v>
      </c>
      <c r="I93" s="13">
        <f t="shared" si="66"/>
        <v>0.26908950626392664</v>
      </c>
      <c r="J93" s="13">
        <f t="shared" si="66"/>
        <v>0.17680462646526751</v>
      </c>
      <c r="K93" s="13">
        <f t="shared" si="66"/>
        <v>0.1340691472207993</v>
      </c>
      <c r="L93" s="13">
        <f t="shared" si="66"/>
        <v>0.10914271146218932</v>
      </c>
      <c r="M93" s="13">
        <f t="shared" si="66"/>
        <v>1.3885845429462771</v>
      </c>
      <c r="N93" s="13">
        <f t="shared" si="66"/>
        <v>1.1808235352329681</v>
      </c>
      <c r="O93" s="13">
        <f t="shared" si="66"/>
        <v>1.0129364606294513</v>
      </c>
      <c r="P93" s="13">
        <f t="shared" si="66"/>
        <v>1.0398411067744022</v>
      </c>
      <c r="Q93" s="13">
        <f t="shared" si="66"/>
        <v>1.3217577747542946</v>
      </c>
      <c r="R93" s="13">
        <f t="shared" si="66"/>
        <v>0.97271252678980324</v>
      </c>
      <c r="S93" s="13">
        <f t="shared" si="66"/>
        <v>0.85522854714158569</v>
      </c>
      <c r="T93" s="13">
        <f t="shared" si="66"/>
        <v>0.64680825203494741</v>
      </c>
      <c r="U93" s="13">
        <f t="shared" si="66"/>
        <v>0.84856283853929793</v>
      </c>
      <c r="V93" s="13">
        <f t="shared" si="66"/>
        <v>0.89442612294134194</v>
      </c>
      <c r="W93" s="13">
        <f t="shared" si="66"/>
        <v>0.82521405486376254</v>
      </c>
      <c r="X93" s="13">
        <f t="shared" si="66"/>
        <v>1.1432053605002099</v>
      </c>
      <c r="Y93" s="13">
        <f t="shared" si="66"/>
        <v>-7.6120894761077302</v>
      </c>
      <c r="Z93" s="13">
        <f t="shared" si="66"/>
        <v>0.88773919646080524</v>
      </c>
      <c r="AA93" s="13">
        <f t="shared" si="66"/>
        <v>1.4861423994458256</v>
      </c>
      <c r="AB93" s="13">
        <f t="shared" si="66"/>
        <v>2.7423907765522668</v>
      </c>
      <c r="AC93" s="13">
        <f t="shared" si="66"/>
        <v>1.7354365183956002</v>
      </c>
      <c r="AD93" s="13">
        <f t="shared" si="66"/>
        <v>0.47671264358462484</v>
      </c>
      <c r="AE93" s="13">
        <f t="shared" si="66"/>
        <v>3.5368210448989874</v>
      </c>
      <c r="AF93" s="13">
        <f t="shared" si="66"/>
        <v>3.1610245902073966</v>
      </c>
      <c r="AG93" s="13">
        <f t="shared" si="66"/>
        <v>3.160130058667721</v>
      </c>
      <c r="AH93" s="13">
        <f t="shared" ref="AH93:AI93" si="67">AH91-AH92</f>
        <v>1.2851565220954999</v>
      </c>
      <c r="AI93" s="13">
        <f t="shared" si="67"/>
        <v>0.50249700459171398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259.70055652173914</v>
      </c>
      <c r="C97" s="9">
        <f t="shared" si="68"/>
        <v>77.342478260869569</v>
      </c>
      <c r="D97" s="9">
        <f t="shared" si="68"/>
        <v>98.062147826086957</v>
      </c>
      <c r="E97" s="9">
        <f t="shared" si="68"/>
        <v>116.12553913043479</v>
      </c>
      <c r="F97" s="9">
        <f t="shared" si="68"/>
        <v>153.3448347826087</v>
      </c>
      <c r="G97" s="9">
        <f t="shared" si="68"/>
        <v>82.320826086956529</v>
      </c>
      <c r="H97" s="9">
        <f t="shared" si="68"/>
        <v>54.389086956521737</v>
      </c>
      <c r="I97" s="9">
        <f t="shared" si="68"/>
        <v>39.44450434782609</v>
      </c>
      <c r="J97" s="9">
        <f t="shared" si="68"/>
        <v>18.210982608695652</v>
      </c>
      <c r="K97" s="9">
        <f t="shared" si="68"/>
        <v>16.092017391304346</v>
      </c>
      <c r="L97" s="9">
        <f t="shared" si="68"/>
        <v>14.872860869565217</v>
      </c>
      <c r="M97" s="9">
        <f t="shared" si="68"/>
        <v>112.17589565217392</v>
      </c>
      <c r="N97" s="9">
        <f t="shared" si="68"/>
        <v>115.69093043478262</v>
      </c>
      <c r="O97" s="9">
        <f t="shared" si="68"/>
        <v>114.20364434782608</v>
      </c>
      <c r="P97" s="9">
        <f t="shared" si="68"/>
        <v>113.66976695652176</v>
      </c>
      <c r="Q97" s="9">
        <f t="shared" si="68"/>
        <v>124.6969304347826</v>
      </c>
      <c r="R97" s="9">
        <f t="shared" si="68"/>
        <v>123.33618695652174</v>
      </c>
      <c r="S97" s="9">
        <f t="shared" si="68"/>
        <v>122.0754</v>
      </c>
      <c r="T97" s="9">
        <f t="shared" si="68"/>
        <v>120.58811391304346</v>
      </c>
      <c r="U97" s="9">
        <f t="shared" si="68"/>
        <v>119.10082782608694</v>
      </c>
      <c r="V97" s="9">
        <f t="shared" si="68"/>
        <v>117.61354173913043</v>
      </c>
      <c r="W97" s="9">
        <f t="shared" si="68"/>
        <v>116.19147826086954</v>
      </c>
      <c r="X97" s="9">
        <f t="shared" si="68"/>
        <v>126.58743043478259</v>
      </c>
      <c r="Y97" s="9">
        <f t="shared" si="68"/>
        <v>125.11725739130432</v>
      </c>
      <c r="Z97" s="9">
        <f t="shared" si="68"/>
        <v>124.5537713043478</v>
      </c>
      <c r="AA97" s="9">
        <f t="shared" si="68"/>
        <v>123.06648521739127</v>
      </c>
      <c r="AB97" s="9">
        <f t="shared" si="68"/>
        <v>121.57919913043474</v>
      </c>
      <c r="AC97" s="9">
        <f t="shared" si="68"/>
        <v>120.09191304347823</v>
      </c>
      <c r="AD97" s="9">
        <f t="shared" si="68"/>
        <v>118.6046269565217</v>
      </c>
      <c r="AE97" s="9">
        <f t="shared" si="68"/>
        <v>117.11734086956517</v>
      </c>
      <c r="AF97" s="9">
        <f t="shared" si="68"/>
        <v>115.63005478260865</v>
      </c>
      <c r="AG97" s="9">
        <f t="shared" si="68"/>
        <v>114.14276869565212</v>
      </c>
      <c r="AH97" s="9">
        <f t="shared" ref="AH97:AI97" si="69">SUM(AH98:AH99)</f>
        <v>112.65548260869559</v>
      </c>
      <c r="AI97" s="9">
        <f t="shared" si="69"/>
        <v>111.16819652173908</v>
      </c>
    </row>
    <row r="98" spans="1:35" x14ac:dyDescent="0.25">
      <c r="A98" s="10" t="s">
        <v>29</v>
      </c>
      <c r="B98" s="11">
        <v>146.39961739130433</v>
      </c>
      <c r="C98" s="11">
        <v>43.599860869565219</v>
      </c>
      <c r="D98" s="11">
        <v>55.280052173913049</v>
      </c>
      <c r="E98" s="11">
        <v>65.462834782608695</v>
      </c>
      <c r="F98" s="11">
        <v>86.444269565217397</v>
      </c>
      <c r="G98" s="11">
        <v>46.40627826086957</v>
      </c>
      <c r="H98" s="11">
        <v>31.260973913043479</v>
      </c>
      <c r="I98" s="11">
        <v>22.780200000000001</v>
      </c>
      <c r="J98" s="11">
        <v>14.664313043478261</v>
      </c>
      <c r="K98" s="11">
        <v>13.534947826086956</v>
      </c>
      <c r="L98" s="11">
        <v>12.781773913043478</v>
      </c>
      <c r="M98" s="11">
        <v>63.802365217391305</v>
      </c>
      <c r="N98" s="11">
        <v>65.425278260869561</v>
      </c>
      <c r="O98" s="11">
        <v>64.147100869565207</v>
      </c>
      <c r="P98" s="11">
        <v>63.822332173913047</v>
      </c>
      <c r="Q98" s="11">
        <v>64.760304347826079</v>
      </c>
      <c r="R98" s="11">
        <v>63.60866956521739</v>
      </c>
      <c r="S98" s="11">
        <v>62.556991304347825</v>
      </c>
      <c r="T98" s="11">
        <v>61.278813913043471</v>
      </c>
      <c r="U98" s="11">
        <v>60.000636521739125</v>
      </c>
      <c r="V98" s="11">
        <v>58.722459130434778</v>
      </c>
      <c r="W98" s="11">
        <v>57.509504347826081</v>
      </c>
      <c r="X98" s="11">
        <v>68.114565217391302</v>
      </c>
      <c r="Y98" s="11">
        <v>66.85350086956521</v>
      </c>
      <c r="Z98" s="11">
        <v>66.49912347826087</v>
      </c>
      <c r="AA98" s="11">
        <v>65.220946086956516</v>
      </c>
      <c r="AB98" s="11">
        <v>63.94276869565217</v>
      </c>
      <c r="AC98" s="11">
        <v>62.664591304347816</v>
      </c>
      <c r="AD98" s="11">
        <v>61.386413913043469</v>
      </c>
      <c r="AE98" s="11">
        <v>60.108236521739123</v>
      </c>
      <c r="AF98" s="11">
        <v>58.830059130434769</v>
      </c>
      <c r="AG98" s="11">
        <v>57.551881739130422</v>
      </c>
      <c r="AH98" s="11">
        <v>56.273704347826076</v>
      </c>
      <c r="AI98" s="11">
        <v>54.995526956521729</v>
      </c>
    </row>
    <row r="99" spans="1:35" x14ac:dyDescent="0.25">
      <c r="A99" s="12" t="s">
        <v>30</v>
      </c>
      <c r="B99" s="13">
        <v>113.30093913043478</v>
      </c>
      <c r="C99" s="13">
        <v>33.74261739130435</v>
      </c>
      <c r="D99" s="13">
        <v>42.782095652173908</v>
      </c>
      <c r="E99" s="13">
        <v>50.662704347826086</v>
      </c>
      <c r="F99" s="13">
        <v>66.900565217391303</v>
      </c>
      <c r="G99" s="13">
        <v>35.91454782608696</v>
      </c>
      <c r="H99" s="13">
        <v>23.128113043478262</v>
      </c>
      <c r="I99" s="13">
        <v>16.664304347826089</v>
      </c>
      <c r="J99" s="13">
        <v>3.5466695652173912</v>
      </c>
      <c r="K99" s="13">
        <v>2.5570695652173914</v>
      </c>
      <c r="L99" s="13">
        <v>2.0910869565217389</v>
      </c>
      <c r="M99" s="13">
        <v>48.373530434782609</v>
      </c>
      <c r="N99" s="13">
        <v>50.265652173913047</v>
      </c>
      <c r="O99" s="13">
        <v>50.056543478260878</v>
      </c>
      <c r="P99" s="13">
        <v>49.847434782608701</v>
      </c>
      <c r="Q99" s="13">
        <v>59.936626086956522</v>
      </c>
      <c r="R99" s="13">
        <v>59.727517391304346</v>
      </c>
      <c r="S99" s="13">
        <v>59.51840869565217</v>
      </c>
      <c r="T99" s="13">
        <v>59.309299999999993</v>
      </c>
      <c r="U99" s="13">
        <v>59.100191304347817</v>
      </c>
      <c r="V99" s="13">
        <v>58.89108260869564</v>
      </c>
      <c r="W99" s="13">
        <v>58.681973913043464</v>
      </c>
      <c r="X99" s="13">
        <v>58.472865217391288</v>
      </c>
      <c r="Y99" s="13">
        <v>58.263756521739111</v>
      </c>
      <c r="Z99" s="13">
        <v>58.054647826086935</v>
      </c>
      <c r="AA99" s="13">
        <v>57.845539130434759</v>
      </c>
      <c r="AB99" s="13">
        <v>57.636430434782582</v>
      </c>
      <c r="AC99" s="13">
        <v>57.427321739130406</v>
      </c>
      <c r="AD99" s="13">
        <v>57.218213043478229</v>
      </c>
      <c r="AE99" s="13">
        <v>57.009104347826053</v>
      </c>
      <c r="AF99" s="13">
        <v>56.799995652173877</v>
      </c>
      <c r="AG99" s="13">
        <v>56.5908869565217</v>
      </c>
      <c r="AH99" s="13">
        <v>56.381778260869524</v>
      </c>
      <c r="AI99" s="13">
        <v>56.172669565217348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28.13968546583839</v>
      </c>
      <c r="E101" s="9">
        <f t="shared" si="70"/>
        <v>25.48340720496882</v>
      </c>
      <c r="F101" s="9">
        <f t="shared" si="70"/>
        <v>44.639311552794908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5.3010506832296951</v>
      </c>
      <c r="L101" s="9">
        <f t="shared" si="70"/>
        <v>5.5093995031054366</v>
      </c>
      <c r="M101" s="9">
        <f t="shared" si="70"/>
        <v>103.55868645962718</v>
      </c>
      <c r="N101" s="9">
        <f t="shared" si="70"/>
        <v>10.93505068322969</v>
      </c>
      <c r="O101" s="9">
        <f t="shared" si="70"/>
        <v>5.9327298136644728</v>
      </c>
      <c r="P101" s="9">
        <f t="shared" si="70"/>
        <v>6.8861385093166625</v>
      </c>
      <c r="Q101" s="9">
        <f t="shared" si="70"/>
        <v>18.447179378881856</v>
      </c>
      <c r="R101" s="9">
        <f t="shared" si="70"/>
        <v>6.0592724223601246</v>
      </c>
      <c r="S101" s="9">
        <f t="shared" si="70"/>
        <v>6.1592289440992545</v>
      </c>
      <c r="T101" s="9">
        <f t="shared" si="70"/>
        <v>5.9327298136644719</v>
      </c>
      <c r="U101" s="9">
        <f t="shared" si="70"/>
        <v>5.932729813664479</v>
      </c>
      <c r="V101" s="9">
        <f t="shared" si="70"/>
        <v>5.932729813664479</v>
      </c>
      <c r="W101" s="9">
        <f t="shared" si="70"/>
        <v>5.9979524223601315</v>
      </c>
      <c r="X101" s="9">
        <f t="shared" si="70"/>
        <v>17.815968074534041</v>
      </c>
      <c r="Y101" s="9">
        <f t="shared" si="70"/>
        <v>5.9498428571427331</v>
      </c>
      <c r="Z101" s="9">
        <f t="shared" si="70"/>
        <v>6.8565298136644719</v>
      </c>
      <c r="AA101" s="9">
        <f t="shared" si="70"/>
        <v>5.9327298136644719</v>
      </c>
      <c r="AB101" s="9">
        <f t="shared" si="70"/>
        <v>5.9327298136644719</v>
      </c>
      <c r="AC101" s="9">
        <f t="shared" si="70"/>
        <v>5.9327298136644719</v>
      </c>
      <c r="AD101" s="9">
        <f t="shared" si="70"/>
        <v>5.932729813664479</v>
      </c>
      <c r="AE101" s="9">
        <f t="shared" si="70"/>
        <v>5.932729813664479</v>
      </c>
      <c r="AF101" s="9">
        <f t="shared" si="70"/>
        <v>5.932729813664479</v>
      </c>
      <c r="AG101" s="9">
        <f t="shared" si="70"/>
        <v>5.932729813664479</v>
      </c>
      <c r="AH101" s="9">
        <f t="shared" ref="AH101:AI101" si="71">SUM(AH102:AH103)</f>
        <v>5.932729813664479</v>
      </c>
      <c r="AI101" s="9">
        <f t="shared" si="71"/>
        <v>5.932729813664479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15.863037515527829</v>
      </c>
      <c r="E102" s="11">
        <v>14.365628819875644</v>
      </c>
      <c r="F102" s="11">
        <v>25.16428099378869</v>
      </c>
      <c r="G102" s="11">
        <v>0</v>
      </c>
      <c r="H102" s="11">
        <v>0</v>
      </c>
      <c r="I102" s="11">
        <v>0</v>
      </c>
      <c r="J102" s="11">
        <v>0</v>
      </c>
      <c r="K102" s="11">
        <v>3.0534809937886953</v>
      </c>
      <c r="L102" s="11">
        <v>3.4183125465836977</v>
      </c>
      <c r="M102" s="11">
        <v>55.185156024844567</v>
      </c>
      <c r="N102" s="11">
        <v>5.8057592546582484</v>
      </c>
      <c r="O102" s="11">
        <v>2.9046688198756452</v>
      </c>
      <c r="P102" s="11">
        <v>3.8580775155278313</v>
      </c>
      <c r="Q102" s="11">
        <v>5.1208183850930329</v>
      </c>
      <c r="R102" s="11">
        <v>3.0312114285712974</v>
      </c>
      <c r="S102" s="11">
        <v>3.1311679503104277</v>
      </c>
      <c r="T102" s="11">
        <v>2.9046688198756447</v>
      </c>
      <c r="U102" s="11">
        <v>2.9046688198756518</v>
      </c>
      <c r="V102" s="11">
        <v>2.9046688198756518</v>
      </c>
      <c r="W102" s="11">
        <v>2.9698914285713043</v>
      </c>
      <c r="X102" s="11">
        <v>14.787907080745214</v>
      </c>
      <c r="Y102" s="11">
        <v>2.9217818633539059</v>
      </c>
      <c r="Z102" s="11">
        <v>3.8284688198756447</v>
      </c>
      <c r="AA102" s="11">
        <v>2.9046688198756447</v>
      </c>
      <c r="AB102" s="11">
        <v>2.9046688198756447</v>
      </c>
      <c r="AC102" s="11">
        <v>2.9046688198756447</v>
      </c>
      <c r="AD102" s="11">
        <v>2.9046688198756518</v>
      </c>
      <c r="AE102" s="11">
        <v>2.9046688198756518</v>
      </c>
      <c r="AF102" s="11">
        <v>2.9046688198756518</v>
      </c>
      <c r="AG102" s="11">
        <v>2.9046688198756518</v>
      </c>
      <c r="AH102" s="11">
        <v>2.9046688198756518</v>
      </c>
      <c r="AI102" s="11">
        <v>2.9046688198756518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12.276647950310561</v>
      </c>
      <c r="E103" s="13">
        <v>11.117778385093178</v>
      </c>
      <c r="F103" s="13">
        <v>19.475030559006221</v>
      </c>
      <c r="G103" s="13">
        <v>0</v>
      </c>
      <c r="H103" s="13">
        <v>0</v>
      </c>
      <c r="I103" s="13">
        <v>0</v>
      </c>
      <c r="J103" s="13">
        <v>0</v>
      </c>
      <c r="K103" s="13">
        <v>2.2475696894410002</v>
      </c>
      <c r="L103" s="13">
        <v>2.0910869565217389</v>
      </c>
      <c r="M103" s="13">
        <v>48.373530434782609</v>
      </c>
      <c r="N103" s="13">
        <v>5.1292914285714417</v>
      </c>
      <c r="O103" s="13">
        <v>3.0280609937888272</v>
      </c>
      <c r="P103" s="13">
        <v>3.0280609937888308</v>
      </c>
      <c r="Q103" s="13">
        <v>13.326360993788825</v>
      </c>
      <c r="R103" s="13">
        <v>3.0280609937888272</v>
      </c>
      <c r="S103" s="13">
        <v>3.0280609937888272</v>
      </c>
      <c r="T103" s="13">
        <v>3.0280609937888272</v>
      </c>
      <c r="U103" s="13">
        <v>3.0280609937888272</v>
      </c>
      <c r="V103" s="13">
        <v>3.0280609937888272</v>
      </c>
      <c r="W103" s="13">
        <v>3.0280609937888272</v>
      </c>
      <c r="X103" s="13">
        <v>3.0280609937888272</v>
      </c>
      <c r="Y103" s="13">
        <v>3.0280609937888272</v>
      </c>
      <c r="Z103" s="13">
        <v>3.0280609937888272</v>
      </c>
      <c r="AA103" s="13">
        <v>3.0280609937888272</v>
      </c>
      <c r="AB103" s="13">
        <v>3.0280609937888272</v>
      </c>
      <c r="AC103" s="13">
        <v>3.0280609937888272</v>
      </c>
      <c r="AD103" s="13">
        <v>3.0280609937888272</v>
      </c>
      <c r="AE103" s="13">
        <v>3.0280609937888272</v>
      </c>
      <c r="AF103" s="13">
        <v>3.0280609937888272</v>
      </c>
      <c r="AG103" s="13">
        <v>3.0280609937888272</v>
      </c>
      <c r="AH103" s="13">
        <v>3.0280609937888272</v>
      </c>
      <c r="AI103" s="13">
        <v>3.0280609937888272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140.04095947252733</v>
      </c>
      <c r="C3" s="9">
        <f t="shared" ref="C3:AG3" si="0">SUM(C4:C5)</f>
        <v>184.8008119235356</v>
      </c>
      <c r="D3" s="9">
        <f t="shared" si="0"/>
        <v>229.56106322550409</v>
      </c>
      <c r="E3" s="9">
        <f t="shared" si="0"/>
        <v>140.04095947252736</v>
      </c>
      <c r="F3" s="9">
        <f t="shared" si="0"/>
        <v>140.04095947252736</v>
      </c>
      <c r="G3" s="9">
        <f t="shared" si="0"/>
        <v>207.18113699999998</v>
      </c>
      <c r="H3" s="9">
        <f t="shared" si="0"/>
        <v>214.944321</v>
      </c>
      <c r="I3" s="9">
        <f t="shared" si="0"/>
        <v>241.373018</v>
      </c>
      <c r="J3" s="9">
        <f t="shared" si="0"/>
        <v>209.585465</v>
      </c>
      <c r="K3" s="9">
        <f t="shared" si="0"/>
        <v>235.89883</v>
      </c>
      <c r="L3" s="9">
        <f t="shared" si="0"/>
        <v>3259.7195629999997</v>
      </c>
      <c r="M3" s="9">
        <f t="shared" si="0"/>
        <v>3524.284983</v>
      </c>
      <c r="N3" s="9">
        <f t="shared" si="0"/>
        <v>3627.9979960000001</v>
      </c>
      <c r="O3" s="9">
        <f t="shared" si="0"/>
        <v>4480.6051710000002</v>
      </c>
      <c r="P3" s="9">
        <f t="shared" si="0"/>
        <v>5813.5357339999991</v>
      </c>
      <c r="Q3" s="9">
        <f t="shared" si="0"/>
        <v>4202.0340670000005</v>
      </c>
      <c r="R3" s="9">
        <f t="shared" si="0"/>
        <v>4552.4063559999995</v>
      </c>
      <c r="S3" s="9">
        <f t="shared" si="0"/>
        <v>4588.8240889999997</v>
      </c>
      <c r="T3" s="9">
        <f t="shared" si="0"/>
        <v>4559.9663149999997</v>
      </c>
      <c r="U3" s="9">
        <f t="shared" si="0"/>
        <v>5021.8026890000001</v>
      </c>
      <c r="V3" s="9">
        <f t="shared" si="0"/>
        <v>4710.4581830000006</v>
      </c>
      <c r="W3" s="9">
        <f t="shared" si="0"/>
        <v>4301.350735</v>
      </c>
      <c r="X3" s="9">
        <f t="shared" si="0"/>
        <v>4149.4414569999999</v>
      </c>
      <c r="Y3" s="9">
        <f t="shared" si="0"/>
        <v>4778.8879159999997</v>
      </c>
      <c r="Z3" s="9">
        <f t="shared" si="0"/>
        <v>5638.1130699999994</v>
      </c>
      <c r="AA3" s="9">
        <f t="shared" si="0"/>
        <v>4318.4438150000005</v>
      </c>
      <c r="AB3" s="9">
        <f t="shared" si="0"/>
        <v>4154.4122800000005</v>
      </c>
      <c r="AC3" s="9">
        <f t="shared" si="0"/>
        <v>5215.367201</v>
      </c>
      <c r="AD3" s="9">
        <f t="shared" si="0"/>
        <v>6274.2475749999994</v>
      </c>
      <c r="AE3" s="9">
        <f t="shared" si="0"/>
        <v>7543.9961669999993</v>
      </c>
      <c r="AF3" s="9">
        <f t="shared" si="0"/>
        <v>4863.4919339999997</v>
      </c>
      <c r="AG3" s="9">
        <f t="shared" si="0"/>
        <v>3662.8549410000001</v>
      </c>
      <c r="AH3" s="9">
        <f t="shared" ref="AH3:AI3" si="1">SUM(AH4:AH5)</f>
        <v>5113.8559699999996</v>
      </c>
      <c r="AI3" s="9">
        <f t="shared" si="1"/>
        <v>8809.156755</v>
      </c>
    </row>
    <row r="4" spans="1:35" x14ac:dyDescent="0.25">
      <c r="A4" s="10" t="s">
        <v>29</v>
      </c>
      <c r="B4" s="11">
        <v>63.183625755286855</v>
      </c>
      <c r="C4" s="11">
        <v>83.378358616147963</v>
      </c>
      <c r="D4" s="11">
        <v>103.57327143043052</v>
      </c>
      <c r="E4" s="11">
        <v>63.183625755286876</v>
      </c>
      <c r="F4" s="11">
        <v>63.183625755286876</v>
      </c>
      <c r="G4" s="11">
        <v>93.475904999999997</v>
      </c>
      <c r="H4" s="11">
        <v>99.204666000000003</v>
      </c>
      <c r="I4" s="11">
        <v>111.72670100000001</v>
      </c>
      <c r="J4" s="11">
        <v>94.845416999999998</v>
      </c>
      <c r="K4" s="11">
        <v>111.80731</v>
      </c>
      <c r="L4" s="11">
        <v>1522.218494</v>
      </c>
      <c r="M4" s="11">
        <v>1628.68119</v>
      </c>
      <c r="N4" s="11">
        <v>1674.852026</v>
      </c>
      <c r="O4" s="11">
        <v>2071.8792210000001</v>
      </c>
      <c r="P4" s="11">
        <v>1809.0398349999998</v>
      </c>
      <c r="Q4" s="11">
        <v>1927.44812</v>
      </c>
      <c r="R4" s="11">
        <v>1994.113977</v>
      </c>
      <c r="S4" s="11">
        <v>1928.9974400000001</v>
      </c>
      <c r="T4" s="11">
        <v>2327.0264809999999</v>
      </c>
      <c r="U4" s="11">
        <v>2375.707782</v>
      </c>
      <c r="V4" s="11">
        <v>2230.5021770000003</v>
      </c>
      <c r="W4" s="11">
        <v>1792.064018</v>
      </c>
      <c r="X4" s="11">
        <v>2136.7020390000002</v>
      </c>
      <c r="Y4" s="11">
        <v>2365.616974</v>
      </c>
      <c r="Z4" s="11">
        <v>2175.269104</v>
      </c>
      <c r="AA4" s="11">
        <v>2279.7797869999999</v>
      </c>
      <c r="AB4" s="11">
        <v>1764.281999</v>
      </c>
      <c r="AC4" s="11">
        <v>2133.7556159999999</v>
      </c>
      <c r="AD4" s="11">
        <v>2942.514279</v>
      </c>
      <c r="AE4" s="11">
        <v>2577.7582079999997</v>
      </c>
      <c r="AF4" s="11">
        <v>2867.0933669999999</v>
      </c>
      <c r="AG4" s="11">
        <v>2002.6656379999999</v>
      </c>
      <c r="AH4" s="11">
        <v>2473.2157619999998</v>
      </c>
      <c r="AI4" s="11">
        <v>4036.930867</v>
      </c>
    </row>
    <row r="5" spans="1:35" x14ac:dyDescent="0.25">
      <c r="A5" s="12" t="s">
        <v>30</v>
      </c>
      <c r="B5" s="13">
        <v>76.857333717240493</v>
      </c>
      <c r="C5" s="13">
        <v>101.42245330738766</v>
      </c>
      <c r="D5" s="13">
        <v>125.98779179507355</v>
      </c>
      <c r="E5" s="13">
        <v>76.857333717240493</v>
      </c>
      <c r="F5" s="13">
        <v>76.857333717240493</v>
      </c>
      <c r="G5" s="13">
        <v>113.705232</v>
      </c>
      <c r="H5" s="13">
        <v>115.739655</v>
      </c>
      <c r="I5" s="13">
        <v>129.64631700000001</v>
      </c>
      <c r="J5" s="13">
        <v>114.740048</v>
      </c>
      <c r="K5" s="13">
        <v>124.09152</v>
      </c>
      <c r="L5" s="13">
        <v>1737.5010689999999</v>
      </c>
      <c r="M5" s="13">
        <v>1895.603793</v>
      </c>
      <c r="N5" s="13">
        <v>1953.14597</v>
      </c>
      <c r="O5" s="13">
        <v>2408.72595</v>
      </c>
      <c r="P5" s="13">
        <v>4004.4958989999996</v>
      </c>
      <c r="Q5" s="13">
        <v>2274.585947</v>
      </c>
      <c r="R5" s="13">
        <v>2558.292379</v>
      </c>
      <c r="S5" s="13">
        <v>2659.8266490000001</v>
      </c>
      <c r="T5" s="13">
        <v>2232.9398340000002</v>
      </c>
      <c r="U5" s="13">
        <v>2646.0949070000001</v>
      </c>
      <c r="V5" s="13">
        <v>2479.9560059999999</v>
      </c>
      <c r="W5" s="13">
        <v>2509.286717</v>
      </c>
      <c r="X5" s="13">
        <v>2012.7394179999999</v>
      </c>
      <c r="Y5" s="13">
        <v>2413.2709420000001</v>
      </c>
      <c r="Z5" s="13">
        <v>3462.8439659999999</v>
      </c>
      <c r="AA5" s="13">
        <v>2038.6640280000001</v>
      </c>
      <c r="AB5" s="13">
        <v>2390.1302810000002</v>
      </c>
      <c r="AC5" s="13">
        <v>3081.6115850000001</v>
      </c>
      <c r="AD5" s="13">
        <v>3331.7332959999999</v>
      </c>
      <c r="AE5" s="13">
        <v>4966.237959</v>
      </c>
      <c r="AF5" s="13">
        <v>1996.398567</v>
      </c>
      <c r="AG5" s="13">
        <v>1660.1893030000001</v>
      </c>
      <c r="AH5" s="13">
        <v>2640.6402079999998</v>
      </c>
      <c r="AI5" s="13">
        <v>4772.2258879999999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0.45117961197403794</v>
      </c>
      <c r="C9" s="16">
        <f t="shared" si="2"/>
        <v>0.45117961197403794</v>
      </c>
      <c r="D9" s="16">
        <f t="shared" si="2"/>
        <v>0.45117961197403794</v>
      </c>
      <c r="E9" s="16">
        <f t="shared" si="2"/>
        <v>0.451179611974038</v>
      </c>
      <c r="F9" s="16">
        <f t="shared" si="2"/>
        <v>0.451179611974038</v>
      </c>
      <c r="G9" s="16">
        <f t="shared" si="2"/>
        <v>0.451179611974038</v>
      </c>
      <c r="H9" s="16">
        <f t="shared" si="2"/>
        <v>0.46153657625595051</v>
      </c>
      <c r="I9" s="16">
        <f t="shared" si="2"/>
        <v>0.46287982776931597</v>
      </c>
      <c r="J9" s="16">
        <f t="shared" si="2"/>
        <v>0.45253814237547435</v>
      </c>
      <c r="K9" s="16">
        <f t="shared" si="2"/>
        <v>0.47396296963405882</v>
      </c>
      <c r="L9" s="16">
        <f t="shared" si="2"/>
        <v>0.46697835951233335</v>
      </c>
      <c r="M9" s="16">
        <f t="shared" si="2"/>
        <v>0.46213095645108904</v>
      </c>
      <c r="N9" s="16">
        <f t="shared" si="2"/>
        <v>0.46164634816407984</v>
      </c>
      <c r="O9" s="16">
        <f t="shared" si="2"/>
        <v>0.46241057668055796</v>
      </c>
      <c r="P9" s="16">
        <f t="shared" si="2"/>
        <v>0.31117721087013794</v>
      </c>
      <c r="Q9" s="16">
        <f t="shared" si="2"/>
        <v>0.45869407274369911</v>
      </c>
      <c r="R9" s="16">
        <f t="shared" si="2"/>
        <v>0.43803514472555583</v>
      </c>
      <c r="S9" s="16">
        <f t="shared" si="2"/>
        <v>0.42036857429859964</v>
      </c>
      <c r="T9" s="16">
        <f t="shared" si="2"/>
        <v>0.51031659452072076</v>
      </c>
      <c r="U9" s="16">
        <f t="shared" si="2"/>
        <v>0.47307867893811628</v>
      </c>
      <c r="V9" s="16">
        <f t="shared" si="2"/>
        <v>0.47352127762217733</v>
      </c>
      <c r="W9" s="16">
        <f t="shared" si="2"/>
        <v>0.41662820086211827</v>
      </c>
      <c r="X9" s="16">
        <f t="shared" si="2"/>
        <v>0.5149372659289938</v>
      </c>
      <c r="Y9" s="16">
        <f t="shared" si="2"/>
        <v>0.49501411533000689</v>
      </c>
      <c r="Z9" s="16">
        <f t="shared" si="2"/>
        <v>0.38581509043769502</v>
      </c>
      <c r="AA9" s="16">
        <f t="shared" si="2"/>
        <v>0.52791697302654372</v>
      </c>
      <c r="AB9" s="16">
        <f t="shared" si="2"/>
        <v>0.42467667628789119</v>
      </c>
      <c r="AC9" s="16">
        <f t="shared" si="2"/>
        <v>0.40912854910597118</v>
      </c>
      <c r="AD9" s="16">
        <f t="shared" si="2"/>
        <v>0.46898281328976732</v>
      </c>
      <c r="AE9" s="16">
        <f t="shared" si="2"/>
        <v>0.34169664869078131</v>
      </c>
      <c r="AF9" s="16">
        <f t="shared" si="2"/>
        <v>0.58951333854520183</v>
      </c>
      <c r="AG9" s="16">
        <f t="shared" si="2"/>
        <v>0.54674991782591587</v>
      </c>
      <c r="AH9" s="16">
        <f t="shared" ref="AH9:AI9" si="4">IF(AH4=0,0,AH4/AH$3)</f>
        <v>0.48363031272466595</v>
      </c>
      <c r="AI9" s="16">
        <f t="shared" si="4"/>
        <v>0.45826530044532054</v>
      </c>
    </row>
    <row r="10" spans="1:35" x14ac:dyDescent="0.25">
      <c r="A10" s="12" t="s">
        <v>30</v>
      </c>
      <c r="B10" s="17">
        <f t="shared" si="2"/>
        <v>0.54882038802596211</v>
      </c>
      <c r="C10" s="17">
        <f t="shared" si="2"/>
        <v>0.54882038802596211</v>
      </c>
      <c r="D10" s="17">
        <f t="shared" si="2"/>
        <v>0.548820388025962</v>
      </c>
      <c r="E10" s="17">
        <f t="shared" si="2"/>
        <v>0.548820388025962</v>
      </c>
      <c r="F10" s="17">
        <f t="shared" si="2"/>
        <v>0.548820388025962</v>
      </c>
      <c r="G10" s="17">
        <f t="shared" si="2"/>
        <v>0.54882038802596211</v>
      </c>
      <c r="H10" s="17">
        <f t="shared" si="2"/>
        <v>0.53846342374404954</v>
      </c>
      <c r="I10" s="17">
        <f t="shared" si="2"/>
        <v>0.53712017223068409</v>
      </c>
      <c r="J10" s="17">
        <f t="shared" si="2"/>
        <v>0.54746185762452559</v>
      </c>
      <c r="K10" s="17">
        <f t="shared" si="2"/>
        <v>0.52603703036594118</v>
      </c>
      <c r="L10" s="17">
        <f t="shared" si="2"/>
        <v>0.53302164048766676</v>
      </c>
      <c r="M10" s="17">
        <f t="shared" si="2"/>
        <v>0.53786904354891096</v>
      </c>
      <c r="N10" s="17">
        <f t="shared" si="2"/>
        <v>0.5383536518359201</v>
      </c>
      <c r="O10" s="17">
        <f t="shared" si="2"/>
        <v>0.53758942331944204</v>
      </c>
      <c r="P10" s="17">
        <f t="shared" si="2"/>
        <v>0.68882278912986206</v>
      </c>
      <c r="Q10" s="17">
        <f t="shared" si="2"/>
        <v>0.54130592725630078</v>
      </c>
      <c r="R10" s="17">
        <f t="shared" si="2"/>
        <v>0.56196485527444429</v>
      </c>
      <c r="S10" s="17">
        <f t="shared" si="2"/>
        <v>0.57963142570140047</v>
      </c>
      <c r="T10" s="17">
        <f t="shared" si="2"/>
        <v>0.48968340547927935</v>
      </c>
      <c r="U10" s="17">
        <f t="shared" si="2"/>
        <v>0.52692132106188372</v>
      </c>
      <c r="V10" s="17">
        <f t="shared" si="2"/>
        <v>0.52647872237782256</v>
      </c>
      <c r="W10" s="17">
        <f t="shared" si="2"/>
        <v>0.58337179913788173</v>
      </c>
      <c r="X10" s="17">
        <f t="shared" si="2"/>
        <v>0.48506273407100631</v>
      </c>
      <c r="Y10" s="17">
        <f t="shared" si="2"/>
        <v>0.50498588466999328</v>
      </c>
      <c r="Z10" s="17">
        <f t="shared" si="2"/>
        <v>0.61418490956230509</v>
      </c>
      <c r="AA10" s="17">
        <f t="shared" si="2"/>
        <v>0.47208302697345617</v>
      </c>
      <c r="AB10" s="17">
        <f t="shared" si="2"/>
        <v>0.57532332371210881</v>
      </c>
      <c r="AC10" s="17">
        <f t="shared" si="2"/>
        <v>0.59087145089402882</v>
      </c>
      <c r="AD10" s="17">
        <f t="shared" si="2"/>
        <v>0.53101718671023279</v>
      </c>
      <c r="AE10" s="17">
        <f t="shared" si="2"/>
        <v>0.65830335130921869</v>
      </c>
      <c r="AF10" s="17">
        <f t="shared" si="2"/>
        <v>0.41048666145479829</v>
      </c>
      <c r="AG10" s="17">
        <f t="shared" si="2"/>
        <v>0.45325008217408413</v>
      </c>
      <c r="AH10" s="17">
        <f t="shared" ref="AH10:AI10" si="5">IF(AH5=0,0,AH5/AH$3)</f>
        <v>0.51636968727533405</v>
      </c>
      <c r="AI10" s="17">
        <f t="shared" si="5"/>
        <v>0.54173469955467946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1.3288999999999999E-2</v>
      </c>
      <c r="C12" s="18">
        <f t="shared" si="6"/>
        <v>1.7536E-2</v>
      </c>
      <c r="D12" s="18">
        <f t="shared" si="6"/>
        <v>2.1783E-2</v>
      </c>
      <c r="E12" s="18">
        <f t="shared" si="6"/>
        <v>1.3288999999999999E-2</v>
      </c>
      <c r="F12" s="18">
        <f t="shared" si="6"/>
        <v>1.3288999999999999E-2</v>
      </c>
      <c r="G12" s="18">
        <f t="shared" si="6"/>
        <v>1.9659999999999997E-2</v>
      </c>
      <c r="H12" s="18">
        <f t="shared" si="6"/>
        <v>2.0562E-2</v>
      </c>
      <c r="I12" s="18">
        <f t="shared" si="6"/>
        <v>2.3047999999999999E-2</v>
      </c>
      <c r="J12" s="18">
        <f t="shared" si="6"/>
        <v>1.9785000000000001E-2</v>
      </c>
      <c r="K12" s="18">
        <f t="shared" si="6"/>
        <v>2.3151999999999999E-2</v>
      </c>
      <c r="L12" s="18">
        <f t="shared" si="6"/>
        <v>0.31966600000000001</v>
      </c>
      <c r="M12" s="18">
        <f t="shared" si="6"/>
        <v>0.33048099999999997</v>
      </c>
      <c r="N12" s="18">
        <f t="shared" si="6"/>
        <v>0.32646600000000003</v>
      </c>
      <c r="O12" s="18">
        <f t="shared" si="6"/>
        <v>0.402115</v>
      </c>
      <c r="P12" s="18">
        <f t="shared" si="6"/>
        <v>0.42574800000000002</v>
      </c>
      <c r="Q12" s="18">
        <f t="shared" si="6"/>
        <v>0.35899399999999998</v>
      </c>
      <c r="R12" s="18">
        <f t="shared" si="6"/>
        <v>0.38056299999999998</v>
      </c>
      <c r="S12" s="18">
        <f t="shared" si="6"/>
        <v>0.39909600000000001</v>
      </c>
      <c r="T12" s="18">
        <f t="shared" si="6"/>
        <v>0.48710500000000001</v>
      </c>
      <c r="U12" s="18">
        <f t="shared" si="6"/>
        <v>0.49814900000000001</v>
      </c>
      <c r="V12" s="18">
        <f t="shared" si="6"/>
        <v>0.47566799999999998</v>
      </c>
      <c r="W12" s="18">
        <f t="shared" si="6"/>
        <v>0.40815899999999994</v>
      </c>
      <c r="X12" s="18">
        <f t="shared" si="6"/>
        <v>0.43118699999999999</v>
      </c>
      <c r="Y12" s="18">
        <f t="shared" si="6"/>
        <v>0.46521000000000001</v>
      </c>
      <c r="Z12" s="18">
        <f t="shared" si="6"/>
        <v>0.47190399999999999</v>
      </c>
      <c r="AA12" s="18">
        <f t="shared" si="6"/>
        <v>0.41337899999999994</v>
      </c>
      <c r="AB12" s="18">
        <f t="shared" si="6"/>
        <v>0.32467400000000002</v>
      </c>
      <c r="AC12" s="18">
        <f t="shared" si="6"/>
        <v>0.39410499999999993</v>
      </c>
      <c r="AD12" s="18">
        <f t="shared" si="6"/>
        <v>0.53918700000000008</v>
      </c>
      <c r="AE12" s="18">
        <f t="shared" si="6"/>
        <v>0.55829499999999999</v>
      </c>
      <c r="AF12" s="18">
        <f t="shared" si="6"/>
        <v>0.48288300000000006</v>
      </c>
      <c r="AG12" s="18">
        <f t="shared" si="6"/>
        <v>0.350742</v>
      </c>
      <c r="AH12" s="18">
        <f t="shared" ref="AH12:AI12" si="7">SUM(AH13:AH14)</f>
        <v>0.49977199999999999</v>
      </c>
      <c r="AI12" s="18">
        <f t="shared" si="7"/>
        <v>0.81193800000000005</v>
      </c>
    </row>
    <row r="13" spans="1:35" x14ac:dyDescent="0.25">
      <c r="A13" s="10" t="s">
        <v>29</v>
      </c>
      <c r="B13" s="19">
        <v>9.1679999999999991E-3</v>
      </c>
      <c r="C13" s="19">
        <v>1.2097999999999999E-2</v>
      </c>
      <c r="D13" s="19">
        <v>1.5028E-2</v>
      </c>
      <c r="E13" s="19">
        <v>9.1679999999999991E-3</v>
      </c>
      <c r="F13" s="19">
        <v>9.1679999999999991E-3</v>
      </c>
      <c r="G13" s="19">
        <v>1.3562999999999999E-2</v>
      </c>
      <c r="H13" s="19">
        <v>1.4394000000000001E-2</v>
      </c>
      <c r="I13" s="19">
        <v>1.6211E-2</v>
      </c>
      <c r="J13" s="19">
        <v>1.3762E-2</v>
      </c>
      <c r="K13" s="19">
        <v>1.6222E-2</v>
      </c>
      <c r="L13" s="19">
        <v>0.22086800000000001</v>
      </c>
      <c r="M13" s="19">
        <v>0.22847899999999999</v>
      </c>
      <c r="N13" s="19">
        <v>0.224242</v>
      </c>
      <c r="O13" s="19">
        <v>0.27541900000000002</v>
      </c>
      <c r="P13" s="19">
        <v>0.239318</v>
      </c>
      <c r="Q13" s="19">
        <v>0.24739</v>
      </c>
      <c r="R13" s="19">
        <v>0.239951</v>
      </c>
      <c r="S13" s="19">
        <v>0.23050200000000001</v>
      </c>
      <c r="T13" s="19">
        <v>0.36216300000000001</v>
      </c>
      <c r="U13" s="19">
        <v>0.362765</v>
      </c>
      <c r="V13" s="19">
        <v>0.34905799999999998</v>
      </c>
      <c r="W13" s="19">
        <v>0.29437199999999997</v>
      </c>
      <c r="X13" s="19">
        <v>0.34648499999999999</v>
      </c>
      <c r="Y13" s="19">
        <v>0.37460400000000005</v>
      </c>
      <c r="Z13" s="19">
        <v>0.348495</v>
      </c>
      <c r="AA13" s="19">
        <v>0.33715799999999996</v>
      </c>
      <c r="AB13" s="19">
        <v>0.246117</v>
      </c>
      <c r="AC13" s="19">
        <v>0.29253999999999997</v>
      </c>
      <c r="AD13" s="19">
        <v>0.41962500000000003</v>
      </c>
      <c r="AE13" s="19">
        <v>0.39187900000000003</v>
      </c>
      <c r="AF13" s="19">
        <v>0.40438100000000005</v>
      </c>
      <c r="AG13" s="19">
        <v>0.29411300000000001</v>
      </c>
      <c r="AH13" s="19">
        <v>0.39397100000000002</v>
      </c>
      <c r="AI13" s="19">
        <v>0.63850099999999999</v>
      </c>
    </row>
    <row r="14" spans="1:35" x14ac:dyDescent="0.25">
      <c r="A14" s="12" t="s">
        <v>30</v>
      </c>
      <c r="B14" s="20">
        <v>4.1209999999999997E-3</v>
      </c>
      <c r="C14" s="20">
        <v>5.4380000000000001E-3</v>
      </c>
      <c r="D14" s="20">
        <v>6.7550000000000006E-3</v>
      </c>
      <c r="E14" s="20">
        <v>4.1209999999999997E-3</v>
      </c>
      <c r="F14" s="20">
        <v>4.1209999999999997E-3</v>
      </c>
      <c r="G14" s="20">
        <v>6.097E-3</v>
      </c>
      <c r="H14" s="20">
        <v>6.1679999999999999E-3</v>
      </c>
      <c r="I14" s="20">
        <v>6.8370000000000002E-3</v>
      </c>
      <c r="J14" s="20">
        <v>6.0230000000000006E-3</v>
      </c>
      <c r="K14" s="20">
        <v>6.9300000000000004E-3</v>
      </c>
      <c r="L14" s="20">
        <v>9.8797999999999997E-2</v>
      </c>
      <c r="M14" s="20">
        <v>0.102002</v>
      </c>
      <c r="N14" s="20">
        <v>0.10222400000000001</v>
      </c>
      <c r="O14" s="20">
        <v>0.126696</v>
      </c>
      <c r="P14" s="20">
        <v>0.18642999999999998</v>
      </c>
      <c r="Q14" s="20">
        <v>0.11160399999999999</v>
      </c>
      <c r="R14" s="20">
        <v>0.14061199999999999</v>
      </c>
      <c r="S14" s="20">
        <v>0.16859399999999999</v>
      </c>
      <c r="T14" s="20">
        <v>0.124942</v>
      </c>
      <c r="U14" s="20">
        <v>0.135384</v>
      </c>
      <c r="V14" s="20">
        <v>0.12661</v>
      </c>
      <c r="W14" s="20">
        <v>0.113787</v>
      </c>
      <c r="X14" s="20">
        <v>8.4702E-2</v>
      </c>
      <c r="Y14" s="20">
        <v>9.0605999999999992E-2</v>
      </c>
      <c r="Z14" s="20">
        <v>0.123409</v>
      </c>
      <c r="AA14" s="20">
        <v>7.6220999999999997E-2</v>
      </c>
      <c r="AB14" s="20">
        <v>7.8556999999999988E-2</v>
      </c>
      <c r="AC14" s="20">
        <v>0.10156499999999999</v>
      </c>
      <c r="AD14" s="20">
        <v>0.119562</v>
      </c>
      <c r="AE14" s="20">
        <v>0.16641600000000001</v>
      </c>
      <c r="AF14" s="20">
        <v>7.8502000000000002E-2</v>
      </c>
      <c r="AG14" s="20">
        <v>5.6628999999999999E-2</v>
      </c>
      <c r="AH14" s="20">
        <v>0.10580100000000001</v>
      </c>
      <c r="AI14" s="20">
        <v>0.17343700000000001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0.68989389720821737</v>
      </c>
      <c r="C18" s="16">
        <f t="shared" si="8"/>
        <v>0.6898950729927007</v>
      </c>
      <c r="D18" s="16">
        <f t="shared" si="8"/>
        <v>0.68989579029518433</v>
      </c>
      <c r="E18" s="16">
        <f t="shared" si="8"/>
        <v>0.68989389720821737</v>
      </c>
      <c r="F18" s="16">
        <f t="shared" si="8"/>
        <v>0.68989389720821737</v>
      </c>
      <c r="G18" s="16">
        <f t="shared" si="8"/>
        <v>0.68987792472024423</v>
      </c>
      <c r="H18" s="16">
        <f t="shared" si="8"/>
        <v>0.70002918004085202</v>
      </c>
      <c r="I18" s="16">
        <f t="shared" si="8"/>
        <v>0.70335820895522394</v>
      </c>
      <c r="J18" s="16">
        <f t="shared" si="8"/>
        <v>0.69557745766995194</v>
      </c>
      <c r="K18" s="16">
        <f t="shared" si="8"/>
        <v>0.70067380787836908</v>
      </c>
      <c r="L18" s="16">
        <f t="shared" si="8"/>
        <v>0.69093366200972262</v>
      </c>
      <c r="M18" s="16">
        <f t="shared" si="8"/>
        <v>0.69135290682369033</v>
      </c>
      <c r="N18" s="16">
        <f t="shared" si="8"/>
        <v>0.68687704079444711</v>
      </c>
      <c r="O18" s="16">
        <f t="shared" si="8"/>
        <v>0.68492595401812917</v>
      </c>
      <c r="P18" s="16">
        <f t="shared" si="8"/>
        <v>0.56211185959769627</v>
      </c>
      <c r="Q18" s="16">
        <f t="shared" si="8"/>
        <v>0.68912015242594582</v>
      </c>
      <c r="R18" s="16">
        <f t="shared" si="8"/>
        <v>0.63051584100398617</v>
      </c>
      <c r="S18" s="16">
        <f t="shared" si="8"/>
        <v>0.57756028624691802</v>
      </c>
      <c r="T18" s="16">
        <f t="shared" si="8"/>
        <v>0.743500887898913</v>
      </c>
      <c r="U18" s="16">
        <f t="shared" si="8"/>
        <v>0.72822589225312107</v>
      </c>
      <c r="V18" s="16">
        <f t="shared" si="8"/>
        <v>0.73382695493495465</v>
      </c>
      <c r="W18" s="16">
        <f t="shared" si="8"/>
        <v>0.72121893673788895</v>
      </c>
      <c r="X18" s="16">
        <f t="shared" si="8"/>
        <v>0.80356086802245896</v>
      </c>
      <c r="Y18" s="16">
        <f t="shared" si="8"/>
        <v>0.80523634487650741</v>
      </c>
      <c r="Z18" s="16">
        <f t="shared" si="8"/>
        <v>0.73848706516579643</v>
      </c>
      <c r="AA18" s="16">
        <f t="shared" si="8"/>
        <v>0.81561472643748234</v>
      </c>
      <c r="AB18" s="16">
        <f t="shared" si="8"/>
        <v>0.75804345281728747</v>
      </c>
      <c r="AC18" s="16">
        <f t="shared" si="8"/>
        <v>0.74228949137920097</v>
      </c>
      <c r="AD18" s="16">
        <f t="shared" si="8"/>
        <v>0.77825503953173936</v>
      </c>
      <c r="AE18" s="16">
        <f t="shared" si="8"/>
        <v>0.70192102741382256</v>
      </c>
      <c r="AF18" s="16">
        <f t="shared" si="8"/>
        <v>0.83743059913063822</v>
      </c>
      <c r="AG18" s="16">
        <f t="shared" si="8"/>
        <v>0.83854514144299808</v>
      </c>
      <c r="AH18" s="16">
        <f t="shared" ref="AH18:AI18" si="10">IF(AH13=0,0,AH13/AH$12)</f>
        <v>0.78830146546825353</v>
      </c>
      <c r="AI18" s="16">
        <f t="shared" si="10"/>
        <v>0.78639132544603152</v>
      </c>
    </row>
    <row r="19" spans="1:35" x14ac:dyDescent="0.25">
      <c r="A19" s="12" t="s">
        <v>30</v>
      </c>
      <c r="B19" s="17">
        <f t="shared" si="8"/>
        <v>0.31010610279178269</v>
      </c>
      <c r="C19" s="17">
        <f t="shared" si="8"/>
        <v>0.3101049270072993</v>
      </c>
      <c r="D19" s="17">
        <f t="shared" si="8"/>
        <v>0.31010420970481573</v>
      </c>
      <c r="E19" s="17">
        <f t="shared" si="8"/>
        <v>0.31010610279178269</v>
      </c>
      <c r="F19" s="17">
        <f t="shared" si="8"/>
        <v>0.31010610279178269</v>
      </c>
      <c r="G19" s="17">
        <f t="shared" si="8"/>
        <v>0.31012207527975588</v>
      </c>
      <c r="H19" s="17">
        <f t="shared" si="8"/>
        <v>0.29997081995914793</v>
      </c>
      <c r="I19" s="17">
        <f t="shared" si="8"/>
        <v>0.29664179104477612</v>
      </c>
      <c r="J19" s="17">
        <f t="shared" si="8"/>
        <v>0.30442254233004806</v>
      </c>
      <c r="K19" s="17">
        <f t="shared" si="8"/>
        <v>0.29932619212163097</v>
      </c>
      <c r="L19" s="17">
        <f t="shared" si="8"/>
        <v>0.30906633799027733</v>
      </c>
      <c r="M19" s="17">
        <f t="shared" si="8"/>
        <v>0.30864709317630967</v>
      </c>
      <c r="N19" s="17">
        <f t="shared" si="8"/>
        <v>0.31312295920555278</v>
      </c>
      <c r="O19" s="17">
        <f t="shared" si="8"/>
        <v>0.31507404598187089</v>
      </c>
      <c r="P19" s="17">
        <f t="shared" si="8"/>
        <v>0.43788814040230367</v>
      </c>
      <c r="Q19" s="17">
        <f t="shared" si="8"/>
        <v>0.31087984757405418</v>
      </c>
      <c r="R19" s="17">
        <f t="shared" si="8"/>
        <v>0.36948415899601378</v>
      </c>
      <c r="S19" s="17">
        <f t="shared" si="8"/>
        <v>0.42243971375308192</v>
      </c>
      <c r="T19" s="17">
        <f t="shared" si="8"/>
        <v>0.256499112101087</v>
      </c>
      <c r="U19" s="17">
        <f t="shared" si="8"/>
        <v>0.27177410774687893</v>
      </c>
      <c r="V19" s="17">
        <f t="shared" si="8"/>
        <v>0.26617304506504535</v>
      </c>
      <c r="W19" s="17">
        <f t="shared" si="8"/>
        <v>0.27878106326211111</v>
      </c>
      <c r="X19" s="17">
        <f t="shared" si="8"/>
        <v>0.19643913197754106</v>
      </c>
      <c r="Y19" s="17">
        <f t="shared" si="8"/>
        <v>0.19476365512349259</v>
      </c>
      <c r="Z19" s="17">
        <f t="shared" si="8"/>
        <v>0.26151293483420357</v>
      </c>
      <c r="AA19" s="17">
        <f t="shared" si="8"/>
        <v>0.18438527356251772</v>
      </c>
      <c r="AB19" s="17">
        <f t="shared" si="8"/>
        <v>0.24195654718271245</v>
      </c>
      <c r="AC19" s="17">
        <f t="shared" si="8"/>
        <v>0.25771050862079903</v>
      </c>
      <c r="AD19" s="17">
        <f t="shared" si="8"/>
        <v>0.2217449604682605</v>
      </c>
      <c r="AE19" s="17">
        <f t="shared" si="8"/>
        <v>0.2980789725861776</v>
      </c>
      <c r="AF19" s="17">
        <f t="shared" si="8"/>
        <v>0.16256940086936172</v>
      </c>
      <c r="AG19" s="17">
        <f t="shared" si="8"/>
        <v>0.16145485855700201</v>
      </c>
      <c r="AH19" s="17">
        <f t="shared" ref="AH19:AI19" si="11">IF(AH14=0,0,AH14/AH$12)</f>
        <v>0.2116985345317465</v>
      </c>
      <c r="AI19" s="17">
        <f t="shared" si="11"/>
        <v>0.2136086745539684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10538.111180113428</v>
      </c>
      <c r="C21" s="21">
        <f t="shared" si="12"/>
        <v>10538.367468267314</v>
      </c>
      <c r="D21" s="21">
        <f t="shared" si="12"/>
        <v>10538.542130354133</v>
      </c>
      <c r="E21" s="21">
        <f t="shared" si="12"/>
        <v>10538.11118011343</v>
      </c>
      <c r="F21" s="21">
        <f t="shared" si="12"/>
        <v>10538.11118011343</v>
      </c>
      <c r="G21" s="21">
        <f t="shared" si="12"/>
        <v>10538.206358087487</v>
      </c>
      <c r="H21" s="21">
        <f t="shared" si="12"/>
        <v>10453.473446162825</v>
      </c>
      <c r="I21" s="21">
        <f t="shared" si="12"/>
        <v>10472.623134328358</v>
      </c>
      <c r="J21" s="21">
        <f t="shared" si="12"/>
        <v>10593.149608289108</v>
      </c>
      <c r="K21" s="21">
        <f t="shared" si="12"/>
        <v>10189.133984105045</v>
      </c>
      <c r="L21" s="21">
        <f t="shared" si="12"/>
        <v>10197.267031839481</v>
      </c>
      <c r="M21" s="21">
        <f t="shared" si="12"/>
        <v>10664.107718749339</v>
      </c>
      <c r="N21" s="21">
        <f t="shared" si="12"/>
        <v>11112.942836313734</v>
      </c>
      <c r="O21" s="21">
        <f t="shared" si="12"/>
        <v>11142.596448777091</v>
      </c>
      <c r="P21" s="21">
        <f t="shared" si="12"/>
        <v>13654.875029360088</v>
      </c>
      <c r="Q21" s="21">
        <f t="shared" si="12"/>
        <v>11705.02589736876</v>
      </c>
      <c r="R21" s="21">
        <f t="shared" si="12"/>
        <v>11962.293643890762</v>
      </c>
      <c r="S21" s="21">
        <f t="shared" si="12"/>
        <v>11498.045806021608</v>
      </c>
      <c r="T21" s="21">
        <f t="shared" si="12"/>
        <v>9361.3621601092163</v>
      </c>
      <c r="U21" s="21">
        <f t="shared" si="12"/>
        <v>10080.924962210102</v>
      </c>
      <c r="V21" s="21">
        <f t="shared" si="12"/>
        <v>9902.8275667061916</v>
      </c>
      <c r="W21" s="21">
        <f t="shared" si="12"/>
        <v>10538.419427233017</v>
      </c>
      <c r="X21" s="21">
        <f t="shared" si="12"/>
        <v>9623.2990720963298</v>
      </c>
      <c r="Y21" s="21">
        <f t="shared" si="12"/>
        <v>10272.53910277079</v>
      </c>
      <c r="Z21" s="21">
        <f t="shared" si="12"/>
        <v>11947.584826574895</v>
      </c>
      <c r="AA21" s="21">
        <f t="shared" si="12"/>
        <v>10446.693748352</v>
      </c>
      <c r="AB21" s="21">
        <f t="shared" si="12"/>
        <v>12795.642028619477</v>
      </c>
      <c r="AC21" s="21">
        <f t="shared" si="12"/>
        <v>13233.445911622539</v>
      </c>
      <c r="AD21" s="21">
        <f t="shared" si="12"/>
        <v>11636.496382516638</v>
      </c>
      <c r="AE21" s="21">
        <f t="shared" si="12"/>
        <v>13512.562654152374</v>
      </c>
      <c r="AF21" s="21">
        <f t="shared" si="12"/>
        <v>10071.781226508283</v>
      </c>
      <c r="AG21" s="21">
        <f t="shared" si="12"/>
        <v>10443.160331525736</v>
      </c>
      <c r="AH21" s="21">
        <f t="shared" ref="AH21:AI21" si="13">IF(AH3=0,0,AH3/AH12)</f>
        <v>10232.377904324372</v>
      </c>
      <c r="AI21" s="21">
        <f t="shared" si="13"/>
        <v>10849.543628947036</v>
      </c>
    </row>
    <row r="22" spans="1:35" x14ac:dyDescent="0.25">
      <c r="A22" s="10" t="s">
        <v>29</v>
      </c>
      <c r="B22" s="22">
        <f t="shared" si="12"/>
        <v>6891.7567359606091</v>
      </c>
      <c r="C22" s="22">
        <f t="shared" si="12"/>
        <v>6891.9125984582552</v>
      </c>
      <c r="D22" s="22">
        <f t="shared" si="12"/>
        <v>6892.0196586658585</v>
      </c>
      <c r="E22" s="22">
        <f t="shared" si="12"/>
        <v>6891.756735960611</v>
      </c>
      <c r="F22" s="22">
        <f t="shared" si="12"/>
        <v>6891.756735960611</v>
      </c>
      <c r="G22" s="22">
        <f t="shared" si="12"/>
        <v>6891.9785445697862</v>
      </c>
      <c r="H22" s="22">
        <f t="shared" si="12"/>
        <v>6892.0846185910796</v>
      </c>
      <c r="I22" s="22">
        <f t="shared" si="12"/>
        <v>6892.0301647029801</v>
      </c>
      <c r="J22" s="22">
        <f t="shared" si="12"/>
        <v>6891.8338177590467</v>
      </c>
      <c r="K22" s="22">
        <f t="shared" si="12"/>
        <v>6892.3258537788188</v>
      </c>
      <c r="L22" s="22">
        <f t="shared" si="12"/>
        <v>6891.9829672021297</v>
      </c>
      <c r="M22" s="22">
        <f t="shared" si="12"/>
        <v>7128.3627379321515</v>
      </c>
      <c r="N22" s="22">
        <f t="shared" si="12"/>
        <v>7468.9488409842943</v>
      </c>
      <c r="O22" s="22">
        <f t="shared" si="12"/>
        <v>7522.6444834960548</v>
      </c>
      <c r="P22" s="22">
        <f t="shared" si="12"/>
        <v>7559.1465539574947</v>
      </c>
      <c r="Q22" s="22">
        <f t="shared" si="12"/>
        <v>7791.1318970047296</v>
      </c>
      <c r="R22" s="22">
        <f t="shared" si="12"/>
        <v>8310.5049655971434</v>
      </c>
      <c r="S22" s="22">
        <f t="shared" si="12"/>
        <v>8368.6798379189768</v>
      </c>
      <c r="T22" s="22">
        <f t="shared" si="12"/>
        <v>6425.356762010475</v>
      </c>
      <c r="U22" s="22">
        <f t="shared" si="12"/>
        <v>6548.8891761884415</v>
      </c>
      <c r="V22" s="22">
        <f t="shared" si="12"/>
        <v>6390.0617576448622</v>
      </c>
      <c r="W22" s="22">
        <f t="shared" si="12"/>
        <v>6087.7529724294436</v>
      </c>
      <c r="X22" s="22">
        <f t="shared" si="12"/>
        <v>6166.7952119139363</v>
      </c>
      <c r="Y22" s="22">
        <f t="shared" si="12"/>
        <v>6314.9805501276005</v>
      </c>
      <c r="Z22" s="22">
        <f t="shared" si="12"/>
        <v>6241.8947301969902</v>
      </c>
      <c r="AA22" s="22">
        <f t="shared" si="12"/>
        <v>6761.7549843100278</v>
      </c>
      <c r="AB22" s="22">
        <f t="shared" si="12"/>
        <v>7168.4686510887095</v>
      </c>
      <c r="AC22" s="22">
        <f t="shared" si="12"/>
        <v>7293.8935393450474</v>
      </c>
      <c r="AD22" s="22">
        <f t="shared" si="12"/>
        <v>7012.2473136729222</v>
      </c>
      <c r="AE22" s="22">
        <f t="shared" si="12"/>
        <v>6577.9442327861398</v>
      </c>
      <c r="AF22" s="22">
        <f t="shared" si="12"/>
        <v>7090.0793237070975</v>
      </c>
      <c r="AG22" s="22">
        <f t="shared" si="12"/>
        <v>6809.1707540979141</v>
      </c>
      <c r="AH22" s="22">
        <f t="shared" ref="AH22:AI22" si="14">IF(AH4=0,0,AH4/AH13)</f>
        <v>6277.6594267090713</v>
      </c>
      <c r="AI22" s="22">
        <f t="shared" si="14"/>
        <v>6322.5129905826307</v>
      </c>
    </row>
    <row r="23" spans="1:35" x14ac:dyDescent="0.25">
      <c r="A23" s="12" t="s">
        <v>30</v>
      </c>
      <c r="B23" s="23">
        <f t="shared" si="12"/>
        <v>18650.165910516986</v>
      </c>
      <c r="C23" s="23">
        <f t="shared" si="12"/>
        <v>18650.690199960951</v>
      </c>
      <c r="D23" s="23">
        <f t="shared" si="12"/>
        <v>18651.042456709627</v>
      </c>
      <c r="E23" s="23">
        <f t="shared" si="12"/>
        <v>18650.165910516986</v>
      </c>
      <c r="F23" s="23">
        <f t="shared" si="12"/>
        <v>18650.165910516986</v>
      </c>
      <c r="G23" s="23">
        <f t="shared" si="12"/>
        <v>18649.373790388716</v>
      </c>
      <c r="H23" s="23">
        <f t="shared" si="12"/>
        <v>18764.535505836575</v>
      </c>
      <c r="I23" s="23">
        <f t="shared" si="12"/>
        <v>18962.456779289161</v>
      </c>
      <c r="J23" s="23">
        <f t="shared" si="12"/>
        <v>19050.315125352812</v>
      </c>
      <c r="K23" s="23">
        <f t="shared" si="12"/>
        <v>17906.42424242424</v>
      </c>
      <c r="L23" s="23">
        <f t="shared" si="12"/>
        <v>17586.399208486</v>
      </c>
      <c r="M23" s="23">
        <f t="shared" si="12"/>
        <v>18583.98651987216</v>
      </c>
      <c r="N23" s="23">
        <f t="shared" si="12"/>
        <v>19106.530462513692</v>
      </c>
      <c r="O23" s="23">
        <f t="shared" si="12"/>
        <v>19011.854754688389</v>
      </c>
      <c r="P23" s="23">
        <f t="shared" si="12"/>
        <v>21479.890033792843</v>
      </c>
      <c r="Q23" s="23">
        <f t="shared" si="12"/>
        <v>20380.864010250531</v>
      </c>
      <c r="R23" s="23">
        <f t="shared" si="12"/>
        <v>18193.983294455666</v>
      </c>
      <c r="S23" s="23">
        <f t="shared" si="12"/>
        <v>15776.520214242501</v>
      </c>
      <c r="T23" s="23">
        <f t="shared" si="12"/>
        <v>17871.811192393274</v>
      </c>
      <c r="U23" s="23">
        <f t="shared" si="12"/>
        <v>19545.108040832005</v>
      </c>
      <c r="V23" s="23">
        <f t="shared" si="12"/>
        <v>19587.362814943528</v>
      </c>
      <c r="W23" s="23">
        <f t="shared" si="12"/>
        <v>22052.490328420645</v>
      </c>
      <c r="X23" s="23">
        <f t="shared" si="12"/>
        <v>23762.59613704517</v>
      </c>
      <c r="Y23" s="23">
        <f t="shared" si="12"/>
        <v>26634.780720923562</v>
      </c>
      <c r="Z23" s="23">
        <f t="shared" si="12"/>
        <v>28059.898111158829</v>
      </c>
      <c r="AA23" s="23">
        <f t="shared" si="12"/>
        <v>26746.749950800964</v>
      </c>
      <c r="AB23" s="23">
        <f t="shared" si="12"/>
        <v>30425.427154804798</v>
      </c>
      <c r="AC23" s="23">
        <f t="shared" si="12"/>
        <v>30341.274897848674</v>
      </c>
      <c r="AD23" s="23">
        <f t="shared" si="12"/>
        <v>27866.155601277998</v>
      </c>
      <c r="AE23" s="23">
        <f t="shared" si="12"/>
        <v>29842.310589126046</v>
      </c>
      <c r="AF23" s="23">
        <f t="shared" si="12"/>
        <v>25431.180950803799</v>
      </c>
      <c r="AG23" s="23">
        <f t="shared" si="12"/>
        <v>29316.94543431811</v>
      </c>
      <c r="AH23" s="23">
        <f t="shared" ref="AH23:AI23" si="15">IF(AH5=0,0,AH5/AH14)</f>
        <v>24958.556232927851</v>
      </c>
      <c r="AI23" s="23">
        <f t="shared" si="15"/>
        <v>27515.615975829838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30.190111779879622</v>
      </c>
      <c r="C25" s="21">
        <f t="shared" ref="C25:AG25" si="16">SUM(C26,C32)</f>
        <v>39.839466895958736</v>
      </c>
      <c r="D25" s="21">
        <f t="shared" si="16"/>
        <v>49.488907996560613</v>
      </c>
      <c r="E25" s="21">
        <f t="shared" si="16"/>
        <v>30.190111779879622</v>
      </c>
      <c r="F25" s="21">
        <f t="shared" si="16"/>
        <v>30.190111779879622</v>
      </c>
      <c r="G25" s="21">
        <f t="shared" si="16"/>
        <v>44.664230438521074</v>
      </c>
      <c r="H25" s="21">
        <f t="shared" si="16"/>
        <v>45.629148753224428</v>
      </c>
      <c r="I25" s="21">
        <f t="shared" si="16"/>
        <v>51.418744625967328</v>
      </c>
      <c r="J25" s="21">
        <f t="shared" si="16"/>
        <v>45.629148753224428</v>
      </c>
      <c r="K25" s="21">
        <f t="shared" si="16"/>
        <v>47.558985382631128</v>
      </c>
      <c r="L25" s="21">
        <f t="shared" si="16"/>
        <v>658.31659501289755</v>
      </c>
      <c r="M25" s="21">
        <f t="shared" si="16"/>
        <v>724.99286328460869</v>
      </c>
      <c r="N25" s="21">
        <f t="shared" si="16"/>
        <v>743.07351676698204</v>
      </c>
      <c r="O25" s="21">
        <f t="shared" si="16"/>
        <v>915.98357695614789</v>
      </c>
      <c r="P25" s="21">
        <f t="shared" si="16"/>
        <v>980.9400687876182</v>
      </c>
      <c r="Q25" s="21">
        <f t="shared" si="16"/>
        <v>658.49819432502136</v>
      </c>
      <c r="R25" s="21">
        <f t="shared" si="16"/>
        <v>752.57953568357698</v>
      </c>
      <c r="S25" s="21">
        <f t="shared" si="16"/>
        <v>842.17059329320716</v>
      </c>
      <c r="T25" s="21">
        <f t="shared" si="16"/>
        <v>912.34350816852975</v>
      </c>
      <c r="U25" s="21">
        <f t="shared" si="16"/>
        <v>1132.7266552020637</v>
      </c>
      <c r="V25" s="21">
        <f t="shared" si="16"/>
        <v>1449.4362854686158</v>
      </c>
      <c r="W25" s="21">
        <f t="shared" si="16"/>
        <v>1334.3365434221841</v>
      </c>
      <c r="X25" s="21">
        <f t="shared" si="16"/>
        <v>1185.2249355116078</v>
      </c>
      <c r="Y25" s="21">
        <f t="shared" si="16"/>
        <v>1187.0640584694759</v>
      </c>
      <c r="Z25" s="21">
        <f t="shared" si="16"/>
        <v>1223.4498710232153</v>
      </c>
      <c r="AA25" s="21">
        <f t="shared" si="16"/>
        <v>1536.6628546861562</v>
      </c>
      <c r="AB25" s="21">
        <f t="shared" si="16"/>
        <v>1751.839036973344</v>
      </c>
      <c r="AC25" s="21">
        <f t="shared" si="16"/>
        <v>2134.4228718830605</v>
      </c>
      <c r="AD25" s="21">
        <f t="shared" si="16"/>
        <v>2207.1673258813407</v>
      </c>
      <c r="AE25" s="21">
        <f t="shared" si="16"/>
        <v>2262.3583834909714</v>
      </c>
      <c r="AF25" s="21">
        <f t="shared" si="16"/>
        <v>2185.7777300085986</v>
      </c>
      <c r="AG25" s="21">
        <f t="shared" si="16"/>
        <v>1939.3180567497848</v>
      </c>
      <c r="AH25" s="21">
        <f t="shared" ref="AH25:AI25" si="17">SUM(AH26,AH32)</f>
        <v>2124.8377472055031</v>
      </c>
      <c r="AI25" s="21">
        <f t="shared" si="17"/>
        <v>2251.8276010318141</v>
      </c>
    </row>
    <row r="26" spans="1:35" x14ac:dyDescent="0.25">
      <c r="A26" s="24" t="s">
        <v>29</v>
      </c>
      <c r="B26" s="25">
        <f>SUM(B27:B31)</f>
        <v>17.612263656558802</v>
      </c>
      <c r="C26" s="25">
        <f t="shared" ref="C26:AG26" si="18">SUM(C27:C31)</f>
        <v>23.241495521775782</v>
      </c>
      <c r="D26" s="25">
        <f t="shared" si="18"/>
        <v>28.870777626939109</v>
      </c>
      <c r="E26" s="25">
        <f t="shared" si="18"/>
        <v>17.61226365655881</v>
      </c>
      <c r="F26" s="25">
        <f t="shared" si="18"/>
        <v>17.61226365655881</v>
      </c>
      <c r="G26" s="25">
        <f t="shared" si="18"/>
        <v>26.056055221485956</v>
      </c>
      <c r="H26" s="25">
        <f t="shared" si="18"/>
        <v>26.966828087109519</v>
      </c>
      <c r="I26" s="25">
        <f t="shared" si="18"/>
        <v>30.543463771872066</v>
      </c>
      <c r="J26" s="25">
        <f t="shared" si="18"/>
        <v>26.868463567894473</v>
      </c>
      <c r="K26" s="25">
        <f t="shared" si="18"/>
        <v>27.988515769934899</v>
      </c>
      <c r="L26" s="25">
        <f t="shared" si="18"/>
        <v>382.08913456261263</v>
      </c>
      <c r="M26" s="25">
        <f t="shared" si="18"/>
        <v>421.00678337243443</v>
      </c>
      <c r="N26" s="25">
        <f t="shared" si="18"/>
        <v>429.80487505061711</v>
      </c>
      <c r="O26" s="25">
        <f t="shared" si="18"/>
        <v>529.92830930633977</v>
      </c>
      <c r="P26" s="25">
        <f t="shared" si="18"/>
        <v>486.70674541168637</v>
      </c>
      <c r="Q26" s="25">
        <f t="shared" si="18"/>
        <v>383.29418867872687</v>
      </c>
      <c r="R26" s="25">
        <f t="shared" si="18"/>
        <v>395.10975024672894</v>
      </c>
      <c r="S26" s="25">
        <f t="shared" si="18"/>
        <v>402.89749414218215</v>
      </c>
      <c r="T26" s="25">
        <f t="shared" si="18"/>
        <v>548.49669684568676</v>
      </c>
      <c r="U26" s="25">
        <f t="shared" si="18"/>
        <v>673.16206050095207</v>
      </c>
      <c r="V26" s="25">
        <f t="shared" si="18"/>
        <v>859.47683061200735</v>
      </c>
      <c r="W26" s="25">
        <f t="shared" si="18"/>
        <v>771.97633201604526</v>
      </c>
      <c r="X26" s="25">
        <f t="shared" si="18"/>
        <v>757.98623539721427</v>
      </c>
      <c r="Y26" s="25">
        <f t="shared" si="18"/>
        <v>760.86467306207783</v>
      </c>
      <c r="Z26" s="25">
        <f t="shared" si="18"/>
        <v>721.44652803683584</v>
      </c>
      <c r="AA26" s="25">
        <f t="shared" si="18"/>
        <v>997.29669968966095</v>
      </c>
      <c r="AB26" s="25">
        <f t="shared" si="18"/>
        <v>1061.12660644683</v>
      </c>
      <c r="AC26" s="25">
        <f t="shared" si="18"/>
        <v>1263.8976870801459</v>
      </c>
      <c r="AD26" s="25">
        <f t="shared" si="18"/>
        <v>1361.9675518671852</v>
      </c>
      <c r="AE26" s="25">
        <f t="shared" si="18"/>
        <v>1253.7848265848218</v>
      </c>
      <c r="AF26" s="25">
        <f t="shared" si="18"/>
        <v>1367.5601892359064</v>
      </c>
      <c r="AG26" s="25">
        <f t="shared" si="18"/>
        <v>1161.1104116164774</v>
      </c>
      <c r="AH26" s="25">
        <f t="shared" ref="AH26:AI26" si="19">SUM(AH27:AH31)</f>
        <v>1304.0408295960137</v>
      </c>
      <c r="AI26" s="25">
        <f t="shared" si="19"/>
        <v>1402.1360055271616</v>
      </c>
    </row>
    <row r="27" spans="1:35" x14ac:dyDescent="0.25">
      <c r="A27" s="26" t="s">
        <v>13</v>
      </c>
      <c r="B27" s="27">
        <v>17.581753730227639</v>
      </c>
      <c r="C27" s="27">
        <v>17.98556944023894</v>
      </c>
      <c r="D27" s="27">
        <v>17.985588767901923</v>
      </c>
      <c r="E27" s="27">
        <v>17.581753730227646</v>
      </c>
      <c r="F27" s="27">
        <v>17.581753730227646</v>
      </c>
      <c r="G27" s="27">
        <v>17.985557760260718</v>
      </c>
      <c r="H27" s="27">
        <v>18.055642938337854</v>
      </c>
      <c r="I27" s="27">
        <v>18.08341650749124</v>
      </c>
      <c r="J27" s="27">
        <v>18.036853973967258</v>
      </c>
      <c r="K27" s="27">
        <v>18.030741161215293</v>
      </c>
      <c r="L27" s="27">
        <v>114.91426289776412</v>
      </c>
      <c r="M27" s="27">
        <v>102.36488381143944</v>
      </c>
      <c r="N27" s="27">
        <v>126.45620987372467</v>
      </c>
      <c r="O27" s="27">
        <v>129.15466865940908</v>
      </c>
      <c r="P27" s="27">
        <v>153.73721750997586</v>
      </c>
      <c r="Q27" s="27">
        <v>134.80407689827996</v>
      </c>
      <c r="R27" s="27">
        <v>159.19309581874219</v>
      </c>
      <c r="S27" s="27">
        <v>151.77165525249345</v>
      </c>
      <c r="T27" s="27">
        <v>205.0691539340537</v>
      </c>
      <c r="U27" s="27">
        <v>321.06339326548175</v>
      </c>
      <c r="V27" s="27">
        <v>230.4901932442244</v>
      </c>
      <c r="W27" s="27">
        <v>199.23261448756813</v>
      </c>
      <c r="X27" s="27">
        <v>204.22615373510487</v>
      </c>
      <c r="Y27" s="27">
        <v>160.87493718797288</v>
      </c>
      <c r="Z27" s="27">
        <v>166.94322483222123</v>
      </c>
      <c r="AA27" s="27">
        <v>240.22394230245567</v>
      </c>
      <c r="AB27" s="27">
        <v>238.26430910262371</v>
      </c>
      <c r="AC27" s="27">
        <v>291.00766013075753</v>
      </c>
      <c r="AD27" s="27">
        <v>329.48035065538465</v>
      </c>
      <c r="AE27" s="27">
        <v>335.58679246317621</v>
      </c>
      <c r="AF27" s="27">
        <v>362.06682714078528</v>
      </c>
      <c r="AG27" s="27">
        <v>342.97420328533434</v>
      </c>
      <c r="AH27" s="27">
        <v>382.85489644400548</v>
      </c>
      <c r="AI27" s="27">
        <v>421.01218570775285</v>
      </c>
    </row>
    <row r="28" spans="1:35" x14ac:dyDescent="0.25">
      <c r="A28" s="26" t="s">
        <v>14</v>
      </c>
      <c r="B28" s="27">
        <v>3.0509926331161903E-2</v>
      </c>
      <c r="C28" s="27">
        <v>5.25592608153684</v>
      </c>
      <c r="D28" s="27">
        <v>10.885188859037187</v>
      </c>
      <c r="E28" s="27">
        <v>3.0509926331161973E-2</v>
      </c>
      <c r="F28" s="27">
        <v>3.0509926331161973E-2</v>
      </c>
      <c r="G28" s="27">
        <v>8.0704974612252354</v>
      </c>
      <c r="H28" s="27">
        <v>8.9111851487716667</v>
      </c>
      <c r="I28" s="27">
        <v>12.460047264380826</v>
      </c>
      <c r="J28" s="27">
        <v>8.8316095939272152</v>
      </c>
      <c r="K28" s="27">
        <v>9.9577746087196068</v>
      </c>
      <c r="L28" s="27">
        <v>267.17487166484852</v>
      </c>
      <c r="M28" s="27">
        <v>318.641899560995</v>
      </c>
      <c r="N28" s="27">
        <v>303.34866517689244</v>
      </c>
      <c r="O28" s="27">
        <v>400.77364064693063</v>
      </c>
      <c r="P28" s="27">
        <v>332.96952790171048</v>
      </c>
      <c r="Q28" s="27">
        <v>248.49011178044694</v>
      </c>
      <c r="R28" s="27">
        <v>235.91665442798677</v>
      </c>
      <c r="S28" s="27">
        <v>251.12583888968874</v>
      </c>
      <c r="T28" s="27">
        <v>343.427542911633</v>
      </c>
      <c r="U28" s="27">
        <v>352.09866723547026</v>
      </c>
      <c r="V28" s="27">
        <v>628.98663736778292</v>
      </c>
      <c r="W28" s="27">
        <v>572.74371752847708</v>
      </c>
      <c r="X28" s="27">
        <v>553.76008166210943</v>
      </c>
      <c r="Y28" s="27">
        <v>599.98973587410489</v>
      </c>
      <c r="Z28" s="27">
        <v>554.50330320461455</v>
      </c>
      <c r="AA28" s="27">
        <v>757.07275738720523</v>
      </c>
      <c r="AB28" s="27">
        <v>822.86229734420635</v>
      </c>
      <c r="AC28" s="27">
        <v>972.89002694938836</v>
      </c>
      <c r="AD28" s="27">
        <v>1032.4872012118005</v>
      </c>
      <c r="AE28" s="27">
        <v>918.19803412164561</v>
      </c>
      <c r="AF28" s="27">
        <v>1005.493362095121</v>
      </c>
      <c r="AG28" s="27">
        <v>818.13620833114305</v>
      </c>
      <c r="AH28" s="27">
        <v>921.18593315200826</v>
      </c>
      <c r="AI28" s="27">
        <v>979.85252152931275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1.2712982900959766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12.577848123320821</v>
      </c>
      <c r="C32" s="25">
        <f t="shared" ref="C32:AG32" si="20">SUM(C33:C37)</f>
        <v>16.597971374182951</v>
      </c>
      <c r="D32" s="25">
        <f t="shared" si="20"/>
        <v>20.618130369621507</v>
      </c>
      <c r="E32" s="25">
        <f t="shared" si="20"/>
        <v>12.577848123320814</v>
      </c>
      <c r="F32" s="25">
        <f t="shared" si="20"/>
        <v>12.577848123320814</v>
      </c>
      <c r="G32" s="25">
        <f t="shared" si="20"/>
        <v>18.608175217035122</v>
      </c>
      <c r="H32" s="25">
        <f t="shared" si="20"/>
        <v>18.662320666114908</v>
      </c>
      <c r="I32" s="25">
        <f t="shared" si="20"/>
        <v>20.875280854095262</v>
      </c>
      <c r="J32" s="25">
        <f t="shared" si="20"/>
        <v>18.760685185329955</v>
      </c>
      <c r="K32" s="25">
        <f t="shared" si="20"/>
        <v>19.570469612696229</v>
      </c>
      <c r="L32" s="25">
        <f t="shared" si="20"/>
        <v>276.22746045028498</v>
      </c>
      <c r="M32" s="25">
        <f t="shared" si="20"/>
        <v>303.98607991217426</v>
      </c>
      <c r="N32" s="25">
        <f t="shared" si="20"/>
        <v>313.26864171636498</v>
      </c>
      <c r="O32" s="25">
        <f t="shared" si="20"/>
        <v>386.05526764980812</v>
      </c>
      <c r="P32" s="25">
        <f t="shared" si="20"/>
        <v>494.23332337593177</v>
      </c>
      <c r="Q32" s="25">
        <f t="shared" si="20"/>
        <v>275.20400564629449</v>
      </c>
      <c r="R32" s="25">
        <f t="shared" si="20"/>
        <v>357.46978543684804</v>
      </c>
      <c r="S32" s="25">
        <f t="shared" si="20"/>
        <v>439.27309915102501</v>
      </c>
      <c r="T32" s="25">
        <f t="shared" si="20"/>
        <v>363.84681132284294</v>
      </c>
      <c r="U32" s="25">
        <f t="shared" si="20"/>
        <v>459.56459470111173</v>
      </c>
      <c r="V32" s="25">
        <f t="shared" si="20"/>
        <v>589.95945485660843</v>
      </c>
      <c r="W32" s="25">
        <f t="shared" si="20"/>
        <v>562.36021140613889</v>
      </c>
      <c r="X32" s="25">
        <f t="shared" si="20"/>
        <v>427.23870011439345</v>
      </c>
      <c r="Y32" s="25">
        <f t="shared" si="20"/>
        <v>426.1993854073981</v>
      </c>
      <c r="Z32" s="25">
        <f t="shared" si="20"/>
        <v>502.00334298637949</v>
      </c>
      <c r="AA32" s="25">
        <f t="shared" si="20"/>
        <v>539.36615499649508</v>
      </c>
      <c r="AB32" s="25">
        <f t="shared" si="20"/>
        <v>690.71243052651403</v>
      </c>
      <c r="AC32" s="25">
        <f t="shared" si="20"/>
        <v>870.52518480291451</v>
      </c>
      <c r="AD32" s="25">
        <f t="shared" si="20"/>
        <v>845.19977401415531</v>
      </c>
      <c r="AE32" s="25">
        <f t="shared" si="20"/>
        <v>1008.5735569061496</v>
      </c>
      <c r="AF32" s="25">
        <f t="shared" si="20"/>
        <v>818.21754077269225</v>
      </c>
      <c r="AG32" s="25">
        <f t="shared" si="20"/>
        <v>778.20764513330721</v>
      </c>
      <c r="AH32" s="25">
        <f t="shared" ref="AH32:AI32" si="21">SUM(AH33:AH37)</f>
        <v>820.79691760948936</v>
      </c>
      <c r="AI32" s="25">
        <f t="shared" si="21"/>
        <v>849.69159550465224</v>
      </c>
    </row>
    <row r="33" spans="1:35" x14ac:dyDescent="0.25">
      <c r="A33" s="26" t="s">
        <v>13</v>
      </c>
      <c r="B33" s="27">
        <v>2.9590029335728789</v>
      </c>
      <c r="C33" s="27">
        <v>2.5551872235615796</v>
      </c>
      <c r="D33" s="27">
        <v>2.5551678958985948</v>
      </c>
      <c r="E33" s="27">
        <v>2.9590029335728718</v>
      </c>
      <c r="F33" s="27">
        <v>2.9590029335728718</v>
      </c>
      <c r="G33" s="27">
        <v>2.5551989035398015</v>
      </c>
      <c r="H33" s="27">
        <v>2.4851137254626647</v>
      </c>
      <c r="I33" s="27">
        <v>2.4573401563092796</v>
      </c>
      <c r="J33" s="27">
        <v>2.5039026898332595</v>
      </c>
      <c r="K33" s="27">
        <v>2.5100155025852273</v>
      </c>
      <c r="L33" s="27">
        <v>16.546528159845487</v>
      </c>
      <c r="M33" s="27">
        <v>14.717403376866653</v>
      </c>
      <c r="N33" s="27">
        <v>18.356085913033727</v>
      </c>
      <c r="O33" s="27">
        <v>18.738710532336437</v>
      </c>
      <c r="P33" s="27">
        <v>31.12950647970592</v>
      </c>
      <c r="Q33" s="27">
        <v>19.251555087962441</v>
      </c>
      <c r="R33" s="27">
        <v>28.754711575926819</v>
      </c>
      <c r="S33" s="27">
        <v>33.095068737188342</v>
      </c>
      <c r="T33" s="27">
        <v>27.041250193203407</v>
      </c>
      <c r="U33" s="27">
        <v>43.53488704406255</v>
      </c>
      <c r="V33" s="27">
        <v>31.404303746317304</v>
      </c>
      <c r="W33" s="27">
        <v>28.769707094547066</v>
      </c>
      <c r="X33" s="27">
        <v>22.749082722332808</v>
      </c>
      <c r="Y33" s="27">
        <v>17.829534007212033</v>
      </c>
      <c r="Z33" s="27">
        <v>23.058666827280064</v>
      </c>
      <c r="AA33" s="27">
        <v>25.778723217750599</v>
      </c>
      <c r="AB33" s="27">
        <v>30.819439822569674</v>
      </c>
      <c r="AC33" s="27">
        <v>39.813406077324998</v>
      </c>
      <c r="AD33" s="27">
        <v>40.596089585371921</v>
      </c>
      <c r="AE33" s="27">
        <v>52.475202377752396</v>
      </c>
      <c r="AF33" s="27">
        <v>42.908409316652296</v>
      </c>
      <c r="AG33" s="27">
        <v>45.974120016471375</v>
      </c>
      <c r="AH33" s="27">
        <v>48.195748439915349</v>
      </c>
      <c r="AI33" s="27">
        <v>51.026507327500724</v>
      </c>
    </row>
    <row r="34" spans="1:35" x14ac:dyDescent="0.25">
      <c r="A34" s="26" t="s">
        <v>14</v>
      </c>
      <c r="B34" s="27">
        <v>9.6188451897479421</v>
      </c>
      <c r="C34" s="27">
        <v>14.042784150621371</v>
      </c>
      <c r="D34" s="27">
        <v>18.062962473722912</v>
      </c>
      <c r="E34" s="27">
        <v>9.6188451897479421</v>
      </c>
      <c r="F34" s="27">
        <v>9.6188451897479421</v>
      </c>
      <c r="G34" s="27">
        <v>16.052976313495321</v>
      </c>
      <c r="H34" s="27">
        <v>16.177206940652244</v>
      </c>
      <c r="I34" s="27">
        <v>18.417940697785983</v>
      </c>
      <c r="J34" s="27">
        <v>16.256782495496694</v>
      </c>
      <c r="K34" s="27">
        <v>17.060454110111003</v>
      </c>
      <c r="L34" s="27">
        <v>259.6809322904395</v>
      </c>
      <c r="M34" s="27">
        <v>289.26867653530763</v>
      </c>
      <c r="N34" s="27">
        <v>294.91255580333126</v>
      </c>
      <c r="O34" s="27">
        <v>367.31655711747169</v>
      </c>
      <c r="P34" s="27">
        <v>463.10381689622585</v>
      </c>
      <c r="Q34" s="27">
        <v>255.95245055833203</v>
      </c>
      <c r="R34" s="27">
        <v>328.71507386092122</v>
      </c>
      <c r="S34" s="27">
        <v>406.17803041383667</v>
      </c>
      <c r="T34" s="27">
        <v>336.80556112963956</v>
      </c>
      <c r="U34" s="27">
        <v>416.02970765704919</v>
      </c>
      <c r="V34" s="27">
        <v>558.55515111029115</v>
      </c>
      <c r="W34" s="27">
        <v>533.59050431159187</v>
      </c>
      <c r="X34" s="27">
        <v>404.48961739206067</v>
      </c>
      <c r="Y34" s="27">
        <v>408.36985140018606</v>
      </c>
      <c r="Z34" s="27">
        <v>478.94467615909946</v>
      </c>
      <c r="AA34" s="27">
        <v>513.58743177874453</v>
      </c>
      <c r="AB34" s="27">
        <v>659.89299070394441</v>
      </c>
      <c r="AC34" s="27">
        <v>830.71177872558951</v>
      </c>
      <c r="AD34" s="27">
        <v>804.60368442878337</v>
      </c>
      <c r="AE34" s="27">
        <v>956.09835452839729</v>
      </c>
      <c r="AF34" s="27">
        <v>775.30913145603995</v>
      </c>
      <c r="AG34" s="27">
        <v>732.23352511683584</v>
      </c>
      <c r="AH34" s="27">
        <v>772.60116916957406</v>
      </c>
      <c r="AI34" s="27">
        <v>797.89468397369637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0.77040420345518457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215.58058366346879</v>
      </c>
      <c r="C40" s="21">
        <f t="shared" si="22"/>
        <v>215.58058366346881</v>
      </c>
      <c r="D40" s="21">
        <f t="shared" si="22"/>
        <v>215.5805836634687</v>
      </c>
      <c r="E40" s="21">
        <f t="shared" si="22"/>
        <v>215.58058366346873</v>
      </c>
      <c r="F40" s="21">
        <f t="shared" si="22"/>
        <v>215.58058366346873</v>
      </c>
      <c r="G40" s="21">
        <f t="shared" si="22"/>
        <v>215.58058366346873</v>
      </c>
      <c r="H40" s="21">
        <f t="shared" si="22"/>
        <v>212.28357437377667</v>
      </c>
      <c r="I40" s="21">
        <f t="shared" si="22"/>
        <v>213.02606667480674</v>
      </c>
      <c r="J40" s="21">
        <f t="shared" si="22"/>
        <v>217.71141788493981</v>
      </c>
      <c r="K40" s="21">
        <f t="shared" si="22"/>
        <v>201.60755092609458</v>
      </c>
      <c r="L40" s="21">
        <f t="shared" si="22"/>
        <v>201.95497873045028</v>
      </c>
      <c r="M40" s="21">
        <f t="shared" si="22"/>
        <v>205.71346153382532</v>
      </c>
      <c r="N40" s="21">
        <f t="shared" si="22"/>
        <v>204.81640772300528</v>
      </c>
      <c r="O40" s="21">
        <f t="shared" si="22"/>
        <v>204.4330044710712</v>
      </c>
      <c r="P40" s="21">
        <f t="shared" si="22"/>
        <v>168.73381598923845</v>
      </c>
      <c r="Q40" s="21">
        <f t="shared" si="22"/>
        <v>156.70938974446474</v>
      </c>
      <c r="R40" s="21">
        <f t="shared" si="22"/>
        <v>165.31466587812159</v>
      </c>
      <c r="S40" s="21">
        <f t="shared" si="22"/>
        <v>183.52644968718633</v>
      </c>
      <c r="T40" s="21">
        <f t="shared" si="22"/>
        <v>200.07680871838411</v>
      </c>
      <c r="U40" s="21">
        <f t="shared" si="22"/>
        <v>225.56176045770238</v>
      </c>
      <c r="V40" s="21">
        <f t="shared" si="22"/>
        <v>307.70600845149579</v>
      </c>
      <c r="W40" s="21">
        <f t="shared" si="22"/>
        <v>310.21337845452035</v>
      </c>
      <c r="X40" s="21">
        <f t="shared" si="22"/>
        <v>285.63481321375531</v>
      </c>
      <c r="Y40" s="21">
        <f t="shared" si="22"/>
        <v>248.39755175992204</v>
      </c>
      <c r="Z40" s="21">
        <f t="shared" si="22"/>
        <v>216.99633473707817</v>
      </c>
      <c r="AA40" s="21">
        <f t="shared" si="22"/>
        <v>355.83717665808189</v>
      </c>
      <c r="AB40" s="21">
        <f t="shared" si="22"/>
        <v>421.68155659633851</v>
      </c>
      <c r="AC40" s="21">
        <f t="shared" si="22"/>
        <v>409.25648945175016</v>
      </c>
      <c r="AD40" s="21">
        <f t="shared" si="22"/>
        <v>351.78199449379247</v>
      </c>
      <c r="AE40" s="21">
        <f t="shared" si="22"/>
        <v>299.88859132607928</v>
      </c>
      <c r="AF40" s="21">
        <f t="shared" si="22"/>
        <v>449.42558961147415</v>
      </c>
      <c r="AG40" s="21">
        <f t="shared" si="22"/>
        <v>529.45532596503244</v>
      </c>
      <c r="AH40" s="21">
        <f t="shared" ref="AH40:AI40" si="23">IF(AH25=0,0,AH25/(AH3/1000))</f>
        <v>415.50598211421732</v>
      </c>
      <c r="AI40" s="21">
        <f t="shared" si="23"/>
        <v>255.623513539329</v>
      </c>
    </row>
    <row r="41" spans="1:35" x14ac:dyDescent="0.25">
      <c r="A41" s="10" t="s">
        <v>29</v>
      </c>
      <c r="B41" s="22">
        <f t="shared" si="22"/>
        <v>278.74727741601799</v>
      </c>
      <c r="C41" s="22">
        <f t="shared" si="22"/>
        <v>278.74733812851264</v>
      </c>
      <c r="D41" s="22">
        <f t="shared" si="22"/>
        <v>278.7473759224784</v>
      </c>
      <c r="E41" s="22">
        <f t="shared" si="22"/>
        <v>278.74727741601794</v>
      </c>
      <c r="F41" s="22">
        <f t="shared" si="22"/>
        <v>278.74727741601794</v>
      </c>
      <c r="G41" s="22">
        <f t="shared" si="22"/>
        <v>278.74622044564273</v>
      </c>
      <c r="H41" s="22">
        <f t="shared" si="22"/>
        <v>271.83023918561975</v>
      </c>
      <c r="I41" s="22">
        <f t="shared" si="22"/>
        <v>273.37658320254229</v>
      </c>
      <c r="J41" s="22">
        <f t="shared" si="22"/>
        <v>283.28689374516085</v>
      </c>
      <c r="K41" s="22">
        <f t="shared" si="22"/>
        <v>250.32813838321391</v>
      </c>
      <c r="L41" s="22">
        <f t="shared" si="22"/>
        <v>251.00807542981585</v>
      </c>
      <c r="M41" s="22">
        <f t="shared" si="22"/>
        <v>258.49551524103646</v>
      </c>
      <c r="N41" s="22">
        <f t="shared" si="22"/>
        <v>256.62259613292974</v>
      </c>
      <c r="O41" s="22">
        <f t="shared" si="22"/>
        <v>255.77181523668543</v>
      </c>
      <c r="P41" s="22">
        <f t="shared" si="22"/>
        <v>269.04147492787877</v>
      </c>
      <c r="Q41" s="22">
        <f t="shared" si="22"/>
        <v>198.86096269025745</v>
      </c>
      <c r="R41" s="22">
        <f t="shared" si="22"/>
        <v>198.13799752867834</v>
      </c>
      <c r="S41" s="22">
        <f t="shared" si="22"/>
        <v>208.8636748746448</v>
      </c>
      <c r="T41" s="22">
        <f t="shared" si="22"/>
        <v>235.70711434705277</v>
      </c>
      <c r="U41" s="22">
        <f t="shared" si="22"/>
        <v>283.35221427538011</v>
      </c>
      <c r="V41" s="22">
        <f t="shared" si="22"/>
        <v>385.32884633539953</v>
      </c>
      <c r="W41" s="22">
        <f t="shared" si="22"/>
        <v>430.77497470073371</v>
      </c>
      <c r="X41" s="22">
        <f t="shared" si="22"/>
        <v>354.74587544829603</v>
      </c>
      <c r="Y41" s="22">
        <f t="shared" si="22"/>
        <v>321.63477072771371</v>
      </c>
      <c r="Z41" s="22">
        <f t="shared" si="22"/>
        <v>331.65851834616774</v>
      </c>
      <c r="AA41" s="22">
        <f t="shared" si="22"/>
        <v>437.45308444988905</v>
      </c>
      <c r="AB41" s="22">
        <f t="shared" si="22"/>
        <v>601.44954550818943</v>
      </c>
      <c r="AC41" s="22">
        <f t="shared" si="22"/>
        <v>592.33479110859253</v>
      </c>
      <c r="AD41" s="22">
        <f t="shared" si="22"/>
        <v>462.85843422654301</v>
      </c>
      <c r="AE41" s="22">
        <f t="shared" si="22"/>
        <v>486.38573730217831</v>
      </c>
      <c r="AF41" s="22">
        <f t="shared" si="22"/>
        <v>476.98488126560773</v>
      </c>
      <c r="AG41" s="22">
        <f t="shared" si="22"/>
        <v>579.78246072871275</v>
      </c>
      <c r="AH41" s="22">
        <f t="shared" ref="AH41:AI41" si="24">IF(AH26=0,0,AH26/(AH4/1000))</f>
        <v>527.26529146065411</v>
      </c>
      <c r="AI41" s="22">
        <f t="shared" si="24"/>
        <v>347.32722747098796</v>
      </c>
    </row>
    <row r="42" spans="1:35" x14ac:dyDescent="0.25">
      <c r="A42" s="12" t="s">
        <v>30</v>
      </c>
      <c r="B42" s="23">
        <f t="shared" ref="B42:AG42" si="25">IF(B32=0,0,B32/(B5/1000))</f>
        <v>163.65189260396349</v>
      </c>
      <c r="C42" s="23">
        <f t="shared" si="25"/>
        <v>163.6518426928443</v>
      </c>
      <c r="D42" s="23">
        <f t="shared" si="25"/>
        <v>163.65181162281257</v>
      </c>
      <c r="E42" s="23">
        <f t="shared" si="25"/>
        <v>163.65189260396338</v>
      </c>
      <c r="F42" s="23">
        <f t="shared" si="25"/>
        <v>163.65189260396338</v>
      </c>
      <c r="G42" s="23">
        <f t="shared" si="25"/>
        <v>163.65276152846795</v>
      </c>
      <c r="H42" s="23">
        <f t="shared" si="25"/>
        <v>161.24396315260236</v>
      </c>
      <c r="I42" s="23">
        <f t="shared" si="25"/>
        <v>161.01715295233001</v>
      </c>
      <c r="J42" s="23">
        <f t="shared" si="25"/>
        <v>163.50599038733151</v>
      </c>
      <c r="K42" s="23">
        <f t="shared" si="25"/>
        <v>157.70996771331536</v>
      </c>
      <c r="L42" s="23">
        <f t="shared" si="25"/>
        <v>158.97973554011378</v>
      </c>
      <c r="M42" s="23">
        <f t="shared" si="25"/>
        <v>160.36372212100457</v>
      </c>
      <c r="N42" s="23">
        <f t="shared" si="25"/>
        <v>160.39182248952184</v>
      </c>
      <c r="O42" s="23">
        <f t="shared" si="25"/>
        <v>160.27363662927621</v>
      </c>
      <c r="P42" s="23">
        <f t="shared" si="25"/>
        <v>123.41961031833033</v>
      </c>
      <c r="Q42" s="23">
        <f t="shared" si="25"/>
        <v>120.9908141784077</v>
      </c>
      <c r="R42" s="23">
        <f t="shared" si="25"/>
        <v>139.72984025249602</v>
      </c>
      <c r="S42" s="23">
        <f t="shared" si="25"/>
        <v>165.151025656569</v>
      </c>
      <c r="T42" s="23">
        <f t="shared" si="25"/>
        <v>162.9451926033592</v>
      </c>
      <c r="U42" s="23">
        <f t="shared" si="25"/>
        <v>173.67653498949565</v>
      </c>
      <c r="V42" s="23">
        <f t="shared" si="25"/>
        <v>237.89109703126258</v>
      </c>
      <c r="W42" s="23">
        <f t="shared" si="25"/>
        <v>224.11158023363453</v>
      </c>
      <c r="X42" s="23">
        <f t="shared" si="25"/>
        <v>212.26726932139485</v>
      </c>
      <c r="Y42" s="23">
        <f t="shared" si="25"/>
        <v>176.60652104574095</v>
      </c>
      <c r="Z42" s="23">
        <f t="shared" si="25"/>
        <v>144.96851371742676</v>
      </c>
      <c r="AA42" s="23">
        <f t="shared" si="25"/>
        <v>264.56843677456351</v>
      </c>
      <c r="AB42" s="23">
        <f t="shared" si="25"/>
        <v>288.98526411603331</v>
      </c>
      <c r="AC42" s="23">
        <f t="shared" si="25"/>
        <v>282.4902362907344</v>
      </c>
      <c r="AD42" s="23">
        <f t="shared" si="25"/>
        <v>253.68170226256771</v>
      </c>
      <c r="AE42" s="23">
        <f t="shared" si="25"/>
        <v>203.08603116336289</v>
      </c>
      <c r="AF42" s="23">
        <f t="shared" si="25"/>
        <v>409.8467882604387</v>
      </c>
      <c r="AG42" s="23">
        <f t="shared" si="25"/>
        <v>468.74633135333914</v>
      </c>
      <c r="AH42" s="23">
        <f t="shared" ref="AH42:AI42" si="26">IF(AH32=0,0,AH32/(AH5/1000))</f>
        <v>310.83254550272659</v>
      </c>
      <c r="AI42" s="23">
        <f t="shared" si="26"/>
        <v>178.04932445491403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0.58337855073119005</v>
      </c>
      <c r="C45" s="31">
        <f t="shared" si="27"/>
        <v>0.5833786777938379</v>
      </c>
      <c r="D45" s="31">
        <f t="shared" si="27"/>
        <v>0.58337875689125274</v>
      </c>
      <c r="E45" s="31">
        <f t="shared" si="27"/>
        <v>0.58337855073119027</v>
      </c>
      <c r="F45" s="31">
        <f t="shared" si="27"/>
        <v>0.58337855073119027</v>
      </c>
      <c r="G45" s="31">
        <f t="shared" si="27"/>
        <v>0.5833763386419768</v>
      </c>
      <c r="H45" s="31">
        <f t="shared" si="27"/>
        <v>0.59100002572815657</v>
      </c>
      <c r="I45" s="31">
        <f t="shared" si="27"/>
        <v>0.59401418673389983</v>
      </c>
      <c r="J45" s="31">
        <f t="shared" si="27"/>
        <v>0.58884428708514502</v>
      </c>
      <c r="K45" s="31">
        <f t="shared" si="27"/>
        <v>0.58850111171960573</v>
      </c>
      <c r="L45" s="31">
        <f t="shared" si="27"/>
        <v>0.58040331575588922</v>
      </c>
      <c r="M45" s="31">
        <f t="shared" si="27"/>
        <v>0.58070472785766003</v>
      </c>
      <c r="N45" s="31">
        <f t="shared" si="27"/>
        <v>0.57841500921825773</v>
      </c>
      <c r="O45" s="31">
        <f t="shared" si="27"/>
        <v>0.57853472773749282</v>
      </c>
      <c r="P45" s="31">
        <f t="shared" si="27"/>
        <v>0.49616358929371301</v>
      </c>
      <c r="Q45" s="31">
        <f t="shared" si="27"/>
        <v>0.58207325696862977</v>
      </c>
      <c r="R45" s="31">
        <f t="shared" si="27"/>
        <v>0.52500730024215447</v>
      </c>
      <c r="S45" s="31">
        <f t="shared" si="27"/>
        <v>0.47840365996003231</v>
      </c>
      <c r="T45" s="31">
        <f t="shared" si="27"/>
        <v>0.60119537425849412</v>
      </c>
      <c r="U45" s="31">
        <f t="shared" si="27"/>
        <v>0.59428464705888706</v>
      </c>
      <c r="V45" s="31">
        <f t="shared" si="27"/>
        <v>0.59297317117608295</v>
      </c>
      <c r="W45" s="31">
        <f t="shared" si="27"/>
        <v>0.57854694591227418</v>
      </c>
      <c r="X45" s="31">
        <f t="shared" si="27"/>
        <v>0.63952943672251217</v>
      </c>
      <c r="Y45" s="31">
        <f t="shared" si="27"/>
        <v>0.64096344896760493</v>
      </c>
      <c r="Z45" s="31">
        <f t="shared" si="27"/>
        <v>0.58968213175212814</v>
      </c>
      <c r="AA45" s="31">
        <f t="shared" si="27"/>
        <v>0.64900163145633272</v>
      </c>
      <c r="AB45" s="31">
        <f t="shared" si="27"/>
        <v>0.6057215212421232</v>
      </c>
      <c r="AC45" s="31">
        <f t="shared" si="27"/>
        <v>0.59214961745846195</v>
      </c>
      <c r="AD45" s="31">
        <f t="shared" si="27"/>
        <v>0.61706583633089074</v>
      </c>
      <c r="AE45" s="31">
        <f t="shared" si="27"/>
        <v>0.55419372798493016</v>
      </c>
      <c r="AF45" s="31">
        <f t="shared" si="27"/>
        <v>0.62566297133539128</v>
      </c>
      <c r="AG45" s="31">
        <f t="shared" si="27"/>
        <v>0.59872098213866454</v>
      </c>
      <c r="AH45" s="31">
        <f t="shared" ref="AH45:AI45" si="29">IF(AH26=0,0,AH26/AH$25)</f>
        <v>0.61371313236082758</v>
      </c>
      <c r="AI45" s="31">
        <f t="shared" si="29"/>
        <v>0.62266578706322206</v>
      </c>
    </row>
    <row r="46" spans="1:35" x14ac:dyDescent="0.25">
      <c r="A46" s="12" t="s">
        <v>30</v>
      </c>
      <c r="B46" s="32">
        <f t="shared" ref="B46:AG46" si="30">IF(B32=0,0,B32/B$25)</f>
        <v>0.41662144926881001</v>
      </c>
      <c r="C46" s="32">
        <f t="shared" si="30"/>
        <v>0.41662132220616205</v>
      </c>
      <c r="D46" s="32">
        <f t="shared" si="30"/>
        <v>0.41662124310874732</v>
      </c>
      <c r="E46" s="32">
        <f t="shared" si="30"/>
        <v>0.41662144926880978</v>
      </c>
      <c r="F46" s="32">
        <f t="shared" si="30"/>
        <v>0.41662144926880978</v>
      </c>
      <c r="G46" s="32">
        <f t="shared" si="30"/>
        <v>0.41662366135802331</v>
      </c>
      <c r="H46" s="32">
        <f t="shared" si="30"/>
        <v>0.40899997427184343</v>
      </c>
      <c r="I46" s="32">
        <f t="shared" si="30"/>
        <v>0.40598581326610017</v>
      </c>
      <c r="J46" s="32">
        <f t="shared" si="30"/>
        <v>0.41115571291485498</v>
      </c>
      <c r="K46" s="32">
        <f t="shared" si="30"/>
        <v>0.41149888828039421</v>
      </c>
      <c r="L46" s="32">
        <f t="shared" si="30"/>
        <v>0.41959668424411084</v>
      </c>
      <c r="M46" s="32">
        <f t="shared" si="30"/>
        <v>0.41929527214233997</v>
      </c>
      <c r="N46" s="32">
        <f t="shared" si="30"/>
        <v>0.42158499078174233</v>
      </c>
      <c r="O46" s="32">
        <f t="shared" si="30"/>
        <v>0.42146527226250724</v>
      </c>
      <c r="P46" s="32">
        <f t="shared" si="30"/>
        <v>0.50383641070628693</v>
      </c>
      <c r="Q46" s="32">
        <f t="shared" si="30"/>
        <v>0.41792674303137023</v>
      </c>
      <c r="R46" s="32">
        <f t="shared" si="30"/>
        <v>0.47499269975784547</v>
      </c>
      <c r="S46" s="32">
        <f t="shared" si="30"/>
        <v>0.52159634003996769</v>
      </c>
      <c r="T46" s="32">
        <f t="shared" si="30"/>
        <v>0.39880462574150577</v>
      </c>
      <c r="U46" s="32">
        <f t="shared" si="30"/>
        <v>0.40571535294111305</v>
      </c>
      <c r="V46" s="32">
        <f t="shared" si="30"/>
        <v>0.40702682882391705</v>
      </c>
      <c r="W46" s="32">
        <f t="shared" si="30"/>
        <v>0.42145305408772582</v>
      </c>
      <c r="X46" s="32">
        <f t="shared" si="30"/>
        <v>0.36047056327748783</v>
      </c>
      <c r="Y46" s="32">
        <f t="shared" si="30"/>
        <v>0.35903655103239518</v>
      </c>
      <c r="Z46" s="32">
        <f t="shared" si="30"/>
        <v>0.41031786824787186</v>
      </c>
      <c r="AA46" s="32">
        <f t="shared" si="30"/>
        <v>0.35099836854366717</v>
      </c>
      <c r="AB46" s="32">
        <f t="shared" si="30"/>
        <v>0.3942784787578768</v>
      </c>
      <c r="AC46" s="32">
        <f t="shared" si="30"/>
        <v>0.40785038254153805</v>
      </c>
      <c r="AD46" s="32">
        <f t="shared" si="30"/>
        <v>0.38293416366910915</v>
      </c>
      <c r="AE46" s="32">
        <f t="shared" si="30"/>
        <v>0.44580627201506984</v>
      </c>
      <c r="AF46" s="32">
        <f t="shared" si="30"/>
        <v>0.37433702866460877</v>
      </c>
      <c r="AG46" s="32">
        <f t="shared" si="30"/>
        <v>0.40127901786133541</v>
      </c>
      <c r="AH46" s="32">
        <f t="shared" ref="AH46:AI46" si="31">IF(AH32=0,0,AH32/AH$25)</f>
        <v>0.38628686763917236</v>
      </c>
      <c r="AI46" s="32">
        <f t="shared" si="31"/>
        <v>0.37733421293677788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227181.21589193787</v>
      </c>
      <c r="C48" s="21">
        <f t="shared" si="32"/>
        <v>227186.74096691798</v>
      </c>
      <c r="D48" s="21">
        <f t="shared" si="32"/>
        <v>227190.50634237987</v>
      </c>
      <c r="E48" s="21">
        <f t="shared" si="32"/>
        <v>227181.21589193787</v>
      </c>
      <c r="F48" s="21">
        <f t="shared" si="32"/>
        <v>227181.21589193787</v>
      </c>
      <c r="G48" s="21">
        <f t="shared" si="32"/>
        <v>227183.26774425778</v>
      </c>
      <c r="H48" s="21">
        <f t="shared" si="32"/>
        <v>221910.07077728055</v>
      </c>
      <c r="I48" s="21">
        <f t="shared" si="32"/>
        <v>223094.17140735566</v>
      </c>
      <c r="J48" s="21">
        <f t="shared" si="32"/>
        <v>230624.96210879163</v>
      </c>
      <c r="K48" s="21">
        <f t="shared" si="32"/>
        <v>205420.63485932589</v>
      </c>
      <c r="L48" s="21">
        <f t="shared" si="32"/>
        <v>205938.88465238642</v>
      </c>
      <c r="M48" s="21">
        <f t="shared" si="32"/>
        <v>219375.05129935121</v>
      </c>
      <c r="N48" s="21">
        <f t="shared" si="32"/>
        <v>227611.30309648844</v>
      </c>
      <c r="O48" s="21">
        <f t="shared" si="32"/>
        <v>227791.44696321894</v>
      </c>
      <c r="P48" s="21">
        <f t="shared" si="32"/>
        <v>230403.91705600923</v>
      </c>
      <c r="Q48" s="21">
        <f t="shared" si="32"/>
        <v>183428.74653198142</v>
      </c>
      <c r="R48" s="21">
        <f t="shared" si="32"/>
        <v>197754.25768757789</v>
      </c>
      <c r="S48" s="21">
        <f t="shared" si="32"/>
        <v>211019.55251197887</v>
      </c>
      <c r="T48" s="21">
        <f t="shared" si="32"/>
        <v>187299.14662516906</v>
      </c>
      <c r="U48" s="21">
        <f t="shared" si="32"/>
        <v>227387.11815181075</v>
      </c>
      <c r="V48" s="21">
        <f t="shared" si="32"/>
        <v>304715.95429346012</v>
      </c>
      <c r="W48" s="21">
        <f t="shared" si="32"/>
        <v>326915.86940927053</v>
      </c>
      <c r="X48" s="21">
        <f t="shared" si="32"/>
        <v>274874.92329583399</v>
      </c>
      <c r="Y48" s="21">
        <f t="shared" si="32"/>
        <v>255167.35634863307</v>
      </c>
      <c r="Z48" s="21">
        <f t="shared" si="32"/>
        <v>259258.21163270823</v>
      </c>
      <c r="AA48" s="21">
        <f t="shared" si="32"/>
        <v>371732.20088252099</v>
      </c>
      <c r="AB48" s="21">
        <f t="shared" si="32"/>
        <v>539568.62482777925</v>
      </c>
      <c r="AC48" s="21">
        <f t="shared" si="32"/>
        <v>541587.36171402561</v>
      </c>
      <c r="AD48" s="21">
        <f t="shared" si="32"/>
        <v>409350.99063615041</v>
      </c>
      <c r="AE48" s="21">
        <f t="shared" si="32"/>
        <v>405226.33795591426</v>
      </c>
      <c r="AF48" s="21">
        <f t="shared" si="32"/>
        <v>452651.6216161261</v>
      </c>
      <c r="AG48" s="21">
        <f t="shared" si="32"/>
        <v>552918.6857433056</v>
      </c>
      <c r="AH48" s="21">
        <f t="shared" ref="AH48:AI48" si="33">IF(AH25=0,0,100*AH25/AH12)</f>
        <v>425161.42305001145</v>
      </c>
      <c r="AI48" s="21">
        <f t="shared" si="33"/>
        <v>277339.8462729684</v>
      </c>
    </row>
    <row r="49" spans="1:35" x14ac:dyDescent="0.25">
      <c r="A49" s="10" t="s">
        <v>29</v>
      </c>
      <c r="B49" s="22">
        <f t="shared" si="32"/>
        <v>192105.84267625224</v>
      </c>
      <c r="C49" s="22">
        <f t="shared" si="32"/>
        <v>192110.22914345993</v>
      </c>
      <c r="D49" s="22">
        <f t="shared" si="32"/>
        <v>192113.23946592433</v>
      </c>
      <c r="E49" s="22">
        <f t="shared" si="32"/>
        <v>192105.8426762523</v>
      </c>
      <c r="F49" s="22">
        <f t="shared" si="32"/>
        <v>192105.8426762523</v>
      </c>
      <c r="G49" s="22">
        <f t="shared" si="32"/>
        <v>192111.29706912892</v>
      </c>
      <c r="H49" s="22">
        <f t="shared" si="32"/>
        <v>187347.70103591439</v>
      </c>
      <c r="I49" s="22">
        <f t="shared" si="32"/>
        <v>188411.96577553553</v>
      </c>
      <c r="J49" s="22">
        <f t="shared" si="32"/>
        <v>195236.61944408133</v>
      </c>
      <c r="K49" s="22">
        <f t="shared" si="32"/>
        <v>172534.31001069472</v>
      </c>
      <c r="L49" s="22">
        <f t="shared" si="32"/>
        <v>172994.33804924777</v>
      </c>
      <c r="M49" s="22">
        <f t="shared" si="32"/>
        <v>184264.97987667771</v>
      </c>
      <c r="N49" s="22">
        <f t="shared" si="32"/>
        <v>191670.10419574261</v>
      </c>
      <c r="O49" s="22">
        <f t="shared" si="32"/>
        <v>192408.04349240239</v>
      </c>
      <c r="P49" s="22">
        <f t="shared" si="32"/>
        <v>203372.39380727164</v>
      </c>
      <c r="Q49" s="22">
        <f t="shared" si="32"/>
        <v>154935.19894851322</v>
      </c>
      <c r="R49" s="22">
        <f t="shared" si="32"/>
        <v>164662.68123355557</v>
      </c>
      <c r="S49" s="22">
        <f t="shared" si="32"/>
        <v>174791.32247971045</v>
      </c>
      <c r="T49" s="22">
        <f t="shared" si="32"/>
        <v>151450.23010238117</v>
      </c>
      <c r="U49" s="22">
        <f t="shared" si="32"/>
        <v>185564.22491170649</v>
      </c>
      <c r="V49" s="22">
        <f t="shared" si="32"/>
        <v>246227.51250852505</v>
      </c>
      <c r="W49" s="22">
        <f t="shared" si="32"/>
        <v>262245.16326826101</v>
      </c>
      <c r="X49" s="22">
        <f t="shared" si="32"/>
        <v>218764.51661607699</v>
      </c>
      <c r="Y49" s="22">
        <f t="shared" si="32"/>
        <v>203111.73213902619</v>
      </c>
      <c r="Z49" s="22">
        <f t="shared" si="32"/>
        <v>207017.75578898861</v>
      </c>
      <c r="AA49" s="22">
        <f t="shared" si="32"/>
        <v>295795.05741808319</v>
      </c>
      <c r="AB49" s="22">
        <f t="shared" si="32"/>
        <v>431147.22121870087</v>
      </c>
      <c r="AC49" s="22">
        <f t="shared" si="32"/>
        <v>432042.6905996261</v>
      </c>
      <c r="AD49" s="22">
        <f t="shared" si="32"/>
        <v>324567.78120159311</v>
      </c>
      <c r="AE49" s="22">
        <f t="shared" si="32"/>
        <v>319941.82555962977</v>
      </c>
      <c r="AF49" s="22">
        <f t="shared" si="32"/>
        <v>338186.06443821697</v>
      </c>
      <c r="AG49" s="22">
        <f t="shared" si="32"/>
        <v>394783.77753328736</v>
      </c>
      <c r="AH49" s="22">
        <f t="shared" ref="AH49:AI49" si="34">IF(AH26=0,0,100*AH26/AH13)</f>
        <v>330999.19273144822</v>
      </c>
      <c r="AI49" s="22">
        <f t="shared" si="34"/>
        <v>219598.09076683698</v>
      </c>
    </row>
    <row r="50" spans="1:35" x14ac:dyDescent="0.25">
      <c r="A50" s="12" t="s">
        <v>30</v>
      </c>
      <c r="B50" s="23">
        <f t="shared" ref="B50:AG50" si="35">IF(B32=0,0,100*B32/B14)</f>
        <v>305213.49486340262</v>
      </c>
      <c r="C50" s="23">
        <f t="shared" si="35"/>
        <v>305221.98187169823</v>
      </c>
      <c r="D50" s="23">
        <f t="shared" si="35"/>
        <v>305227.68866945233</v>
      </c>
      <c r="E50" s="23">
        <f t="shared" si="35"/>
        <v>305213.49486340245</v>
      </c>
      <c r="F50" s="23">
        <f t="shared" si="35"/>
        <v>305213.49486340245</v>
      </c>
      <c r="G50" s="23">
        <f t="shared" si="35"/>
        <v>305202.15215737448</v>
      </c>
      <c r="H50" s="23">
        <f t="shared" si="35"/>
        <v>302566.80716788117</v>
      </c>
      <c r="I50" s="23">
        <f t="shared" si="35"/>
        <v>305328.08035827498</v>
      </c>
      <c r="J50" s="23">
        <f t="shared" si="35"/>
        <v>311484.06417615729</v>
      </c>
      <c r="K50" s="23">
        <f t="shared" si="35"/>
        <v>282402.15891336551</v>
      </c>
      <c r="L50" s="23">
        <f t="shared" si="35"/>
        <v>279588.10952679708</v>
      </c>
      <c r="M50" s="23">
        <f t="shared" si="35"/>
        <v>298019.72501732735</v>
      </c>
      <c r="N50" s="23">
        <f t="shared" si="35"/>
        <v>306453.12423341384</v>
      </c>
      <c r="O50" s="23">
        <f t="shared" si="35"/>
        <v>304709.91006015032</v>
      </c>
      <c r="P50" s="23">
        <f t="shared" si="35"/>
        <v>265103.96576513001</v>
      </c>
      <c r="Q50" s="23">
        <f t="shared" si="35"/>
        <v>246589.7330259619</v>
      </c>
      <c r="R50" s="23">
        <f t="shared" si="35"/>
        <v>254224.23792908719</v>
      </c>
      <c r="S50" s="23">
        <f t="shared" si="35"/>
        <v>260550.8494673743</v>
      </c>
      <c r="T50" s="23">
        <f t="shared" si="35"/>
        <v>291212.5716915392</v>
      </c>
      <c r="U50" s="23">
        <f t="shared" si="35"/>
        <v>339452.66405270319</v>
      </c>
      <c r="V50" s="23">
        <f t="shared" si="35"/>
        <v>465965.92279962753</v>
      </c>
      <c r="W50" s="23">
        <f t="shared" si="35"/>
        <v>494221.84555892932</v>
      </c>
      <c r="X50" s="23">
        <f t="shared" si="35"/>
        <v>504402.1393997703</v>
      </c>
      <c r="Y50" s="23">
        <f t="shared" si="35"/>
        <v>470387.59619384824</v>
      </c>
      <c r="Z50" s="23">
        <f t="shared" si="35"/>
        <v>406780.17242371262</v>
      </c>
      <c r="AA50" s="23">
        <f t="shared" si="35"/>
        <v>707634.58232835459</v>
      </c>
      <c r="AB50" s="23">
        <f t="shared" si="35"/>
        <v>879250.01021743985</v>
      </c>
      <c r="AC50" s="23">
        <f t="shared" si="35"/>
        <v>857111.3915255398</v>
      </c>
      <c r="AD50" s="23">
        <f t="shared" si="35"/>
        <v>706913.37884457875</v>
      </c>
      <c r="AE50" s="23">
        <f t="shared" si="35"/>
        <v>606055.64182900055</v>
      </c>
      <c r="AF50" s="23">
        <f t="shared" si="35"/>
        <v>1042288.7834356988</v>
      </c>
      <c r="AG50" s="23">
        <f t="shared" si="35"/>
        <v>1374221.061882264</v>
      </c>
      <c r="AH50" s="23">
        <f t="shared" ref="AH50:AI50" si="36">IF(AH32=0,0,100*AH32/AH14)</f>
        <v>775793.15659539064</v>
      </c>
      <c r="AI50" s="23">
        <f t="shared" si="36"/>
        <v>489913.68364573427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8895.4721739055476</v>
      </c>
      <c r="C53" s="21">
        <v>8895.6563429442758</v>
      </c>
      <c r="D53" s="21">
        <v>8895.781903161891</v>
      </c>
      <c r="E53" s="21">
        <v>8895.4721739055512</v>
      </c>
      <c r="F53" s="21">
        <v>8895.4721739055512</v>
      </c>
      <c r="G53" s="21">
        <v>8895.5433402374474</v>
      </c>
      <c r="H53" s="21">
        <v>8910.1161680572914</v>
      </c>
      <c r="I53" s="21">
        <v>8907.0020080013182</v>
      </c>
      <c r="J53" s="21">
        <v>8885.5910608754202</v>
      </c>
      <c r="K53" s="21">
        <v>8956.4567561110289</v>
      </c>
      <c r="L53" s="21">
        <v>8954.7970205157326</v>
      </c>
      <c r="M53" s="21">
        <v>9216.0000167441722</v>
      </c>
      <c r="N53" s="21">
        <v>9564.5979960341574</v>
      </c>
      <c r="O53" s="21">
        <v>9593.6939496223222</v>
      </c>
      <c r="P53" s="21">
        <v>9218.4185142597671</v>
      </c>
      <c r="Q53" s="21">
        <v>9884.039907590246</v>
      </c>
      <c r="R53" s="21">
        <v>10591.822011293027</v>
      </c>
      <c r="S53" s="21">
        <v>10710.702405286018</v>
      </c>
      <c r="T53" s="21">
        <v>8764.663229750442</v>
      </c>
      <c r="U53" s="21">
        <v>8826.1400320376324</v>
      </c>
      <c r="V53" s="21">
        <v>8729.6056618136281</v>
      </c>
      <c r="W53" s="21">
        <v>8438.6640397204428</v>
      </c>
      <c r="X53" s="21">
        <v>8599.3485149609587</v>
      </c>
      <c r="Y53" s="21">
        <v>8773.3010459049856</v>
      </c>
      <c r="Z53" s="21">
        <v>8659.655429417744</v>
      </c>
      <c r="AA53" s="21">
        <v>9301.3609586062339</v>
      </c>
      <c r="AB53" s="21">
        <v>9733.9753350912633</v>
      </c>
      <c r="AC53" s="21">
        <v>9894.9608276105464</v>
      </c>
      <c r="AD53" s="21">
        <v>9627.7719134880681</v>
      </c>
      <c r="AE53" s="21">
        <v>9139.6944708897645</v>
      </c>
      <c r="AF53" s="21">
        <v>8570.8885658086238</v>
      </c>
      <c r="AG53" s="21">
        <v>8888.7817543823712</v>
      </c>
      <c r="AH53" s="21">
        <v>8857.4355781179202</v>
      </c>
      <c r="AI53" s="21">
        <v>8215.5424317016914</v>
      </c>
    </row>
    <row r="54" spans="1:35" x14ac:dyDescent="0.25">
      <c r="A54" s="10" t="s">
        <v>29</v>
      </c>
      <c r="B54" s="22">
        <v>9528.6157265946022</v>
      </c>
      <c r="C54" s="22">
        <v>9528.7988395495522</v>
      </c>
      <c r="D54" s="22">
        <v>9528.924720934263</v>
      </c>
      <c r="E54" s="22">
        <v>9528.6157265946058</v>
      </c>
      <c r="F54" s="22">
        <v>9528.6157265946058</v>
      </c>
      <c r="G54" s="22">
        <v>9528.8764402380348</v>
      </c>
      <c r="H54" s="22">
        <v>9529.0010751622358</v>
      </c>
      <c r="I54" s="22">
        <v>9528.9371040274527</v>
      </c>
      <c r="J54" s="22">
        <v>9528.7063287922992</v>
      </c>
      <c r="K54" s="22">
        <v>9529.2844542189887</v>
      </c>
      <c r="L54" s="22">
        <v>9528.8816385631653</v>
      </c>
      <c r="M54" s="22">
        <v>9805.9729062238785</v>
      </c>
      <c r="N54" s="22">
        <v>10202.813034913584</v>
      </c>
      <c r="O54" s="22">
        <v>10265.126919070786</v>
      </c>
      <c r="P54" s="22">
        <v>10307.449527782712</v>
      </c>
      <c r="Q54" s="22">
        <v>10575.717453928635</v>
      </c>
      <c r="R54" s="22">
        <v>11172.044776172164</v>
      </c>
      <c r="S54" s="22">
        <v>11238.485164518939</v>
      </c>
      <c r="T54" s="22">
        <v>8977.6366814509274</v>
      </c>
      <c r="U54" s="22">
        <v>9124.1383371405009</v>
      </c>
      <c r="V54" s="22">
        <v>8935.7017239754095</v>
      </c>
      <c r="W54" s="22">
        <v>8575.0731704024038</v>
      </c>
      <c r="X54" s="22">
        <v>8669.6180366012995</v>
      </c>
      <c r="Y54" s="22">
        <v>8846.3798021348903</v>
      </c>
      <c r="Z54" s="22">
        <v>8759.2786096678046</v>
      </c>
      <c r="AA54" s="22">
        <v>9375.6175150683048</v>
      </c>
      <c r="AB54" s="22">
        <v>9852.8483435068538</v>
      </c>
      <c r="AC54" s="22">
        <v>9999.191213430775</v>
      </c>
      <c r="AD54" s="22">
        <v>9670.0341400914567</v>
      </c>
      <c r="AE54" s="22">
        <v>9132.8538233751497</v>
      </c>
      <c r="AF54" s="22">
        <v>8529.8486281176883</v>
      </c>
      <c r="AG54" s="22">
        <v>8897.0080311500897</v>
      </c>
      <c r="AH54" s="22">
        <v>8914.9986506725054</v>
      </c>
      <c r="AI54" s="22">
        <v>8295.901893442433</v>
      </c>
    </row>
    <row r="55" spans="1:35" x14ac:dyDescent="0.25">
      <c r="A55" s="12" t="s">
        <v>30</v>
      </c>
      <c r="B55" s="23">
        <v>7486.9159761250939</v>
      </c>
      <c r="C55" s="23">
        <v>7487.0947534020534</v>
      </c>
      <c r="D55" s="23">
        <v>7487.2148764434305</v>
      </c>
      <c r="E55" s="23">
        <v>7486.9159761250967</v>
      </c>
      <c r="F55" s="23">
        <v>7486.9159761250967</v>
      </c>
      <c r="G55" s="23">
        <v>7486.6706429587912</v>
      </c>
      <c r="H55" s="23">
        <v>7465.8507087725084</v>
      </c>
      <c r="I55" s="23">
        <v>7432.3508683670252</v>
      </c>
      <c r="J55" s="23">
        <v>7416.1319346804812</v>
      </c>
      <c r="K55" s="23">
        <v>7615.5605196453216</v>
      </c>
      <c r="L55" s="23">
        <v>7671.4013908582447</v>
      </c>
      <c r="M55" s="23">
        <v>7894.4924402708284</v>
      </c>
      <c r="N55" s="23">
        <v>8164.5880497553862</v>
      </c>
      <c r="O55" s="23">
        <v>8134.0946172635522</v>
      </c>
      <c r="P55" s="23">
        <v>7820.4422009288455</v>
      </c>
      <c r="Q55" s="23">
        <v>8350.8143225874319</v>
      </c>
      <c r="R55" s="23">
        <v>9601.6858020398067</v>
      </c>
      <c r="S55" s="23">
        <v>9989.1169303064435</v>
      </c>
      <c r="T55" s="23">
        <v>8147.3279526762581</v>
      </c>
      <c r="U55" s="23">
        <v>8027.6457110643878</v>
      </c>
      <c r="V55" s="23">
        <v>8161.4082108534585</v>
      </c>
      <c r="W55" s="23">
        <v>8085.7675874270371</v>
      </c>
      <c r="X55" s="23">
        <v>8311.9015219082139</v>
      </c>
      <c r="Y55" s="23">
        <v>8471.1621765282689</v>
      </c>
      <c r="Z55" s="23">
        <v>8378.3292684307416</v>
      </c>
      <c r="AA55" s="23">
        <v>8972.8925304350087</v>
      </c>
      <c r="AB55" s="23">
        <v>9361.5493487091499</v>
      </c>
      <c r="AC55" s="23">
        <v>9594.7436556728662</v>
      </c>
      <c r="AD55" s="23">
        <v>9479.4447958549772</v>
      </c>
      <c r="AE55" s="23">
        <v>9155.8029346635612</v>
      </c>
      <c r="AF55" s="23">
        <v>8782.2942757701312</v>
      </c>
      <c r="AG55" s="23">
        <v>8846.0570914184464</v>
      </c>
      <c r="AH55" s="23">
        <v>8643.0880647919348</v>
      </c>
      <c r="AI55" s="23">
        <v>7919.7024628315803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25.53897212543291</v>
      </c>
      <c r="C58" s="18">
        <f t="shared" si="37"/>
        <v>25.539064483658315</v>
      </c>
      <c r="D58" s="18">
        <f t="shared" si="37"/>
        <v>25.539127287015425</v>
      </c>
      <c r="E58" s="18">
        <f t="shared" si="37"/>
        <v>25.538972125432899</v>
      </c>
      <c r="F58" s="18">
        <f t="shared" si="37"/>
        <v>25.538972125432899</v>
      </c>
      <c r="G58" s="18">
        <f t="shared" si="37"/>
        <v>25.53899846866393</v>
      </c>
      <c r="H58" s="18">
        <f t="shared" si="37"/>
        <v>24.905407134064841</v>
      </c>
      <c r="I58" s="18">
        <f t="shared" si="37"/>
        <v>25.047055250121893</v>
      </c>
      <c r="J58" s="18">
        <f t="shared" si="37"/>
        <v>25.954937665797797</v>
      </c>
      <c r="K58" s="18">
        <f t="shared" si="37"/>
        <v>22.935480006551309</v>
      </c>
      <c r="L58" s="18">
        <f t="shared" si="37"/>
        <v>22.997604990997978</v>
      </c>
      <c r="M58" s="18">
        <f t="shared" si="37"/>
        <v>23.803716460587857</v>
      </c>
      <c r="N58" s="18">
        <f t="shared" si="37"/>
        <v>23.79726813305323</v>
      </c>
      <c r="O58" s="18">
        <f t="shared" si="37"/>
        <v>23.74387260625366</v>
      </c>
      <c r="P58" s="18">
        <f t="shared" si="37"/>
        <v>24.993865997687404</v>
      </c>
      <c r="Q58" s="18">
        <f t="shared" si="37"/>
        <v>18.55807425373921</v>
      </c>
      <c r="R58" s="18">
        <f t="shared" si="37"/>
        <v>18.670466467122637</v>
      </c>
      <c r="S58" s="18">
        <f t="shared" si="37"/>
        <v>19.701747329646192</v>
      </c>
      <c r="T58" s="18">
        <f t="shared" si="37"/>
        <v>21.369805286917117</v>
      </c>
      <c r="U58" s="18">
        <f t="shared" si="37"/>
        <v>25.762917575115267</v>
      </c>
      <c r="V58" s="18">
        <f t="shared" si="37"/>
        <v>34.906038840493686</v>
      </c>
      <c r="W58" s="18">
        <f t="shared" si="37"/>
        <v>38.740239908887361</v>
      </c>
      <c r="X58" s="18">
        <f t="shared" si="37"/>
        <v>31.964621833574089</v>
      </c>
      <c r="Y58" s="18">
        <f t="shared" si="37"/>
        <v>29.084532151981112</v>
      </c>
      <c r="Z58" s="18">
        <f t="shared" si="37"/>
        <v>29.938629053528079</v>
      </c>
      <c r="AA58" s="18">
        <f t="shared" si="37"/>
        <v>39.965355880374666</v>
      </c>
      <c r="AB58" s="18">
        <f t="shared" si="37"/>
        <v>55.431476478332414</v>
      </c>
      <c r="AC58" s="18">
        <f t="shared" si="37"/>
        <v>54.733653942600718</v>
      </c>
      <c r="AD58" s="18">
        <f t="shared" si="37"/>
        <v>42.517728329507726</v>
      </c>
      <c r="AE58" s="18">
        <f t="shared" si="37"/>
        <v>44.336967635687806</v>
      </c>
      <c r="AF58" s="18">
        <f t="shared" si="37"/>
        <v>52.812683088876504</v>
      </c>
      <c r="AG58" s="18">
        <f t="shared" si="37"/>
        <v>62.204101869269557</v>
      </c>
      <c r="AH58" s="18">
        <f t="shared" ref="AH58:AI58" si="38">IF(AH48=0,0,AH48/AH53)</f>
        <v>48.000509775127512</v>
      </c>
      <c r="AI58" s="18">
        <f t="shared" si="38"/>
        <v>33.757947034974144</v>
      </c>
    </row>
    <row r="59" spans="1:35" x14ac:dyDescent="0.25">
      <c r="A59" s="10" t="s">
        <v>29</v>
      </c>
      <c r="B59" s="19">
        <f t="shared" si="37"/>
        <v>20.160939236963884</v>
      </c>
      <c r="C59" s="19">
        <f t="shared" si="37"/>
        <v>20.161012146263484</v>
      </c>
      <c r="D59" s="19">
        <f t="shared" si="37"/>
        <v>20.161061724400799</v>
      </c>
      <c r="E59" s="19">
        <f t="shared" si="37"/>
        <v>20.160939236963884</v>
      </c>
      <c r="F59" s="19">
        <f t="shared" si="37"/>
        <v>20.160939236963884</v>
      </c>
      <c r="G59" s="19">
        <f t="shared" si="37"/>
        <v>20.160960032800038</v>
      </c>
      <c r="H59" s="19">
        <f t="shared" si="37"/>
        <v>19.660791257988677</v>
      </c>
      <c r="I59" s="19">
        <f t="shared" si="37"/>
        <v>19.772610913330752</v>
      </c>
      <c r="J59" s="19">
        <f t="shared" si="37"/>
        <v>20.489310165236908</v>
      </c>
      <c r="K59" s="19">
        <f t="shared" si="37"/>
        <v>18.105694172483958</v>
      </c>
      <c r="L59" s="19">
        <f t="shared" si="37"/>
        <v>18.154736789797415</v>
      </c>
      <c r="M59" s="19">
        <f t="shared" si="37"/>
        <v>18.791096165452814</v>
      </c>
      <c r="N59" s="19">
        <f t="shared" si="37"/>
        <v>18.786005735854985</v>
      </c>
      <c r="O59" s="19">
        <f t="shared" si="37"/>
        <v>18.743854314644892</v>
      </c>
      <c r="P59" s="19">
        <f t="shared" si="37"/>
        <v>19.730622328938061</v>
      </c>
      <c r="Q59" s="19">
        <f t="shared" si="37"/>
        <v>14.650088717239544</v>
      </c>
      <c r="R59" s="19">
        <f t="shared" si="37"/>
        <v>14.738813219290849</v>
      </c>
      <c r="S59" s="19">
        <f t="shared" si="37"/>
        <v>15.55292549849554</v>
      </c>
      <c r="T59" s="19">
        <f t="shared" si="37"/>
        <v>16.869721450779899</v>
      </c>
      <c r="U59" s="19">
        <f t="shared" si="37"/>
        <v>20.337725936963622</v>
      </c>
      <c r="V59" s="19">
        <f t="shared" si="37"/>
        <v>27.555475788529424</v>
      </c>
      <c r="W59" s="19">
        <f t="shared" si="37"/>
        <v>30.582265370448681</v>
      </c>
      <c r="X59" s="19">
        <f t="shared" si="37"/>
        <v>25.233466537106864</v>
      </c>
      <c r="Y59" s="19">
        <f t="shared" si="37"/>
        <v>22.959870216063909</v>
      </c>
      <c r="Z59" s="19">
        <f t="shared" si="37"/>
        <v>23.634110183514274</v>
      </c>
      <c r="AA59" s="19">
        <f t="shared" si="37"/>
        <v>31.549394687089922</v>
      </c>
      <c r="AB59" s="19">
        <f t="shared" si="37"/>
        <v>43.758637724575564</v>
      </c>
      <c r="AC59" s="19">
        <f t="shared" si="37"/>
        <v>43.207763645854911</v>
      </c>
      <c r="AD59" s="19">
        <f t="shared" si="37"/>
        <v>33.564284934212594</v>
      </c>
      <c r="AE59" s="19">
        <f t="shared" si="37"/>
        <v>35.031966102507006</v>
      </c>
      <c r="AF59" s="19">
        <f t="shared" si="37"/>
        <v>39.647369980684601</v>
      </c>
      <c r="AG59" s="19">
        <f t="shared" si="37"/>
        <v>44.37264484319622</v>
      </c>
      <c r="AH59" s="19">
        <f t="shared" ref="AH59:AI59" si="39">IF(AH49=0,0,AH49/AH54)</f>
        <v>37.128350289372079</v>
      </c>
      <c r="AI59" s="19">
        <f t="shared" si="39"/>
        <v>26.470671132263529</v>
      </c>
    </row>
    <row r="60" spans="1:35" x14ac:dyDescent="0.25">
      <c r="A60" s="12" t="s">
        <v>30</v>
      </c>
      <c r="B60" s="20">
        <f t="shared" si="37"/>
        <v>40.766250861729056</v>
      </c>
      <c r="C60" s="20">
        <f t="shared" si="37"/>
        <v>40.766410994466007</v>
      </c>
      <c r="D60" s="20">
        <f t="shared" si="37"/>
        <v>40.766519153840726</v>
      </c>
      <c r="E60" s="20">
        <f t="shared" si="37"/>
        <v>40.766250861729013</v>
      </c>
      <c r="F60" s="20">
        <f t="shared" si="37"/>
        <v>40.766250861729013</v>
      </c>
      <c r="G60" s="20">
        <f t="shared" si="37"/>
        <v>40.766071690948088</v>
      </c>
      <c r="H60" s="20">
        <f t="shared" si="37"/>
        <v>40.526769014060214</v>
      </c>
      <c r="I60" s="20">
        <f t="shared" si="37"/>
        <v>41.08095618275879</v>
      </c>
      <c r="J60" s="20">
        <f t="shared" si="37"/>
        <v>42.000879558189432</v>
      </c>
      <c r="K60" s="20">
        <f t="shared" si="37"/>
        <v>37.082255230573331</v>
      </c>
      <c r="L60" s="20">
        <f t="shared" si="37"/>
        <v>36.445506535477726</v>
      </c>
      <c r="M60" s="20">
        <f t="shared" si="37"/>
        <v>37.750333827300935</v>
      </c>
      <c r="N60" s="20">
        <f t="shared" si="37"/>
        <v>37.534425786809329</v>
      </c>
      <c r="O60" s="20">
        <f t="shared" si="37"/>
        <v>37.46082685262148</v>
      </c>
      <c r="P60" s="20">
        <f t="shared" si="37"/>
        <v>33.898845992831866</v>
      </c>
      <c r="Q60" s="20">
        <f t="shared" si="37"/>
        <v>29.52882479484445</v>
      </c>
      <c r="R60" s="20">
        <f t="shared" si="37"/>
        <v>26.477041966430431</v>
      </c>
      <c r="S60" s="20">
        <f t="shared" si="37"/>
        <v>26.08347177085064</v>
      </c>
      <c r="T60" s="20">
        <f t="shared" si="37"/>
        <v>35.743322643085804</v>
      </c>
      <c r="U60" s="20">
        <f t="shared" si="37"/>
        <v>42.285456567277315</v>
      </c>
      <c r="V60" s="20">
        <f t="shared" si="37"/>
        <v>57.093814052820221</v>
      </c>
      <c r="W60" s="20">
        <f t="shared" si="37"/>
        <v>61.122440166029442</v>
      </c>
      <c r="X60" s="20">
        <f t="shared" si="37"/>
        <v>60.684325731035806</v>
      </c>
      <c r="Y60" s="20">
        <f t="shared" si="37"/>
        <v>55.528106579896324</v>
      </c>
      <c r="Z60" s="20">
        <f t="shared" si="37"/>
        <v>48.551466454827263</v>
      </c>
      <c r="AA60" s="20">
        <f t="shared" si="37"/>
        <v>78.863597209945439</v>
      </c>
      <c r="AB60" s="20">
        <f t="shared" si="37"/>
        <v>93.921420212208602</v>
      </c>
      <c r="AC60" s="20">
        <f t="shared" si="37"/>
        <v>89.331348734760098</v>
      </c>
      <c r="AD60" s="20">
        <f t="shared" si="37"/>
        <v>74.573289266232848</v>
      </c>
      <c r="AE60" s="20">
        <f t="shared" si="37"/>
        <v>66.193609250205057</v>
      </c>
      <c r="AF60" s="20">
        <f t="shared" si="37"/>
        <v>118.68069444123689</v>
      </c>
      <c r="AG60" s="20">
        <f t="shared" si="37"/>
        <v>155.34842785667695</v>
      </c>
      <c r="AH60" s="20">
        <f t="shared" ref="AH60:AI60" si="40">IF(AH50=0,0,AH50/AH55)</f>
        <v>89.758793475172851</v>
      </c>
      <c r="AI60" s="20">
        <f t="shared" si="40"/>
        <v>61.860112288937231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3.1465788670352119</v>
      </c>
      <c r="C62" s="33">
        <f t="shared" si="41"/>
        <v>3.1693472738915633</v>
      </c>
      <c r="D62" s="33">
        <f t="shared" si="41"/>
        <v>3.1832369898108976</v>
      </c>
      <c r="E62" s="33">
        <f t="shared" si="41"/>
        <v>3.1465788670352119</v>
      </c>
      <c r="F62" s="33">
        <f t="shared" si="41"/>
        <v>3.1465788670352119</v>
      </c>
      <c r="G62" s="33">
        <f t="shared" si="41"/>
        <v>3.1770423913453785</v>
      </c>
      <c r="H62" s="33">
        <f t="shared" si="41"/>
        <v>3.1783860870240672</v>
      </c>
      <c r="I62" s="33">
        <f t="shared" si="41"/>
        <v>3.1853892947297666</v>
      </c>
      <c r="J62" s="33">
        <f t="shared" si="41"/>
        <v>3.1783860870240663</v>
      </c>
      <c r="K62" s="33">
        <f t="shared" si="41"/>
        <v>3.1809099059385915</v>
      </c>
      <c r="L62" s="33">
        <f t="shared" si="41"/>
        <v>3.2129928256154021</v>
      </c>
      <c r="M62" s="33">
        <f t="shared" si="41"/>
        <v>3.2182704231725001</v>
      </c>
      <c r="N62" s="33">
        <f t="shared" si="41"/>
        <v>3.2136573258993435</v>
      </c>
      <c r="O62" s="33">
        <f t="shared" si="41"/>
        <v>3.2182753764603018</v>
      </c>
      <c r="P62" s="33">
        <f t="shared" si="41"/>
        <v>3.214544912022256</v>
      </c>
      <c r="Q62" s="33">
        <f t="shared" si="41"/>
        <v>3.2082596429372243</v>
      </c>
      <c r="R62" s="33">
        <f t="shared" si="41"/>
        <v>3.206078280840309</v>
      </c>
      <c r="S62" s="33">
        <f t="shared" si="41"/>
        <v>3.2102544278920591</v>
      </c>
      <c r="T62" s="33">
        <f t="shared" si="41"/>
        <v>3.2054326295921749</v>
      </c>
      <c r="U62" s="33">
        <f t="shared" si="41"/>
        <v>3.1961113034407949</v>
      </c>
      <c r="V62" s="33">
        <f t="shared" si="41"/>
        <v>3.2156186697182836</v>
      </c>
      <c r="W62" s="33">
        <f t="shared" si="41"/>
        <v>3.2169746103115195</v>
      </c>
      <c r="X62" s="33">
        <f t="shared" si="41"/>
        <v>3.2141241740207138</v>
      </c>
      <c r="Y62" s="33">
        <f t="shared" si="41"/>
        <v>3.2197834833681664</v>
      </c>
      <c r="Z62" s="33">
        <f t="shared" si="41"/>
        <v>3.2191262543729233</v>
      </c>
      <c r="AA62" s="33">
        <f t="shared" si="41"/>
        <v>3.2166663736330965</v>
      </c>
      <c r="AB62" s="33">
        <f t="shared" si="41"/>
        <v>3.2193610477729147</v>
      </c>
      <c r="AC62" s="33">
        <f t="shared" si="41"/>
        <v>3.219168655243144</v>
      </c>
      <c r="AD62" s="33">
        <f t="shared" si="41"/>
        <v>3.2174171315644848</v>
      </c>
      <c r="AE62" s="33">
        <f t="shared" si="41"/>
        <v>3.2168838811514697</v>
      </c>
      <c r="AF62" s="33">
        <f t="shared" si="41"/>
        <v>3.2149844578260738</v>
      </c>
      <c r="AG62" s="33">
        <f t="shared" si="41"/>
        <v>3.2128730409918052</v>
      </c>
      <c r="AH62" s="33">
        <f t="shared" ref="AH62:AI62" si="42">IF(AH66=0,0,AH66/AH25)</f>
        <v>3.2125547758069883</v>
      </c>
      <c r="AI62" s="33">
        <f t="shared" si="42"/>
        <v>3.2108119558029387</v>
      </c>
    </row>
    <row r="63" spans="1:35" x14ac:dyDescent="0.25">
      <c r="A63" s="10" t="s">
        <v>29</v>
      </c>
      <c r="B63" s="34">
        <f t="shared" si="41"/>
        <v>3.1026581437747578</v>
      </c>
      <c r="C63" s="34">
        <f t="shared" si="41"/>
        <v>3.1336638579103004</v>
      </c>
      <c r="D63" s="34">
        <f t="shared" si="41"/>
        <v>3.1545111131004364</v>
      </c>
      <c r="E63" s="34">
        <f t="shared" si="41"/>
        <v>3.1026581437747573</v>
      </c>
      <c r="F63" s="34">
        <f t="shared" si="41"/>
        <v>3.1026581437747573</v>
      </c>
      <c r="G63" s="34">
        <f t="shared" si="41"/>
        <v>3.1452132840442393</v>
      </c>
      <c r="H63" s="34">
        <f t="shared" si="41"/>
        <v>3.1480752096226614</v>
      </c>
      <c r="I63" s="34">
        <f t="shared" si="41"/>
        <v>3.1587822487271286</v>
      </c>
      <c r="J63" s="34">
        <f t="shared" si="41"/>
        <v>3.1478331586400405</v>
      </c>
      <c r="K63" s="34">
        <f t="shared" si="41"/>
        <v>3.1515750312720732</v>
      </c>
      <c r="L63" s="34">
        <f t="shared" si="41"/>
        <v>3.1990299111243909</v>
      </c>
      <c r="M63" s="34">
        <f t="shared" si="41"/>
        <v>3.2069894829591856</v>
      </c>
      <c r="N63" s="34">
        <f t="shared" si="41"/>
        <v>3.1999327854103101</v>
      </c>
      <c r="O63" s="34">
        <f t="shared" si="41"/>
        <v>3.2069096313509049</v>
      </c>
      <c r="P63" s="34">
        <f t="shared" si="41"/>
        <v>3.1969408822898391</v>
      </c>
      <c r="Q63" s="34">
        <f t="shared" si="41"/>
        <v>3.1919909568814488</v>
      </c>
      <c r="R63" s="34">
        <f t="shared" si="41"/>
        <v>3.1849155821945576</v>
      </c>
      <c r="S63" s="34">
        <f t="shared" si="41"/>
        <v>3.1885366124936327</v>
      </c>
      <c r="T63" s="34">
        <f t="shared" si="41"/>
        <v>3.1889269971919503</v>
      </c>
      <c r="U63" s="34">
        <f t="shared" si="41"/>
        <v>3.1746859462844856</v>
      </c>
      <c r="V63" s="34">
        <f t="shared" si="41"/>
        <v>3.2035309629632018</v>
      </c>
      <c r="W63" s="34">
        <f t="shared" si="41"/>
        <v>3.2049255593451127</v>
      </c>
      <c r="X63" s="34">
        <f t="shared" si="41"/>
        <v>3.2033572153086927</v>
      </c>
      <c r="Y63" s="34">
        <f t="shared" si="41"/>
        <v>3.2113701349720749</v>
      </c>
      <c r="Z63" s="34">
        <f t="shared" si="41"/>
        <v>3.2086118624210758</v>
      </c>
      <c r="AA63" s="34">
        <f t="shared" si="41"/>
        <v>3.2073028363287066</v>
      </c>
      <c r="AB63" s="34">
        <f t="shared" si="41"/>
        <v>3.2095599035256908</v>
      </c>
      <c r="AC63" s="34">
        <f t="shared" si="41"/>
        <v>3.2087713696846407</v>
      </c>
      <c r="AD63" s="34">
        <f t="shared" si="41"/>
        <v>3.207159162182299</v>
      </c>
      <c r="AE63" s="34">
        <f t="shared" si="41"/>
        <v>3.2036022549084131</v>
      </c>
      <c r="AF63" s="34">
        <f t="shared" si="41"/>
        <v>3.2040036429716836</v>
      </c>
      <c r="AG63" s="34">
        <f t="shared" si="41"/>
        <v>3.1997715557857127</v>
      </c>
      <c r="AH63" s="34">
        <f t="shared" ref="AH63:AI63" si="43">IF(AH67=0,0,AH67/AH26)</f>
        <v>3.2000193496559617</v>
      </c>
      <c r="AI63" s="34">
        <f t="shared" si="43"/>
        <v>3.1982887115443299</v>
      </c>
    </row>
    <row r="64" spans="1:35" x14ac:dyDescent="0.25">
      <c r="A64" s="12" t="s">
        <v>30</v>
      </c>
      <c r="B64" s="35">
        <f t="shared" ref="B64:AG64" si="44">IF(B68=0,0,B68/B32)</f>
        <v>3.2080793200908997</v>
      </c>
      <c r="C64" s="35">
        <f t="shared" si="44"/>
        <v>3.2193133772203213</v>
      </c>
      <c r="D64" s="35">
        <f t="shared" si="44"/>
        <v>3.2234607338545622</v>
      </c>
      <c r="E64" s="35">
        <f t="shared" si="44"/>
        <v>3.2080793200908997</v>
      </c>
      <c r="F64" s="35">
        <f t="shared" si="44"/>
        <v>3.2080793200908997</v>
      </c>
      <c r="G64" s="35">
        <f t="shared" si="44"/>
        <v>3.2216110267873872</v>
      </c>
      <c r="H64" s="35">
        <f t="shared" si="44"/>
        <v>3.2221849389823487</v>
      </c>
      <c r="I64" s="35">
        <f t="shared" si="44"/>
        <v>3.2243191348281175</v>
      </c>
      <c r="J64" s="35">
        <f t="shared" si="44"/>
        <v>3.2221430306041769</v>
      </c>
      <c r="K64" s="35">
        <f t="shared" si="44"/>
        <v>3.2228628901265775</v>
      </c>
      <c r="L64" s="35">
        <f t="shared" si="44"/>
        <v>3.2323069007082448</v>
      </c>
      <c r="M64" s="35">
        <f t="shared" si="44"/>
        <v>3.2338940081537477</v>
      </c>
      <c r="N64" s="35">
        <f t="shared" si="44"/>
        <v>3.2324874085328821</v>
      </c>
      <c r="O64" s="35">
        <f t="shared" si="44"/>
        <v>3.2338768475307411</v>
      </c>
      <c r="P64" s="35">
        <f t="shared" si="44"/>
        <v>3.2318808535946912</v>
      </c>
      <c r="Q64" s="35">
        <f t="shared" si="44"/>
        <v>3.2309180806586273</v>
      </c>
      <c r="R64" s="35">
        <f t="shared" si="44"/>
        <v>3.2294693167183515</v>
      </c>
      <c r="S64" s="35">
        <f t="shared" si="44"/>
        <v>3.2301738206779582</v>
      </c>
      <c r="T64" s="35">
        <f t="shared" si="44"/>
        <v>3.2303147628667732</v>
      </c>
      <c r="U64" s="35">
        <f t="shared" si="44"/>
        <v>3.2274947862778269</v>
      </c>
      <c r="V64" s="35">
        <f t="shared" si="44"/>
        <v>3.2332285305412625</v>
      </c>
      <c r="W64" s="35">
        <f t="shared" si="44"/>
        <v>3.23351486686001</v>
      </c>
      <c r="X64" s="35">
        <f t="shared" si="44"/>
        <v>3.2332263913493802</v>
      </c>
      <c r="Y64" s="35">
        <f t="shared" si="44"/>
        <v>3.2348032600171419</v>
      </c>
      <c r="Z64" s="35">
        <f t="shared" si="44"/>
        <v>3.2342368540811903</v>
      </c>
      <c r="AA64" s="35">
        <f t="shared" si="44"/>
        <v>3.2339797047803769</v>
      </c>
      <c r="AB64" s="35">
        <f t="shared" si="44"/>
        <v>3.234418334242227</v>
      </c>
      <c r="AC64" s="35">
        <f t="shared" si="44"/>
        <v>3.2342642612045944</v>
      </c>
      <c r="AD64" s="35">
        <f t="shared" si="44"/>
        <v>3.2339469767870317</v>
      </c>
      <c r="AE64" s="35">
        <f t="shared" si="44"/>
        <v>3.2333946267900893</v>
      </c>
      <c r="AF64" s="35">
        <f t="shared" si="44"/>
        <v>3.2333376762452892</v>
      </c>
      <c r="AG64" s="35">
        <f t="shared" si="44"/>
        <v>3.2324208711571432</v>
      </c>
      <c r="AH64" s="35">
        <f t="shared" ref="AH64:AI64" si="45">IF(AH68=0,0,AH68/AH32)</f>
        <v>3.2324704299311926</v>
      </c>
      <c r="AI64" s="35">
        <f t="shared" si="45"/>
        <v>3.2314774440505643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94.995567720000025</v>
      </c>
      <c r="C66" s="9">
        <f t="shared" si="46"/>
        <v>126.2651058</v>
      </c>
      <c r="D66" s="9">
        <f t="shared" si="46"/>
        <v>157.53492252000007</v>
      </c>
      <c r="E66" s="9">
        <f t="shared" si="46"/>
        <v>94.995567720000025</v>
      </c>
      <c r="F66" s="9">
        <f t="shared" si="46"/>
        <v>94.995567720000025</v>
      </c>
      <c r="G66" s="9">
        <f t="shared" si="46"/>
        <v>141.90015348000003</v>
      </c>
      <c r="H66" s="9">
        <f t="shared" si="46"/>
        <v>145.02705156000007</v>
      </c>
      <c r="I66" s="9">
        <f t="shared" si="46"/>
        <v>163.78871868000004</v>
      </c>
      <c r="J66" s="9">
        <f t="shared" si="46"/>
        <v>145.02705156000005</v>
      </c>
      <c r="K66" s="9">
        <f t="shared" si="46"/>
        <v>151.28084772000003</v>
      </c>
      <c r="L66" s="9">
        <f t="shared" si="46"/>
        <v>2115.16649676</v>
      </c>
      <c r="M66" s="9">
        <f t="shared" si="46"/>
        <v>2333.22308892</v>
      </c>
      <c r="N66" s="9">
        <f t="shared" si="46"/>
        <v>2387.9836508400003</v>
      </c>
      <c r="O66" s="9">
        <f t="shared" si="46"/>
        <v>2947.8873909600006</v>
      </c>
      <c r="P66" s="9">
        <f t="shared" si="46"/>
        <v>3153.2759071199998</v>
      </c>
      <c r="Q66" s="9">
        <f t="shared" si="46"/>
        <v>2112.6331817999999</v>
      </c>
      <c r="R66" s="9">
        <f t="shared" si="46"/>
        <v>2412.8289039600004</v>
      </c>
      <c r="S66" s="9">
        <f t="shared" si="46"/>
        <v>2703.5818761600008</v>
      </c>
      <c r="T66" s="9">
        <f t="shared" si="46"/>
        <v>2924.4556504800003</v>
      </c>
      <c r="U66" s="9">
        <f t="shared" si="46"/>
        <v>3620.3204664</v>
      </c>
      <c r="V66" s="9">
        <f t="shared" si="46"/>
        <v>4660.8343801200008</v>
      </c>
      <c r="W66" s="9">
        <f t="shared" si="46"/>
        <v>4292.5267818000011</v>
      </c>
      <c r="X66" s="9">
        <f t="shared" si="46"/>
        <v>3809.46011688</v>
      </c>
      <c r="Y66" s="9">
        <f t="shared" si="46"/>
        <v>3822.0892491600021</v>
      </c>
      <c r="Z66" s="9">
        <f t="shared" si="46"/>
        <v>3938.4396007199994</v>
      </c>
      <c r="AA66" s="9">
        <f t="shared" si="46"/>
        <v>4942.9317322799998</v>
      </c>
      <c r="AB66" s="9">
        <f t="shared" si="46"/>
        <v>5639.8023575999987</v>
      </c>
      <c r="AC66" s="9">
        <f t="shared" si="46"/>
        <v>6871.0672062000012</v>
      </c>
      <c r="AD66" s="9">
        <f t="shared" si="46"/>
        <v>7101.3779665199982</v>
      </c>
      <c r="AE66" s="9">
        <f t="shared" si="46"/>
        <v>7277.7442172400015</v>
      </c>
      <c r="AF66" s="9">
        <f t="shared" si="46"/>
        <v>7027.2414302400011</v>
      </c>
      <c r="AG66" s="9">
        <f t="shared" si="46"/>
        <v>6230.7827024399994</v>
      </c>
      <c r="AH66" s="9">
        <f t="shared" ref="AH66:AI66" si="47">SUM(AH67:AH68)</f>
        <v>6826.1576526000008</v>
      </c>
      <c r="AI66" s="9">
        <f t="shared" si="47"/>
        <v>7230.1949837999982</v>
      </c>
    </row>
    <row r="67" spans="1:35" x14ac:dyDescent="0.25">
      <c r="A67" s="10" t="s">
        <v>29</v>
      </c>
      <c r="B67" s="11">
        <v>54.644833264330359</v>
      </c>
      <c r="C67" s="11">
        <v>72.831034520372867</v>
      </c>
      <c r="D67" s="11">
        <v>91.073188868030869</v>
      </c>
      <c r="E67" s="11">
        <v>54.64483326433038</v>
      </c>
      <c r="F67" s="11">
        <v>54.64483326433038</v>
      </c>
      <c r="G67" s="11">
        <v>81.951851012407886</v>
      </c>
      <c r="H67" s="11">
        <v>84.893602983185573</v>
      </c>
      <c r="I67" s="11">
        <v>96.480151177229629</v>
      </c>
      <c r="J67" s="11">
        <v>84.577440540730109</v>
      </c>
      <c r="K67" s="11">
        <v>88.207907462891498</v>
      </c>
      <c r="L67" s="11">
        <v>1222.3145701814301</v>
      </c>
      <c r="M67" s="11">
        <v>1350.1643265298733</v>
      </c>
      <c r="N67" s="11">
        <v>1375.3467110036515</v>
      </c>
      <c r="O67" s="11">
        <v>1699.4321990400024</v>
      </c>
      <c r="P67" s="11">
        <v>1555.9726920928526</v>
      </c>
      <c r="Q67" s="11">
        <v>1223.4715840877079</v>
      </c>
      <c r="R67" s="11">
        <v>1258.391200237807</v>
      </c>
      <c r="S67" s="11">
        <v>1284.6534111542867</v>
      </c>
      <c r="T67" s="11">
        <v>1749.1159244418193</v>
      </c>
      <c r="U67" s="11">
        <v>2137.0781330442792</v>
      </c>
      <c r="V67" s="11">
        <v>2753.3606388150447</v>
      </c>
      <c r="W67" s="11">
        <v>2474.1266776877123</v>
      </c>
      <c r="X67" s="11">
        <v>2428.1006762643397</v>
      </c>
      <c r="Y67" s="11">
        <v>2443.4180878268485</v>
      </c>
      <c r="Z67" s="11">
        <v>2314.8418879614906</v>
      </c>
      <c r="AA67" s="11">
        <v>3198.6325335759079</v>
      </c>
      <c r="AB67" s="11">
        <v>3405.7494086160314</v>
      </c>
      <c r="AC67" s="11">
        <v>4055.5587125134093</v>
      </c>
      <c r="AD67" s="11">
        <v>4368.0467125658388</v>
      </c>
      <c r="AE67" s="11">
        <v>4016.6278976170888</v>
      </c>
      <c r="AF67" s="11">
        <v>4381.6678282948887</v>
      </c>
      <c r="AG67" s="11">
        <v>3715.2880682170453</v>
      </c>
      <c r="AH67" s="11">
        <v>4172.9558874486565</v>
      </c>
      <c r="AI67" s="11">
        <v>4484.4357585273792</v>
      </c>
    </row>
    <row r="68" spans="1:35" x14ac:dyDescent="0.25">
      <c r="A68" s="12" t="s">
        <v>30</v>
      </c>
      <c r="B68" s="13">
        <v>40.350734455669659</v>
      </c>
      <c r="C68" s="13">
        <v>53.434071279627133</v>
      </c>
      <c r="D68" s="13">
        <v>66.461733651969183</v>
      </c>
      <c r="E68" s="13">
        <v>40.350734455669638</v>
      </c>
      <c r="F68" s="13">
        <v>40.350734455669638</v>
      </c>
      <c r="G68" s="13">
        <v>59.948302467592129</v>
      </c>
      <c r="H68" s="13">
        <v>60.133448576814487</v>
      </c>
      <c r="I68" s="13">
        <v>67.308567502770401</v>
      </c>
      <c r="J68" s="13">
        <v>60.449611019269945</v>
      </c>
      <c r="K68" s="13">
        <v>63.072940257108527</v>
      </c>
      <c r="L68" s="13">
        <v>892.85192657856987</v>
      </c>
      <c r="M68" s="13">
        <v>983.05876239012673</v>
      </c>
      <c r="N68" s="13">
        <v>1012.6369398363486</v>
      </c>
      <c r="O68" s="13">
        <v>1248.455191919998</v>
      </c>
      <c r="P68" s="13">
        <v>1597.3032150271474</v>
      </c>
      <c r="Q68" s="13">
        <v>889.16159771229184</v>
      </c>
      <c r="R68" s="13">
        <v>1154.4377037221934</v>
      </c>
      <c r="S68" s="13">
        <v>1418.9284650057141</v>
      </c>
      <c r="T68" s="13">
        <v>1175.339726038181</v>
      </c>
      <c r="U68" s="13">
        <v>1483.2423333557208</v>
      </c>
      <c r="V68" s="13">
        <v>1907.4737413049563</v>
      </c>
      <c r="W68" s="13">
        <v>1818.4001041122883</v>
      </c>
      <c r="X68" s="13">
        <v>1381.3594406156603</v>
      </c>
      <c r="Y68" s="13">
        <v>1378.6711613331536</v>
      </c>
      <c r="Z68" s="13">
        <v>1623.5977127585088</v>
      </c>
      <c r="AA68" s="13">
        <v>1744.2991987040921</v>
      </c>
      <c r="AB68" s="13">
        <v>2234.0529489839673</v>
      </c>
      <c r="AC68" s="13">
        <v>2815.5084936865915</v>
      </c>
      <c r="AD68" s="13">
        <v>2733.3312539541598</v>
      </c>
      <c r="AE68" s="13">
        <v>3261.1163196229127</v>
      </c>
      <c r="AF68" s="13">
        <v>2645.5736019451119</v>
      </c>
      <c r="AG68" s="13">
        <v>2515.4946342229537</v>
      </c>
      <c r="AH68" s="13">
        <v>2653.2017651513438</v>
      </c>
      <c r="AI68" s="13">
        <v>2745.7592252726195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714843.61291293567</v>
      </c>
      <c r="C71" s="9">
        <f t="shared" si="48"/>
        <v>720033.67814781028</v>
      </c>
      <c r="D71" s="9">
        <f t="shared" si="48"/>
        <v>723201.2235229311</v>
      </c>
      <c r="E71" s="9">
        <f t="shared" si="48"/>
        <v>714843.61291293567</v>
      </c>
      <c r="F71" s="9">
        <f t="shared" si="48"/>
        <v>714843.61291293567</v>
      </c>
      <c r="G71" s="9">
        <f t="shared" si="48"/>
        <v>721770.87222787412</v>
      </c>
      <c r="H71" s="9">
        <f t="shared" si="48"/>
        <v>705315.88152903446</v>
      </c>
      <c r="I71" s="9">
        <f t="shared" si="48"/>
        <v>710641.78531759826</v>
      </c>
      <c r="J71" s="9">
        <f t="shared" si="48"/>
        <v>733015.1708870359</v>
      </c>
      <c r="K71" s="9">
        <f t="shared" si="48"/>
        <v>653424.53230822401</v>
      </c>
      <c r="L71" s="9">
        <f t="shared" si="48"/>
        <v>661680.15890335536</v>
      </c>
      <c r="M71" s="9">
        <f t="shared" si="48"/>
        <v>706008.23917865183</v>
      </c>
      <c r="N71" s="9">
        <f t="shared" si="48"/>
        <v>731464.73165352596</v>
      </c>
      <c r="O71" s="9">
        <f t="shared" si="48"/>
        <v>733095.60472999036</v>
      </c>
      <c r="P71" s="9">
        <f t="shared" si="48"/>
        <v>740643.73928239231</v>
      </c>
      <c r="Q71" s="9">
        <f t="shared" si="48"/>
        <v>588487.04485311732</v>
      </c>
      <c r="R71" s="9">
        <f t="shared" si="48"/>
        <v>634015.63051584107</v>
      </c>
      <c r="S71" s="9">
        <f t="shared" si="48"/>
        <v>677426.45282338106</v>
      </c>
      <c r="T71" s="9">
        <f t="shared" si="48"/>
        <v>600374.79608708597</v>
      </c>
      <c r="U71" s="9">
        <f t="shared" si="48"/>
        <v>726754.53858182998</v>
      </c>
      <c r="V71" s="9">
        <f t="shared" si="48"/>
        <v>979850.31158707349</v>
      </c>
      <c r="W71" s="9">
        <f t="shared" si="48"/>
        <v>1051680.0515975396</v>
      </c>
      <c r="X71" s="9">
        <f t="shared" si="48"/>
        <v>883482.13579722948</v>
      </c>
      <c r="Y71" s="9">
        <f t="shared" si="48"/>
        <v>821583.6394660481</v>
      </c>
      <c r="Z71" s="9">
        <f t="shared" si="48"/>
        <v>834584.91572862258</v>
      </c>
      <c r="AA71" s="9">
        <f t="shared" si="48"/>
        <v>1195738.4705754286</v>
      </c>
      <c r="AB71" s="9">
        <f t="shared" si="48"/>
        <v>1737066.21337095</v>
      </c>
      <c r="AC71" s="9">
        <f t="shared" si="48"/>
        <v>1743461.0589056222</v>
      </c>
      <c r="AD71" s="9">
        <f t="shared" si="48"/>
        <v>1317052.8900956435</v>
      </c>
      <c r="AE71" s="9">
        <f t="shared" si="48"/>
        <v>1303566.0747884186</v>
      </c>
      <c r="AF71" s="9">
        <f t="shared" si="48"/>
        <v>1455267.9283056145</v>
      </c>
      <c r="AG71" s="9">
        <f t="shared" si="48"/>
        <v>1776457.5392852863</v>
      </c>
      <c r="AH71" s="9">
        <f t="shared" ref="AH71:AI71" si="49">IF(AH66=0,0,100*AH66/AH12)</f>
        <v>1365854.3601082095</v>
      </c>
      <c r="AI71" s="9">
        <f t="shared" si="49"/>
        <v>890486.09423379588</v>
      </c>
    </row>
    <row r="72" spans="1:35" x14ac:dyDescent="0.25">
      <c r="A72" s="10" t="s">
        <v>29</v>
      </c>
      <c r="B72" s="11">
        <f t="shared" si="48"/>
        <v>596038.75724618626</v>
      </c>
      <c r="C72" s="11">
        <f t="shared" si="48"/>
        <v>602008.88180172653</v>
      </c>
      <c r="D72" s="11">
        <f t="shared" si="48"/>
        <v>606023.34886898368</v>
      </c>
      <c r="E72" s="11">
        <f t="shared" si="48"/>
        <v>596038.75724618661</v>
      </c>
      <c r="F72" s="11">
        <f t="shared" si="48"/>
        <v>596038.75724618661</v>
      </c>
      <c r="G72" s="11">
        <f t="shared" si="48"/>
        <v>604231.00355679344</v>
      </c>
      <c r="H72" s="11">
        <f t="shared" si="48"/>
        <v>589784.65321095986</v>
      </c>
      <c r="I72" s="11">
        <f t="shared" si="48"/>
        <v>595152.37293954496</v>
      </c>
      <c r="J72" s="11">
        <f t="shared" si="48"/>
        <v>614572.30446686607</v>
      </c>
      <c r="K72" s="11">
        <f t="shared" si="48"/>
        <v>543754.82346746081</v>
      </c>
      <c r="L72" s="11">
        <f t="shared" si="48"/>
        <v>553414.06187470793</v>
      </c>
      <c r="M72" s="11">
        <f t="shared" si="48"/>
        <v>590935.85254219139</v>
      </c>
      <c r="N72" s="11">
        <f t="shared" si="48"/>
        <v>613331.4503989669</v>
      </c>
      <c r="O72" s="11">
        <f t="shared" si="48"/>
        <v>617035.20782516897</v>
      </c>
      <c r="P72" s="11">
        <f t="shared" si="48"/>
        <v>650169.52009161562</v>
      </c>
      <c r="Q72" s="11">
        <f t="shared" si="48"/>
        <v>494551.75394628232</v>
      </c>
      <c r="R72" s="11">
        <f t="shared" si="48"/>
        <v>524436.73926668649</v>
      </c>
      <c r="S72" s="11">
        <f t="shared" si="48"/>
        <v>557328.53127273801</v>
      </c>
      <c r="T72" s="11">
        <f t="shared" si="48"/>
        <v>482963.72750441631</v>
      </c>
      <c r="U72" s="11">
        <f t="shared" si="48"/>
        <v>589108.13696036802</v>
      </c>
      <c r="V72" s="11">
        <f t="shared" si="48"/>
        <v>788797.46025446907</v>
      </c>
      <c r="W72" s="11">
        <f t="shared" si="48"/>
        <v>840476.22657308192</v>
      </c>
      <c r="X72" s="11">
        <f t="shared" si="48"/>
        <v>700780.89275562856</v>
      </c>
      <c r="Y72" s="11">
        <f t="shared" si="48"/>
        <v>652266.95065371646</v>
      </c>
      <c r="Z72" s="11">
        <f t="shared" si="48"/>
        <v>664239.62695633806</v>
      </c>
      <c r="AA72" s="11">
        <f t="shared" si="48"/>
        <v>948704.3266290311</v>
      </c>
      <c r="AB72" s="11">
        <f t="shared" si="48"/>
        <v>1383792.8337400632</v>
      </c>
      <c r="AC72" s="11">
        <f t="shared" si="48"/>
        <v>1386326.2160775997</v>
      </c>
      <c r="AD72" s="11">
        <f t="shared" si="48"/>
        <v>1040940.5332298692</v>
      </c>
      <c r="AE72" s="11">
        <f t="shared" si="48"/>
        <v>1024966.3538023442</v>
      </c>
      <c r="AF72" s="11">
        <f t="shared" si="48"/>
        <v>1083549.3824623036</v>
      </c>
      <c r="AG72" s="11">
        <f t="shared" si="48"/>
        <v>1263217.9020366475</v>
      </c>
      <c r="AH72" s="11">
        <f t="shared" ref="AH72:AI72" si="50">IF(AH67=0,0,100*AH67/AH13)</f>
        <v>1059203.8214611372</v>
      </c>
      <c r="AI72" s="11">
        <f t="shared" si="50"/>
        <v>702338.09477626183</v>
      </c>
    </row>
    <row r="73" spans="1:35" x14ac:dyDescent="0.25">
      <c r="A73" s="12" t="s">
        <v>30</v>
      </c>
      <c r="B73" s="13">
        <f t="shared" si="48"/>
        <v>979149.101083952</v>
      </c>
      <c r="C73" s="13">
        <f t="shared" si="48"/>
        <v>982605.2092612565</v>
      </c>
      <c r="D73" s="13">
        <f t="shared" si="48"/>
        <v>983889.46931116469</v>
      </c>
      <c r="E73" s="13">
        <f t="shared" si="48"/>
        <v>979149.10108395154</v>
      </c>
      <c r="F73" s="13">
        <f t="shared" si="48"/>
        <v>979149.10108395154</v>
      </c>
      <c r="G73" s="13">
        <f t="shared" si="48"/>
        <v>983242.61878943956</v>
      </c>
      <c r="H73" s="13">
        <f t="shared" si="48"/>
        <v>974926.20909232309</v>
      </c>
      <c r="I73" s="13">
        <f t="shared" si="48"/>
        <v>984475.17189952324</v>
      </c>
      <c r="J73" s="13">
        <f t="shared" si="48"/>
        <v>1003646.2065294693</v>
      </c>
      <c r="K73" s="13">
        <f t="shared" si="48"/>
        <v>910143.43805351411</v>
      </c>
      <c r="L73" s="13">
        <f t="shared" si="48"/>
        <v>903714.57577943872</v>
      </c>
      <c r="M73" s="13">
        <f t="shared" si="48"/>
        <v>963764.20304516272</v>
      </c>
      <c r="N73" s="13">
        <f t="shared" si="48"/>
        <v>990605.86539007328</v>
      </c>
      <c r="O73" s="13">
        <f t="shared" si="48"/>
        <v>985394.32335669477</v>
      </c>
      <c r="P73" s="13">
        <f t="shared" si="48"/>
        <v>856784.43116834608</v>
      </c>
      <c r="Q73" s="13">
        <f t="shared" si="48"/>
        <v>796711.2269383641</v>
      </c>
      <c r="R73" s="13">
        <f t="shared" si="48"/>
        <v>821009.37595809286</v>
      </c>
      <c r="S73" s="13">
        <f t="shared" si="48"/>
        <v>841624.53290491609</v>
      </c>
      <c r="T73" s="13">
        <f t="shared" si="48"/>
        <v>940708.26946757769</v>
      </c>
      <c r="U73" s="13">
        <f t="shared" si="48"/>
        <v>1095581.7034182185</v>
      </c>
      <c r="V73" s="13">
        <f t="shared" si="48"/>
        <v>1506574.3158557429</v>
      </c>
      <c r="W73" s="13">
        <f t="shared" si="48"/>
        <v>1598073.6851417897</v>
      </c>
      <c r="X73" s="13">
        <f t="shared" si="48"/>
        <v>1630846.3089604264</v>
      </c>
      <c r="Y73" s="13">
        <f t="shared" si="48"/>
        <v>1521611.3296394872</v>
      </c>
      <c r="Z73" s="13">
        <f t="shared" si="48"/>
        <v>1315623.4251622725</v>
      </c>
      <c r="AA73" s="13">
        <f t="shared" si="48"/>
        <v>2288475.8776506372</v>
      </c>
      <c r="AB73" s="13">
        <f t="shared" si="48"/>
        <v>2843862.3534299522</v>
      </c>
      <c r="AC73" s="13">
        <f t="shared" si="48"/>
        <v>2772124.7414823924</v>
      </c>
      <c r="AD73" s="13">
        <f t="shared" si="48"/>
        <v>2286120.3843647311</v>
      </c>
      <c r="AE73" s="13">
        <f t="shared" si="48"/>
        <v>1959617.0558257094</v>
      </c>
      <c r="AF73" s="13">
        <f t="shared" si="48"/>
        <v>3370071.5930105117</v>
      </c>
      <c r="AG73" s="13">
        <f t="shared" si="48"/>
        <v>4442060.8420119621</v>
      </c>
      <c r="AH73" s="13">
        <f t="shared" ref="AH73:AI73" si="51">IF(AH68=0,0,100*AH68/AH14)</f>
        <v>2507728.4384375797</v>
      </c>
      <c r="AI73" s="13">
        <f t="shared" si="51"/>
        <v>1583145.0182329142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678.34130869858734</v>
      </c>
      <c r="C75" s="21">
        <f t="shared" si="52"/>
        <v>683.24973513776706</v>
      </c>
      <c r="D75" s="21">
        <f t="shared" si="52"/>
        <v>686.24408820257656</v>
      </c>
      <c r="E75" s="21">
        <f t="shared" si="52"/>
        <v>678.34130869858723</v>
      </c>
      <c r="F75" s="21">
        <f t="shared" si="52"/>
        <v>678.34130869858723</v>
      </c>
      <c r="G75" s="21">
        <f t="shared" si="52"/>
        <v>684.90865304981912</v>
      </c>
      <c r="H75" s="21">
        <f t="shared" si="52"/>
        <v>674.71915929335057</v>
      </c>
      <c r="I75" s="21">
        <f t="shared" si="52"/>
        <v>678.57095228431888</v>
      </c>
      <c r="J75" s="21">
        <f t="shared" si="52"/>
        <v>691.97094159177527</v>
      </c>
      <c r="K75" s="21">
        <f t="shared" si="52"/>
        <v>641.29545585283324</v>
      </c>
      <c r="L75" s="21">
        <f t="shared" si="52"/>
        <v>648.87989775824781</v>
      </c>
      <c r="M75" s="21">
        <f t="shared" si="52"/>
        <v>662.04154890274378</v>
      </c>
      <c r="N75" s="21">
        <f t="shared" si="52"/>
        <v>658.20974914342264</v>
      </c>
      <c r="O75" s="21">
        <f t="shared" si="52"/>
        <v>657.92170442504721</v>
      </c>
      <c r="P75" s="21">
        <f t="shared" si="52"/>
        <v>542.40242967430606</v>
      </c>
      <c r="Q75" s="21">
        <f t="shared" si="52"/>
        <v>502.76441078648679</v>
      </c>
      <c r="R75" s="21">
        <f t="shared" si="52"/>
        <v>530.01175977621813</v>
      </c>
      <c r="S75" s="21">
        <f t="shared" si="52"/>
        <v>589.16659774359925</v>
      </c>
      <c r="T75" s="21">
        <f t="shared" si="52"/>
        <v>641.33273109058052</v>
      </c>
      <c r="U75" s="21">
        <f t="shared" si="52"/>
        <v>720.92049222286755</v>
      </c>
      <c r="V75" s="21">
        <f t="shared" si="52"/>
        <v>989.46518556112187</v>
      </c>
      <c r="W75" s="21">
        <f t="shared" si="52"/>
        <v>997.94856226715046</v>
      </c>
      <c r="X75" s="21">
        <f t="shared" si="52"/>
        <v>918.06575809222227</v>
      </c>
      <c r="Y75" s="21">
        <f t="shared" si="52"/>
        <v>799.7863344656862</v>
      </c>
      <c r="Z75" s="21">
        <f t="shared" si="52"/>
        <v>698.53859825482357</v>
      </c>
      <c r="AA75" s="21">
        <f t="shared" si="52"/>
        <v>1144.6094806445917</v>
      </c>
      <c r="AB75" s="21">
        <f t="shared" si="52"/>
        <v>1357.5451778705021</v>
      </c>
      <c r="AC75" s="21">
        <f t="shared" si="52"/>
        <v>1317.4656627979205</v>
      </c>
      <c r="AD75" s="21">
        <f t="shared" si="52"/>
        <v>1131.8294156602512</v>
      </c>
      <c r="AE75" s="21">
        <f t="shared" si="52"/>
        <v>964.70677557808494</v>
      </c>
      <c r="AF75" s="21">
        <f t="shared" si="52"/>
        <v>1444.8962855502089</v>
      </c>
      <c r="AG75" s="21">
        <f t="shared" si="52"/>
        <v>1701.0727432025813</v>
      </c>
      <c r="AH75" s="21">
        <f t="shared" ref="AH75:AI75" si="53">IF(AH66=0,0,1000*AH66/AH3)</f>
        <v>1334.8357272174017</v>
      </c>
      <c r="AI75" s="21">
        <f t="shared" si="53"/>
        <v>820.75903345643201</v>
      </c>
    </row>
    <row r="76" spans="1:35" x14ac:dyDescent="0.25">
      <c r="A76" s="10" t="s">
        <v>29</v>
      </c>
      <c r="B76" s="22">
        <f t="shared" si="52"/>
        <v>864.85751032984967</v>
      </c>
      <c r="C76" s="22">
        <f t="shared" si="52"/>
        <v>873.50045898202188</v>
      </c>
      <c r="D76" s="22">
        <f t="shared" si="52"/>
        <v>879.31169509504309</v>
      </c>
      <c r="E76" s="22">
        <f t="shared" si="52"/>
        <v>864.85751032984979</v>
      </c>
      <c r="F76" s="22">
        <f t="shared" si="52"/>
        <v>864.85751032984979</v>
      </c>
      <c r="G76" s="22">
        <f t="shared" si="52"/>
        <v>876.71631542275941</v>
      </c>
      <c r="H76" s="22">
        <f t="shared" si="52"/>
        <v>855.74203720604805</v>
      </c>
      <c r="I76" s="22">
        <f t="shared" si="52"/>
        <v>863.53709823786551</v>
      </c>
      <c r="J76" s="22">
        <f t="shared" si="52"/>
        <v>891.73987753915526</v>
      </c>
      <c r="K76" s="22">
        <f t="shared" si="52"/>
        <v>788.92791055335738</v>
      </c>
      <c r="L76" s="22">
        <f t="shared" si="52"/>
        <v>802.98234123374812</v>
      </c>
      <c r="M76" s="22">
        <f t="shared" si="52"/>
        <v>828.99239877011985</v>
      </c>
      <c r="N76" s="22">
        <f t="shared" si="52"/>
        <v>821.17505884287095</v>
      </c>
      <c r="O76" s="22">
        <f t="shared" si="52"/>
        <v>820.23709771063068</v>
      </c>
      <c r="P76" s="22">
        <f t="shared" si="52"/>
        <v>860.10969022849235</v>
      </c>
      <c r="Q76" s="22">
        <f t="shared" si="52"/>
        <v>634.76239458404098</v>
      </c>
      <c r="R76" s="22">
        <f t="shared" si="52"/>
        <v>631.05279575391432</v>
      </c>
      <c r="S76" s="22">
        <f t="shared" si="52"/>
        <v>665.96947435777133</v>
      </c>
      <c r="T76" s="22">
        <f t="shared" si="52"/>
        <v>751.65278037152655</v>
      </c>
      <c r="U76" s="22">
        <f t="shared" si="52"/>
        <v>899.55429250863949</v>
      </c>
      <c r="V76" s="22">
        <f t="shared" si="52"/>
        <v>1234.4128901583424</v>
      </c>
      <c r="W76" s="22">
        <f t="shared" si="52"/>
        <v>1380.6017267446259</v>
      </c>
      <c r="X76" s="22">
        <f t="shared" si="52"/>
        <v>1136.377759718298</v>
      </c>
      <c r="Y76" s="22">
        <f t="shared" si="52"/>
        <v>1032.8882970835703</v>
      </c>
      <c r="Z76" s="22">
        <f t="shared" si="52"/>
        <v>1064.1634562385118</v>
      </c>
      <c r="AA76" s="22">
        <f t="shared" si="52"/>
        <v>1403.0445185168703</v>
      </c>
      <c r="AB76" s="22">
        <f t="shared" si="52"/>
        <v>1930.3883452568352</v>
      </c>
      <c r="AC76" s="22">
        <f t="shared" si="52"/>
        <v>1900.6669189773836</v>
      </c>
      <c r="AD76" s="22">
        <f t="shared" si="52"/>
        <v>1484.4606681230105</v>
      </c>
      <c r="AE76" s="22">
        <f t="shared" si="52"/>
        <v>1558.1864447765495</v>
      </c>
      <c r="AF76" s="22">
        <f t="shared" si="52"/>
        <v>1528.2612972174231</v>
      </c>
      <c r="AG76" s="22">
        <f t="shared" si="52"/>
        <v>1855.1714263831821</v>
      </c>
      <c r="AH76" s="22">
        <f t="shared" ref="AH76:AI76" si="54">IF(AH67=0,0,1000*AH67/AH4)</f>
        <v>1687.2591350760836</v>
      </c>
      <c r="AI76" s="22">
        <f t="shared" si="54"/>
        <v>1110.8527508324505</v>
      </c>
    </row>
    <row r="77" spans="1:35" x14ac:dyDescent="0.25">
      <c r="A77" s="12" t="s">
        <v>30</v>
      </c>
      <c r="B77" s="23">
        <f t="shared" si="52"/>
        <v>525.00825235651212</v>
      </c>
      <c r="C77" s="23">
        <f t="shared" si="52"/>
        <v>526.8465663878294</v>
      </c>
      <c r="D77" s="23">
        <f t="shared" si="52"/>
        <v>527.52518879030004</v>
      </c>
      <c r="E77" s="23">
        <f t="shared" si="52"/>
        <v>525.00825235651178</v>
      </c>
      <c r="F77" s="23">
        <f t="shared" si="52"/>
        <v>525.00825235651178</v>
      </c>
      <c r="G77" s="23">
        <f t="shared" si="52"/>
        <v>527.22554110431895</v>
      </c>
      <c r="H77" s="23">
        <f t="shared" si="52"/>
        <v>519.55786957214002</v>
      </c>
      <c r="I77" s="23">
        <f t="shared" si="52"/>
        <v>519.17068729974324</v>
      </c>
      <c r="J77" s="23">
        <f t="shared" si="52"/>
        <v>526.83968738857368</v>
      </c>
      <c r="K77" s="23">
        <f t="shared" si="52"/>
        <v>508.27760234630477</v>
      </c>
      <c r="L77" s="23">
        <f t="shared" si="52"/>
        <v>513.87129625908165</v>
      </c>
      <c r="M77" s="23">
        <f t="shared" si="52"/>
        <v>518.59928009234932</v>
      </c>
      <c r="N77" s="23">
        <f t="shared" si="52"/>
        <v>518.46454662902056</v>
      </c>
      <c r="O77" s="23">
        <f t="shared" si="52"/>
        <v>518.30520276497123</v>
      </c>
      <c r="P77" s="23">
        <f t="shared" si="52"/>
        <v>398.87747554592954</v>
      </c>
      <c r="Q77" s="23">
        <f t="shared" si="52"/>
        <v>390.91140912262563</v>
      </c>
      <c r="R77" s="23">
        <f t="shared" si="52"/>
        <v>451.25323172539277</v>
      </c>
      <c r="S77" s="23">
        <f t="shared" si="52"/>
        <v>533.46651953396304</v>
      </c>
      <c r="T77" s="23">
        <f t="shared" si="52"/>
        <v>526.36426120480098</v>
      </c>
      <c r="U77" s="23">
        <f t="shared" si="52"/>
        <v>560.54011117739583</v>
      </c>
      <c r="V77" s="23">
        <f t="shared" si="52"/>
        <v>769.15628208323812</v>
      </c>
      <c r="W77" s="23">
        <f t="shared" si="52"/>
        <v>724.66812652094723</v>
      </c>
      <c r="X77" s="23">
        <f t="shared" si="52"/>
        <v>686.3081371896003</v>
      </c>
      <c r="Y77" s="23">
        <f t="shared" si="52"/>
        <v>571.28735001904874</v>
      </c>
      <c r="Z77" s="23">
        <f t="shared" si="52"/>
        <v>468.8625097462762</v>
      </c>
      <c r="AA77" s="23">
        <f t="shared" si="52"/>
        <v>855.60895505440874</v>
      </c>
      <c r="AB77" s="23">
        <f t="shared" si="52"/>
        <v>934.69923658273046</v>
      </c>
      <c r="AC77" s="23">
        <f t="shared" si="52"/>
        <v>913.64807537436332</v>
      </c>
      <c r="AD77" s="23">
        <f t="shared" si="52"/>
        <v>820.39317409821876</v>
      </c>
      <c r="AE77" s="23">
        <f t="shared" si="52"/>
        <v>656.65728193974212</v>
      </c>
      <c r="AF77" s="23">
        <f t="shared" si="52"/>
        <v>1325.173061970602</v>
      </c>
      <c r="AG77" s="23">
        <f t="shared" si="52"/>
        <v>1515.1854247448753</v>
      </c>
      <c r="AH77" s="23">
        <f t="shared" ref="AH77:AI77" si="55">IF(AH68=0,0,1000*AH68/AH5)</f>
        <v>1004.7570119978056</v>
      </c>
      <c r="AI77" s="23">
        <f t="shared" si="55"/>
        <v>575.36237590449525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0.57523560915385352</v>
      </c>
      <c r="C80" s="37">
        <f t="shared" si="56"/>
        <v>0.57681046603433694</v>
      </c>
      <c r="D80" s="37">
        <f t="shared" si="56"/>
        <v>0.57811428355810146</v>
      </c>
      <c r="E80" s="37">
        <f t="shared" si="56"/>
        <v>0.57523560915385374</v>
      </c>
      <c r="F80" s="37">
        <f t="shared" si="56"/>
        <v>0.57523560915385374</v>
      </c>
      <c r="G80" s="37">
        <f t="shared" si="56"/>
        <v>0.57753179966756352</v>
      </c>
      <c r="H80" s="37">
        <f t="shared" si="56"/>
        <v>0.5853639170762821</v>
      </c>
      <c r="I80" s="37">
        <f t="shared" si="56"/>
        <v>0.58905248148211231</v>
      </c>
      <c r="J80" s="37">
        <f t="shared" si="56"/>
        <v>0.58318389314933461</v>
      </c>
      <c r="K80" s="37">
        <f t="shared" si="56"/>
        <v>0.5830738576118516</v>
      </c>
      <c r="L80" s="37">
        <f t="shared" si="56"/>
        <v>0.57788101884828669</v>
      </c>
      <c r="M80" s="37">
        <f t="shared" si="56"/>
        <v>0.57866919496105107</v>
      </c>
      <c r="N80" s="37">
        <f t="shared" si="56"/>
        <v>0.57594477689152423</v>
      </c>
      <c r="O80" s="37">
        <f t="shared" si="56"/>
        <v>0.57649155943048769</v>
      </c>
      <c r="P80" s="37">
        <f t="shared" si="56"/>
        <v>0.49344641506932974</v>
      </c>
      <c r="Q80" s="37">
        <f t="shared" si="56"/>
        <v>0.57912163579921105</v>
      </c>
      <c r="R80" s="37">
        <f t="shared" si="56"/>
        <v>0.52154182924968329</v>
      </c>
      <c r="S80" s="37">
        <f t="shared" si="56"/>
        <v>0.47516719300505461</v>
      </c>
      <c r="T80" s="37">
        <f t="shared" si="56"/>
        <v>0.59809965801831577</v>
      </c>
      <c r="U80" s="37">
        <f t="shared" si="56"/>
        <v>0.59030081808458301</v>
      </c>
      <c r="V80" s="37">
        <f t="shared" si="56"/>
        <v>0.590744148850051</v>
      </c>
      <c r="W80" s="37">
        <f t="shared" si="56"/>
        <v>0.57638002124478949</v>
      </c>
      <c r="X80" s="37">
        <f t="shared" si="56"/>
        <v>0.63738708419737633</v>
      </c>
      <c r="Y80" s="37">
        <f t="shared" si="56"/>
        <v>0.63928860069498628</v>
      </c>
      <c r="Z80" s="37">
        <f t="shared" si="56"/>
        <v>0.58775609699290721</v>
      </c>
      <c r="AA80" s="37">
        <f t="shared" si="56"/>
        <v>0.64711242372358069</v>
      </c>
      <c r="AB80" s="37">
        <f t="shared" si="56"/>
        <v>0.60387743978768393</v>
      </c>
      <c r="AC80" s="37">
        <f t="shared" si="56"/>
        <v>0.59023708993181423</v>
      </c>
      <c r="AD80" s="37">
        <f t="shared" si="56"/>
        <v>0.61509846865767981</v>
      </c>
      <c r="AE80" s="37">
        <f t="shared" si="56"/>
        <v>0.55190561494346491</v>
      </c>
      <c r="AF80" s="37">
        <f t="shared" si="56"/>
        <v>0.62352601256012941</v>
      </c>
      <c r="AG80" s="37">
        <f t="shared" si="56"/>
        <v>0.5962795118440134</v>
      </c>
      <c r="AH80" s="37">
        <f t="shared" ref="AH80:AI80" si="58">IF(AH67=0,0,AH67/AH$66)</f>
        <v>0.61131841657059127</v>
      </c>
      <c r="AI80" s="37">
        <f t="shared" si="58"/>
        <v>0.62023718151104124</v>
      </c>
    </row>
    <row r="81" spans="1:35" x14ac:dyDescent="0.25">
      <c r="A81" s="12" t="s">
        <v>30</v>
      </c>
      <c r="B81" s="38">
        <f t="shared" si="56"/>
        <v>0.42476439084614642</v>
      </c>
      <c r="C81" s="38">
        <f t="shared" si="56"/>
        <v>0.423189533965663</v>
      </c>
      <c r="D81" s="38">
        <f t="shared" si="56"/>
        <v>0.42188571644189843</v>
      </c>
      <c r="E81" s="38">
        <f t="shared" si="56"/>
        <v>0.4247643908461462</v>
      </c>
      <c r="F81" s="38">
        <f t="shared" si="56"/>
        <v>0.4247643908461462</v>
      </c>
      <c r="G81" s="38">
        <f t="shared" si="56"/>
        <v>0.42246820033243643</v>
      </c>
      <c r="H81" s="38">
        <f t="shared" si="56"/>
        <v>0.41463608292371779</v>
      </c>
      <c r="I81" s="38">
        <f t="shared" si="56"/>
        <v>0.41094751851788758</v>
      </c>
      <c r="J81" s="38">
        <f t="shared" si="56"/>
        <v>0.41681610685066545</v>
      </c>
      <c r="K81" s="38">
        <f t="shared" si="56"/>
        <v>0.4169261423881484</v>
      </c>
      <c r="L81" s="38">
        <f t="shared" si="56"/>
        <v>0.42211898115171331</v>
      </c>
      <c r="M81" s="38">
        <f t="shared" si="56"/>
        <v>0.42133080503894893</v>
      </c>
      <c r="N81" s="38">
        <f t="shared" si="56"/>
        <v>0.42405522310847565</v>
      </c>
      <c r="O81" s="38">
        <f t="shared" si="56"/>
        <v>0.42350844056951226</v>
      </c>
      <c r="P81" s="38">
        <f t="shared" si="56"/>
        <v>0.50655358493067038</v>
      </c>
      <c r="Q81" s="38">
        <f t="shared" si="56"/>
        <v>0.42087836420078889</v>
      </c>
      <c r="R81" s="38">
        <f t="shared" si="56"/>
        <v>0.47845817075031671</v>
      </c>
      <c r="S81" s="38">
        <f t="shared" si="56"/>
        <v>0.52483280699494539</v>
      </c>
      <c r="T81" s="38">
        <f t="shared" si="56"/>
        <v>0.40190034198168423</v>
      </c>
      <c r="U81" s="38">
        <f t="shared" si="56"/>
        <v>0.40969918191541699</v>
      </c>
      <c r="V81" s="38">
        <f t="shared" si="56"/>
        <v>0.40925585114994911</v>
      </c>
      <c r="W81" s="38">
        <f t="shared" si="56"/>
        <v>0.42361997875521046</v>
      </c>
      <c r="X81" s="38">
        <f t="shared" si="56"/>
        <v>0.36261291580262367</v>
      </c>
      <c r="Y81" s="38">
        <f t="shared" si="56"/>
        <v>0.36071139930501372</v>
      </c>
      <c r="Z81" s="38">
        <f t="shared" si="56"/>
        <v>0.41224390300709285</v>
      </c>
      <c r="AA81" s="38">
        <f t="shared" si="56"/>
        <v>0.35288757627641937</v>
      </c>
      <c r="AB81" s="38">
        <f t="shared" si="56"/>
        <v>0.39612256021231601</v>
      </c>
      <c r="AC81" s="38">
        <f t="shared" si="56"/>
        <v>0.40976291006818577</v>
      </c>
      <c r="AD81" s="38">
        <f t="shared" si="56"/>
        <v>0.3849015313423203</v>
      </c>
      <c r="AE81" s="38">
        <f t="shared" si="56"/>
        <v>0.44809438505653509</v>
      </c>
      <c r="AF81" s="38">
        <f t="shared" si="56"/>
        <v>0.37647398743987054</v>
      </c>
      <c r="AG81" s="38">
        <f t="shared" si="56"/>
        <v>0.40372048815598655</v>
      </c>
      <c r="AH81" s="38">
        <f t="shared" ref="AH81:AI81" si="59">IF(AH68=0,0,AH68/AH$66)</f>
        <v>0.38868158342940867</v>
      </c>
      <c r="AI81" s="38">
        <f t="shared" si="59"/>
        <v>0.37976281848895882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430.33455230604784</v>
      </c>
      <c r="AE83" s="9">
        <f t="shared" ref="AE83:AG83" si="60">SUM(AE84:AE85)</f>
        <v>2794.7499421992111</v>
      </c>
      <c r="AF83" s="9">
        <f t="shared" si="60"/>
        <v>1751.0548403201246</v>
      </c>
      <c r="AG83" s="9">
        <f t="shared" si="60"/>
        <v>251.35583036578487</v>
      </c>
      <c r="AH83" s="9">
        <f t="shared" ref="AH83:AI83" si="61">SUM(AH84:AH85)</f>
        <v>2451.2843721666995</v>
      </c>
      <c r="AI83" s="9">
        <f t="shared" si="61"/>
        <v>2738.6388286449192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277.60239205676936</v>
      </c>
      <c r="AE84" s="11">
        <v>203.04771186052827</v>
      </c>
      <c r="AF84" s="11">
        <v>226.12984080789528</v>
      </c>
      <c r="AG84" s="11">
        <v>153.18647114216895</v>
      </c>
      <c r="AH84" s="11">
        <v>187.90262449010527</v>
      </c>
      <c r="AI84" s="11">
        <v>283.12966692444513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152.73216024927851</v>
      </c>
      <c r="AE85" s="13">
        <v>2591.702230338683</v>
      </c>
      <c r="AF85" s="13">
        <v>1524.9249995122293</v>
      </c>
      <c r="AG85" s="13">
        <v>98.169359223615928</v>
      </c>
      <c r="AH85" s="13">
        <v>2263.3817476765944</v>
      </c>
      <c r="AI85" s="13">
        <v>2455.5091617204739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894.91531999999995</v>
      </c>
      <c r="C89" s="9">
        <v>962.42953999999997</v>
      </c>
      <c r="D89" s="9">
        <v>1205.7084600000001</v>
      </c>
      <c r="E89" s="9">
        <v>1466.6698699999999</v>
      </c>
      <c r="F89" s="9">
        <v>1504.5938000000001</v>
      </c>
      <c r="G89" s="9">
        <v>1528.3082899999999</v>
      </c>
      <c r="H89" s="9">
        <v>1571.6293000000001</v>
      </c>
      <c r="I89" s="9">
        <v>1732.63597</v>
      </c>
      <c r="J89" s="9">
        <v>1854.70173</v>
      </c>
      <c r="K89" s="9">
        <v>2028.8293100000001</v>
      </c>
      <c r="L89" s="9">
        <v>2242.1886199999999</v>
      </c>
      <c r="M89" s="9">
        <v>2322.3111600000002</v>
      </c>
      <c r="N89" s="9">
        <v>2772.4755700000001</v>
      </c>
      <c r="O89" s="9">
        <v>2947.8855699999999</v>
      </c>
      <c r="P89" s="9">
        <v>3153.27565</v>
      </c>
      <c r="Q89" s="9">
        <v>2112.6357400000002</v>
      </c>
      <c r="R89" s="9">
        <v>2412.8303799999999</v>
      </c>
      <c r="S89" s="9">
        <v>2703.5831600000001</v>
      </c>
      <c r="T89" s="9">
        <v>2924.45406</v>
      </c>
      <c r="U89" s="9">
        <v>3620.3183800000002</v>
      </c>
      <c r="V89" s="9">
        <v>4660.8366299999998</v>
      </c>
      <c r="W89" s="9">
        <v>4292.5250699999997</v>
      </c>
      <c r="X89" s="9">
        <v>3809.46036</v>
      </c>
      <c r="Y89" s="9">
        <v>3822.0891200000001</v>
      </c>
      <c r="Z89" s="9">
        <v>3938.44</v>
      </c>
      <c r="AA89" s="9">
        <v>4942.9321600000003</v>
      </c>
      <c r="AB89" s="9">
        <v>5639.8022000000001</v>
      </c>
      <c r="AC89" s="9">
        <v>6871.0676299999996</v>
      </c>
      <c r="AD89" s="9">
        <v>7101.3769700000003</v>
      </c>
      <c r="AE89" s="9">
        <v>7277.7429700000002</v>
      </c>
      <c r="AF89" s="9">
        <v>7027.2423399999998</v>
      </c>
      <c r="AG89" s="9">
        <v>6230.7816999999995</v>
      </c>
      <c r="AH89" s="9">
        <v>6826.1584199999998</v>
      </c>
      <c r="AI89" s="9">
        <v>7225.3997300000001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799.9197522799999</v>
      </c>
      <c r="C91" s="9">
        <f t="shared" ref="C91:AG91" si="62">C89-C$66</f>
        <v>836.16443419999996</v>
      </c>
      <c r="D91" s="9">
        <f t="shared" si="62"/>
        <v>1048.17353748</v>
      </c>
      <c r="E91" s="9">
        <f t="shared" si="62"/>
        <v>1371.6743022799999</v>
      </c>
      <c r="F91" s="9">
        <f t="shared" si="62"/>
        <v>1409.59823228</v>
      </c>
      <c r="G91" s="9">
        <f t="shared" si="62"/>
        <v>1386.40813652</v>
      </c>
      <c r="H91" s="9">
        <f t="shared" si="62"/>
        <v>1426.60224844</v>
      </c>
      <c r="I91" s="9">
        <f t="shared" si="62"/>
        <v>1568.8472513199999</v>
      </c>
      <c r="J91" s="9">
        <f t="shared" si="62"/>
        <v>1709.67467844</v>
      </c>
      <c r="K91" s="9">
        <f t="shared" si="62"/>
        <v>1877.54846228</v>
      </c>
      <c r="L91" s="9">
        <f t="shared" si="62"/>
        <v>127.02212323999993</v>
      </c>
      <c r="M91" s="9">
        <f t="shared" si="62"/>
        <v>-10.911928919999809</v>
      </c>
      <c r="N91" s="9">
        <f t="shared" si="62"/>
        <v>384.49191915999972</v>
      </c>
      <c r="O91" s="9">
        <f t="shared" si="62"/>
        <v>-1.820960000713967E-3</v>
      </c>
      <c r="P91" s="9">
        <f t="shared" si="62"/>
        <v>-2.5711999978739186E-4</v>
      </c>
      <c r="Q91" s="9">
        <f t="shared" si="62"/>
        <v>2.5582000002941641E-3</v>
      </c>
      <c r="R91" s="9">
        <f t="shared" si="62"/>
        <v>1.476039999488421E-3</v>
      </c>
      <c r="S91" s="9">
        <f t="shared" si="62"/>
        <v>1.2838399993597704E-3</v>
      </c>
      <c r="T91" s="9">
        <f t="shared" si="62"/>
        <v>-1.5904800002317643E-3</v>
      </c>
      <c r="U91" s="9">
        <f t="shared" si="62"/>
        <v>-2.0863999998255167E-3</v>
      </c>
      <c r="V91" s="9">
        <f t="shared" si="62"/>
        <v>2.2498799989989493E-3</v>
      </c>
      <c r="W91" s="9">
        <f t="shared" si="62"/>
        <v>-1.7118000014306745E-3</v>
      </c>
      <c r="X91" s="9">
        <f t="shared" si="62"/>
        <v>2.4312000005011214E-4</v>
      </c>
      <c r="Y91" s="9">
        <f t="shared" si="62"/>
        <v>-1.2916000196128152E-4</v>
      </c>
      <c r="Z91" s="9">
        <f t="shared" si="62"/>
        <v>3.9928000069267E-4</v>
      </c>
      <c r="AA91" s="9">
        <f t="shared" si="62"/>
        <v>4.2772000051627401E-4</v>
      </c>
      <c r="AB91" s="9">
        <f t="shared" si="62"/>
        <v>-1.5759999860165408E-4</v>
      </c>
      <c r="AC91" s="9">
        <f t="shared" si="62"/>
        <v>4.2379999831609894E-4</v>
      </c>
      <c r="AD91" s="9">
        <f t="shared" si="62"/>
        <v>-9.9651999789784895E-4</v>
      </c>
      <c r="AE91" s="9">
        <f t="shared" si="62"/>
        <v>-1.2472400012484286E-3</v>
      </c>
      <c r="AF91" s="9">
        <f t="shared" si="62"/>
        <v>9.097599986489513E-4</v>
      </c>
      <c r="AG91" s="9">
        <f t="shared" si="62"/>
        <v>-1.0024399998656008E-3</v>
      </c>
      <c r="AH91" s="9">
        <f t="shared" ref="AH91:AI91" si="63">AH89-AH$66</f>
        <v>7.6739999894925859E-4</v>
      </c>
      <c r="AI91" s="9">
        <f t="shared" si="63"/>
        <v>-4.7952537999981359</v>
      </c>
    </row>
    <row r="92" spans="1:35" x14ac:dyDescent="0.25">
      <c r="A92" s="10" t="s">
        <v>29</v>
      </c>
      <c r="B92" s="11">
        <f>IF(B$66=0,50%,B$67/B$66)*B91</f>
        <v>460.14232597698538</v>
      </c>
      <c r="C92" s="11">
        <f t="shared" ref="C92:AG92" si="64">IF(C$66=0,50%,C$67/C$66)*C91</f>
        <v>482.30839697223962</v>
      </c>
      <c r="D92" s="11">
        <f t="shared" si="64"/>
        <v>605.964093664811</v>
      </c>
      <c r="E92" s="11">
        <f t="shared" si="64"/>
        <v>789.03590283272308</v>
      </c>
      <c r="F92" s="11">
        <f t="shared" si="64"/>
        <v>810.85109780778123</v>
      </c>
      <c r="G92" s="11">
        <f t="shared" si="64"/>
        <v>800.69478615814864</v>
      </c>
      <c r="H92" s="11">
        <f t="shared" si="64"/>
        <v>835.08148025666981</v>
      </c>
      <c r="I92" s="11">
        <f t="shared" si="64"/>
        <v>924.1333664564371</v>
      </c>
      <c r="J92" s="11">
        <f t="shared" si="64"/>
        <v>997.05473499147593</v>
      </c>
      <c r="K92" s="11">
        <f t="shared" si="64"/>
        <v>1094.7494247547995</v>
      </c>
      <c r="L92" s="11">
        <f t="shared" si="64"/>
        <v>73.4036739942038</v>
      </c>
      <c r="M92" s="11">
        <f t="shared" si="64"/>
        <v>-6.3143971236085008</v>
      </c>
      <c r="N92" s="11">
        <f t="shared" si="64"/>
        <v>221.44611259720003</v>
      </c>
      <c r="O92" s="11">
        <f t="shared" si="64"/>
        <v>-1.0497680704721368E-3</v>
      </c>
      <c r="P92" s="11">
        <f t="shared" si="64"/>
        <v>-1.2687494213771533E-4</v>
      </c>
      <c r="Q92" s="11">
        <f t="shared" si="64"/>
        <v>1.4815089688718986E-3</v>
      </c>
      <c r="R92" s="11">
        <f t="shared" si="64"/>
        <v>7.6981660137889264E-4</v>
      </c>
      <c r="S92" s="11">
        <f t="shared" si="64"/>
        <v>6.1003864876339319E-4</v>
      </c>
      <c r="T92" s="11">
        <f t="shared" si="64"/>
        <v>-9.5126554422358901E-4</v>
      </c>
      <c r="U92" s="11">
        <f t="shared" si="64"/>
        <v>-1.2316036267486763E-3</v>
      </c>
      <c r="V92" s="11">
        <f t="shared" si="64"/>
        <v>1.3291034450233878E-3</v>
      </c>
      <c r="W92" s="11">
        <f t="shared" si="64"/>
        <v>-9.866473211914428E-4</v>
      </c>
      <c r="X92" s="11">
        <f t="shared" si="64"/>
        <v>1.5496154794200696E-4</v>
      </c>
      <c r="Y92" s="11">
        <f t="shared" si="64"/>
        <v>-8.2570516919589344E-5</v>
      </c>
      <c r="Z92" s="11">
        <f t="shared" si="64"/>
        <v>2.3467925481444901E-4</v>
      </c>
      <c r="AA92" s="11">
        <f t="shared" si="64"/>
        <v>2.7678292620913727E-4</v>
      </c>
      <c r="AB92" s="11">
        <f t="shared" si="64"/>
        <v>-9.5171083666109428E-5</v>
      </c>
      <c r="AC92" s="11">
        <f t="shared" si="64"/>
        <v>2.50142477719202E-4</v>
      </c>
      <c r="AD92" s="11">
        <f t="shared" si="64"/>
        <v>-6.1295792469372124E-4</v>
      </c>
      <c r="AE92" s="11">
        <f t="shared" si="64"/>
        <v>-6.8835875987110194E-4</v>
      </c>
      <c r="AF92" s="11">
        <f t="shared" si="64"/>
        <v>5.6725902434428936E-4</v>
      </c>
      <c r="AG92" s="11">
        <f t="shared" si="64"/>
        <v>-5.9773443377277328E-4</v>
      </c>
      <c r="AH92" s="11">
        <f t="shared" ref="AH92:AI92" si="65">IF(AH$66=0,50%,AH$67/AH$66)*AH91</f>
        <v>4.6912575223393419E-4</v>
      </c>
      <c r="AI92" s="11">
        <f t="shared" si="65"/>
        <v>-2.974194701540954</v>
      </c>
    </row>
    <row r="93" spans="1:35" x14ac:dyDescent="0.25">
      <c r="A93" s="12" t="s">
        <v>30</v>
      </c>
      <c r="B93" s="13">
        <f>B91-B92</f>
        <v>339.77742630301452</v>
      </c>
      <c r="C93" s="13">
        <f t="shared" ref="C93:AG93" si="66">C91-C92</f>
        <v>353.85603722776034</v>
      </c>
      <c r="D93" s="13">
        <f t="shared" si="66"/>
        <v>442.20944381518905</v>
      </c>
      <c r="E93" s="13">
        <f t="shared" si="66"/>
        <v>582.63839944727681</v>
      </c>
      <c r="F93" s="13">
        <f t="shared" si="66"/>
        <v>598.74713447221882</v>
      </c>
      <c r="G93" s="13">
        <f t="shared" si="66"/>
        <v>585.71335036185133</v>
      </c>
      <c r="H93" s="13">
        <f t="shared" si="66"/>
        <v>591.52076818333023</v>
      </c>
      <c r="I93" s="13">
        <f t="shared" si="66"/>
        <v>644.71388486356284</v>
      </c>
      <c r="J93" s="13">
        <f t="shared" si="66"/>
        <v>712.61994344852405</v>
      </c>
      <c r="K93" s="13">
        <f t="shared" si="66"/>
        <v>782.79903752520045</v>
      </c>
      <c r="L93" s="13">
        <f t="shared" si="66"/>
        <v>53.618449245796128</v>
      </c>
      <c r="M93" s="13">
        <f t="shared" si="66"/>
        <v>-4.5975317963913085</v>
      </c>
      <c r="N93" s="13">
        <f t="shared" si="66"/>
        <v>163.0458065627997</v>
      </c>
      <c r="O93" s="13">
        <f t="shared" si="66"/>
        <v>-7.7119193024183024E-4</v>
      </c>
      <c r="P93" s="13">
        <f t="shared" si="66"/>
        <v>-1.3024505764967653E-4</v>
      </c>
      <c r="Q93" s="13">
        <f t="shared" si="66"/>
        <v>1.0766910314222655E-3</v>
      </c>
      <c r="R93" s="13">
        <f t="shared" si="66"/>
        <v>7.0622339810952838E-4</v>
      </c>
      <c r="S93" s="13">
        <f t="shared" si="66"/>
        <v>6.7380135059637726E-4</v>
      </c>
      <c r="T93" s="13">
        <f t="shared" si="66"/>
        <v>-6.3921445600817527E-4</v>
      </c>
      <c r="U93" s="13">
        <f t="shared" si="66"/>
        <v>-8.5479637307684037E-4</v>
      </c>
      <c r="V93" s="13">
        <f t="shared" si="66"/>
        <v>9.2077655397556149E-4</v>
      </c>
      <c r="W93" s="13">
        <f t="shared" si="66"/>
        <v>-7.2515268023923165E-4</v>
      </c>
      <c r="X93" s="13">
        <f t="shared" si="66"/>
        <v>8.8158452108105177E-5</v>
      </c>
      <c r="Y93" s="13">
        <f t="shared" si="66"/>
        <v>-4.6589485041692179E-5</v>
      </c>
      <c r="Z93" s="13">
        <f t="shared" si="66"/>
        <v>1.6460074587822099E-4</v>
      </c>
      <c r="AA93" s="13">
        <f t="shared" si="66"/>
        <v>1.5093707430713675E-4</v>
      </c>
      <c r="AB93" s="13">
        <f t="shared" si="66"/>
        <v>-6.2428914935544651E-5</v>
      </c>
      <c r="AC93" s="13">
        <f t="shared" si="66"/>
        <v>1.7365752059689694E-4</v>
      </c>
      <c r="AD93" s="13">
        <f t="shared" si="66"/>
        <v>-3.8356207320412771E-4</v>
      </c>
      <c r="AE93" s="13">
        <f t="shared" si="66"/>
        <v>-5.5888124137732666E-4</v>
      </c>
      <c r="AF93" s="13">
        <f t="shared" si="66"/>
        <v>3.4250097430466194E-4</v>
      </c>
      <c r="AG93" s="13">
        <f t="shared" si="66"/>
        <v>-4.0470556609282756E-4</v>
      </c>
      <c r="AH93" s="13">
        <f t="shared" ref="AH93:AI93" si="67">AH91-AH92</f>
        <v>2.982742467153244E-4</v>
      </c>
      <c r="AI93" s="13">
        <f t="shared" si="67"/>
        <v>-1.8210590984571819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0.11555652173913045</v>
      </c>
      <c r="C97" s="9">
        <f t="shared" si="68"/>
        <v>0.15248695652173913</v>
      </c>
      <c r="D97" s="9">
        <f t="shared" si="68"/>
        <v>0.18941739130434782</v>
      </c>
      <c r="E97" s="9">
        <f t="shared" si="68"/>
        <v>0.11555652173913045</v>
      </c>
      <c r="F97" s="9">
        <f t="shared" si="68"/>
        <v>0.11555652173913045</v>
      </c>
      <c r="G97" s="9">
        <f t="shared" si="68"/>
        <v>0.17095652173913042</v>
      </c>
      <c r="H97" s="9">
        <f t="shared" si="68"/>
        <v>0.17880000000000001</v>
      </c>
      <c r="I97" s="9">
        <f t="shared" si="68"/>
        <v>0.20041739130434783</v>
      </c>
      <c r="J97" s="9">
        <f t="shared" si="68"/>
        <v>0.17204347826086958</v>
      </c>
      <c r="K97" s="9">
        <f t="shared" si="68"/>
        <v>0.2013217391304348</v>
      </c>
      <c r="L97" s="9">
        <f t="shared" si="68"/>
        <v>2.7797043478260868</v>
      </c>
      <c r="M97" s="9">
        <f t="shared" si="68"/>
        <v>2.8737478260869564</v>
      </c>
      <c r="N97" s="9">
        <f t="shared" si="68"/>
        <v>2.8388347826086955</v>
      </c>
      <c r="O97" s="9">
        <f t="shared" si="68"/>
        <v>3.4966521739130436</v>
      </c>
      <c r="P97" s="9">
        <f t="shared" si="68"/>
        <v>3.824655652173913</v>
      </c>
      <c r="Q97" s="9">
        <f t="shared" si="68"/>
        <v>3.6864365217391302</v>
      </c>
      <c r="R97" s="9">
        <f t="shared" si="68"/>
        <v>3.7580904347826083</v>
      </c>
      <c r="S97" s="9">
        <f t="shared" si="68"/>
        <v>3.9129791304347825</v>
      </c>
      <c r="T97" s="9">
        <f t="shared" si="68"/>
        <v>4.9719460869565211</v>
      </c>
      <c r="U97" s="9">
        <f t="shared" si="68"/>
        <v>4.8912695652173905</v>
      </c>
      <c r="V97" s="9">
        <f t="shared" si="68"/>
        <v>4.6861669565217383</v>
      </c>
      <c r="W97" s="9">
        <f t="shared" si="68"/>
        <v>4.4081965217391303</v>
      </c>
      <c r="X97" s="9">
        <f t="shared" si="68"/>
        <v>4.4935147826086954</v>
      </c>
      <c r="Y97" s="9">
        <f t="shared" si="68"/>
        <v>4.6534886956521735</v>
      </c>
      <c r="Z97" s="9">
        <f t="shared" si="68"/>
        <v>4.4859530434782604</v>
      </c>
      <c r="AA97" s="9">
        <f t="shared" si="68"/>
        <v>4.269132173913043</v>
      </c>
      <c r="AB97" s="9">
        <f t="shared" si="68"/>
        <v>3.9911617391304341</v>
      </c>
      <c r="AC97" s="9">
        <f t="shared" si="68"/>
        <v>3.7131913043478257</v>
      </c>
      <c r="AD97" s="9">
        <f t="shared" si="68"/>
        <v>4.7551130434782607</v>
      </c>
      <c r="AE97" s="9">
        <f t="shared" si="68"/>
        <v>4.9614556521739139</v>
      </c>
      <c r="AF97" s="9">
        <f t="shared" si="68"/>
        <v>4.9339652173913038</v>
      </c>
      <c r="AG97" s="9">
        <f t="shared" si="68"/>
        <v>4.6559947826086958</v>
      </c>
      <c r="AH97" s="9">
        <f t="shared" ref="AH97:AI97" si="69">SUM(AH98:AH99)</f>
        <v>4.6825217391304346</v>
      </c>
      <c r="AI97" s="9">
        <f t="shared" si="69"/>
        <v>7.1269756521739129</v>
      </c>
    </row>
    <row r="98" spans="1:35" x14ac:dyDescent="0.25">
      <c r="A98" s="10" t="s">
        <v>29</v>
      </c>
      <c r="B98" s="11">
        <v>7.9721739130434788E-2</v>
      </c>
      <c r="C98" s="11">
        <v>0.1052</v>
      </c>
      <c r="D98" s="11">
        <v>0.13067826086956522</v>
      </c>
      <c r="E98" s="11">
        <v>7.9721739130434788E-2</v>
      </c>
      <c r="F98" s="11">
        <v>7.9721739130434788E-2</v>
      </c>
      <c r="G98" s="11">
        <v>0.1179391304347826</v>
      </c>
      <c r="H98" s="11">
        <v>0.12516521739130435</v>
      </c>
      <c r="I98" s="11">
        <v>0.14096521739130435</v>
      </c>
      <c r="J98" s="11">
        <v>0.1196695652173913</v>
      </c>
      <c r="K98" s="11">
        <v>0.14106086956521741</v>
      </c>
      <c r="L98" s="11">
        <v>1.920591304347826</v>
      </c>
      <c r="M98" s="11">
        <v>1.9867739130434783</v>
      </c>
      <c r="N98" s="11">
        <v>1.9499304347826087</v>
      </c>
      <c r="O98" s="11">
        <v>2.3949478260869568</v>
      </c>
      <c r="P98" s="11">
        <v>2.2035252173913045</v>
      </c>
      <c r="Q98" s="11">
        <v>2.1512173913043475</v>
      </c>
      <c r="R98" s="11">
        <v>2.0865304347826084</v>
      </c>
      <c r="S98" s="11">
        <v>2.0043652173913045</v>
      </c>
      <c r="T98" s="11">
        <v>3.1492434782608694</v>
      </c>
      <c r="U98" s="11">
        <v>3.1544782608695652</v>
      </c>
      <c r="V98" s="11">
        <v>3.0352869565217389</v>
      </c>
      <c r="W98" s="11">
        <v>2.8432278260869563</v>
      </c>
      <c r="X98" s="11">
        <v>3.0144573913043478</v>
      </c>
      <c r="Y98" s="11">
        <v>3.2603426086956522</v>
      </c>
      <c r="Z98" s="11">
        <v>3.0682834782608697</v>
      </c>
      <c r="AA98" s="11">
        <v>2.9373739130434782</v>
      </c>
      <c r="AB98" s="11">
        <v>2.7453147826086957</v>
      </c>
      <c r="AC98" s="11">
        <v>2.5532556521739131</v>
      </c>
      <c r="AD98" s="11">
        <v>3.6489130434782613</v>
      </c>
      <c r="AE98" s="11">
        <v>3.5143600000000004</v>
      </c>
      <c r="AF98" s="11">
        <v>3.5727808695652175</v>
      </c>
      <c r="AG98" s="11">
        <v>3.3807217391304349</v>
      </c>
      <c r="AH98" s="11">
        <v>3.49316</v>
      </c>
      <c r="AI98" s="11">
        <v>5.6188278260869557</v>
      </c>
    </row>
    <row r="99" spans="1:35" x14ac:dyDescent="0.25">
      <c r="A99" s="12" t="s">
        <v>30</v>
      </c>
      <c r="B99" s="13">
        <v>3.5834782608695652E-2</v>
      </c>
      <c r="C99" s="13">
        <v>4.7286956521739129E-2</v>
      </c>
      <c r="D99" s="13">
        <v>5.8739130434782613E-2</v>
      </c>
      <c r="E99" s="13">
        <v>3.5834782608695652E-2</v>
      </c>
      <c r="F99" s="13">
        <v>3.5834782608695652E-2</v>
      </c>
      <c r="G99" s="13">
        <v>5.3017391304347822E-2</v>
      </c>
      <c r="H99" s="13">
        <v>5.3634782608695655E-2</v>
      </c>
      <c r="I99" s="13">
        <v>5.9452173913043478E-2</v>
      </c>
      <c r="J99" s="13">
        <v>5.2373913043478257E-2</v>
      </c>
      <c r="K99" s="13">
        <v>6.0260869565217388E-2</v>
      </c>
      <c r="L99" s="13">
        <v>0.8591130434782609</v>
      </c>
      <c r="M99" s="13">
        <v>0.88697391304347828</v>
      </c>
      <c r="N99" s="13">
        <v>0.88890434782608696</v>
      </c>
      <c r="O99" s="13">
        <v>1.1017043478260868</v>
      </c>
      <c r="P99" s="13">
        <v>1.6211304347826085</v>
      </c>
      <c r="Q99" s="13">
        <v>1.5352191304347826</v>
      </c>
      <c r="R99" s="13">
        <v>1.6715599999999999</v>
      </c>
      <c r="S99" s="13">
        <v>1.908613913043478</v>
      </c>
      <c r="T99" s="13">
        <v>1.8227026086956521</v>
      </c>
      <c r="U99" s="13">
        <v>1.7367913043478258</v>
      </c>
      <c r="V99" s="13">
        <v>1.6508799999999999</v>
      </c>
      <c r="W99" s="13">
        <v>1.5649686956521736</v>
      </c>
      <c r="X99" s="13">
        <v>1.4790573913043477</v>
      </c>
      <c r="Y99" s="13">
        <v>1.3931460869565213</v>
      </c>
      <c r="Z99" s="13">
        <v>1.417669565217391</v>
      </c>
      <c r="AA99" s="13">
        <v>1.3317582608695648</v>
      </c>
      <c r="AB99" s="13">
        <v>1.2458469565217387</v>
      </c>
      <c r="AC99" s="13">
        <v>1.1599356521739126</v>
      </c>
      <c r="AD99" s="13">
        <v>1.1061999999999994</v>
      </c>
      <c r="AE99" s="13">
        <v>1.4470956521739131</v>
      </c>
      <c r="AF99" s="13">
        <v>1.3611843478260868</v>
      </c>
      <c r="AG99" s="13">
        <v>1.2752730434782609</v>
      </c>
      <c r="AH99" s="13">
        <v>1.1893617391304345</v>
      </c>
      <c r="AI99" s="13">
        <v>1.5081478260869567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4.0232049689608695E-2</v>
      </c>
      <c r="D101" s="9">
        <f t="shared" si="70"/>
        <v>4.0232049689608695E-2</v>
      </c>
      <c r="E101" s="9">
        <f t="shared" si="70"/>
        <v>0</v>
      </c>
      <c r="F101" s="9">
        <f t="shared" si="70"/>
        <v>3.3016149070000012E-3</v>
      </c>
      <c r="G101" s="9">
        <f t="shared" si="70"/>
        <v>5.8701614906999995E-2</v>
      </c>
      <c r="H101" s="9">
        <f t="shared" si="70"/>
        <v>1.1145093167869569E-2</v>
      </c>
      <c r="I101" s="9">
        <f t="shared" si="70"/>
        <v>2.4919006211347832E-2</v>
      </c>
      <c r="J101" s="9">
        <f t="shared" si="70"/>
        <v>0</v>
      </c>
      <c r="K101" s="9">
        <f t="shared" si="70"/>
        <v>3.2579875776565223E-2</v>
      </c>
      <c r="L101" s="9">
        <f t="shared" si="70"/>
        <v>2.581684223602652</v>
      </c>
      <c r="M101" s="9">
        <f t="shared" si="70"/>
        <v>9.7345093167869601E-2</v>
      </c>
      <c r="N101" s="9">
        <f t="shared" si="70"/>
        <v>3.0777639755217301E-3</v>
      </c>
      <c r="O101" s="9">
        <f t="shared" si="70"/>
        <v>0.66111900621134789</v>
      </c>
      <c r="P101" s="9">
        <f t="shared" si="70"/>
        <v>0.52044993788852167</v>
      </c>
      <c r="Q101" s="9">
        <f t="shared" si="70"/>
        <v>6.7850931639130453E-4</v>
      </c>
      <c r="R101" s="9">
        <f t="shared" si="70"/>
        <v>0.18076496894408692</v>
      </c>
      <c r="S101" s="9">
        <f t="shared" si="70"/>
        <v>0.28197366459626078</v>
      </c>
      <c r="T101" s="9">
        <f t="shared" si="70"/>
        <v>1.1471560248445649</v>
      </c>
      <c r="U101" s="9">
        <f t="shared" si="70"/>
        <v>7.5125465836955278E-3</v>
      </c>
      <c r="V101" s="9">
        <f t="shared" si="70"/>
        <v>1.52198757726087E-3</v>
      </c>
      <c r="W101" s="9">
        <f t="shared" si="70"/>
        <v>0</v>
      </c>
      <c r="X101" s="9">
        <f t="shared" si="70"/>
        <v>0.17417838509339134</v>
      </c>
      <c r="Y101" s="9">
        <f t="shared" si="70"/>
        <v>0.24883403726730435</v>
      </c>
      <c r="Z101" s="9">
        <f t="shared" si="70"/>
        <v>6.7339130434739158E-2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1.0979351552793477</v>
      </c>
      <c r="AE101" s="9">
        <f t="shared" si="70"/>
        <v>0.39875453416143519</v>
      </c>
      <c r="AF101" s="9">
        <f t="shared" si="70"/>
        <v>6.1369689441217012E-2</v>
      </c>
      <c r="AG101" s="9">
        <f t="shared" si="70"/>
        <v>0</v>
      </c>
      <c r="AH101" s="9">
        <f t="shared" ref="AH101:AI101" si="71">SUM(AH102:AH103)</f>
        <v>0.11538708074556503</v>
      </c>
      <c r="AI101" s="9">
        <f t="shared" si="71"/>
        <v>2.4484265838514778</v>
      </c>
    </row>
    <row r="102" spans="1:35" x14ac:dyDescent="0.25">
      <c r="A102" s="10" t="s">
        <v>29</v>
      </c>
      <c r="B102" s="11">
        <v>0</v>
      </c>
      <c r="C102" s="11">
        <v>2.7756024844565221E-2</v>
      </c>
      <c r="D102" s="11">
        <v>2.7756024844565217E-2</v>
      </c>
      <c r="E102" s="11">
        <v>0</v>
      </c>
      <c r="F102" s="11">
        <v>2.2777639749999999E-3</v>
      </c>
      <c r="G102" s="11">
        <v>4.0495155279347821E-2</v>
      </c>
      <c r="H102" s="11">
        <v>9.5038509315217411E-3</v>
      </c>
      <c r="I102" s="11">
        <v>1.8077763975000008E-2</v>
      </c>
      <c r="J102" s="11">
        <v>0</v>
      </c>
      <c r="K102" s="11">
        <v>2.3669068322826097E-2</v>
      </c>
      <c r="L102" s="11">
        <v>1.7818081987576087</v>
      </c>
      <c r="M102" s="11">
        <v>6.8460372670652192E-2</v>
      </c>
      <c r="N102" s="11">
        <v>0</v>
      </c>
      <c r="O102" s="11">
        <v>0.44729515527934788</v>
      </c>
      <c r="P102" s="11">
        <v>0</v>
      </c>
      <c r="Q102" s="11">
        <v>6.7850931639130453E-4</v>
      </c>
      <c r="R102" s="11">
        <v>3.0459627291304359E-4</v>
      </c>
      <c r="S102" s="11">
        <v>8.0024844682608648E-4</v>
      </c>
      <c r="T102" s="11">
        <v>1.1471560248445649</v>
      </c>
      <c r="U102" s="11">
        <v>7.5125465836955278E-3</v>
      </c>
      <c r="V102" s="11">
        <v>1.52198757726087E-3</v>
      </c>
      <c r="W102" s="11">
        <v>0</v>
      </c>
      <c r="X102" s="11">
        <v>0.17417838509339134</v>
      </c>
      <c r="Y102" s="11">
        <v>0.24883403726730435</v>
      </c>
      <c r="Z102" s="11">
        <v>0</v>
      </c>
      <c r="AA102" s="11">
        <v>0</v>
      </c>
      <c r="AB102" s="11">
        <v>0</v>
      </c>
      <c r="AC102" s="11">
        <v>0</v>
      </c>
      <c r="AD102" s="11">
        <v>1.0979351552793477</v>
      </c>
      <c r="AE102" s="11">
        <v>5.6835031055521734E-2</v>
      </c>
      <c r="AF102" s="11">
        <v>6.1369689441217012E-2</v>
      </c>
      <c r="AG102" s="11">
        <v>0</v>
      </c>
      <c r="AH102" s="11">
        <v>0.11538708074556503</v>
      </c>
      <c r="AI102" s="11">
        <v>2.1286166459629561</v>
      </c>
    </row>
    <row r="103" spans="1:35" x14ac:dyDescent="0.25">
      <c r="A103" s="12" t="s">
        <v>30</v>
      </c>
      <c r="B103" s="13">
        <v>0</v>
      </c>
      <c r="C103" s="13">
        <v>1.2476024845043478E-2</v>
      </c>
      <c r="D103" s="13">
        <v>1.2476024845043478E-2</v>
      </c>
      <c r="E103" s="13">
        <v>0</v>
      </c>
      <c r="F103" s="13">
        <v>1.0238509320000012E-3</v>
      </c>
      <c r="G103" s="13">
        <v>1.8206459627652175E-2</v>
      </c>
      <c r="H103" s="13">
        <v>1.6412422363478278E-3</v>
      </c>
      <c r="I103" s="13">
        <v>6.8412422363478241E-3</v>
      </c>
      <c r="J103" s="13">
        <v>0</v>
      </c>
      <c r="K103" s="13">
        <v>8.9108074537391259E-3</v>
      </c>
      <c r="L103" s="13">
        <v>0.79987602484504361</v>
      </c>
      <c r="M103" s="13">
        <v>2.8884720497217409E-2</v>
      </c>
      <c r="N103" s="13">
        <v>3.0777639755217301E-3</v>
      </c>
      <c r="O103" s="13">
        <v>0.21382385093199996</v>
      </c>
      <c r="P103" s="13">
        <v>0.52044993788852167</v>
      </c>
      <c r="Q103" s="13">
        <v>0</v>
      </c>
      <c r="R103" s="13">
        <v>0.18046037267117387</v>
      </c>
      <c r="S103" s="13">
        <v>0.2811734161494347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6.7339130434739158E-2</v>
      </c>
      <c r="AA103" s="13">
        <v>0</v>
      </c>
      <c r="AB103" s="13">
        <v>0</v>
      </c>
      <c r="AC103" s="13">
        <v>0</v>
      </c>
      <c r="AD103" s="13">
        <v>0</v>
      </c>
      <c r="AE103" s="13">
        <v>0.34191950310591346</v>
      </c>
      <c r="AF103" s="13">
        <v>0</v>
      </c>
      <c r="AG103" s="13">
        <v>0</v>
      </c>
      <c r="AH103" s="13">
        <v>0</v>
      </c>
      <c r="AI103" s="13">
        <v>0.31980993788852197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K3" sqref="AK3:AK103"/>
      <selection pane="topRight" activeCell="AK3" sqref="AK3:AK103"/>
      <selection pane="bottomLeft" activeCell="AK3" sqref="AK3:AK103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1195526.841931626</v>
      </c>
      <c r="C3" s="9">
        <f t="shared" ref="C3:AG3" si="0">SUM(C4:C5)</f>
        <v>1237695.3396690488</v>
      </c>
      <c r="D3" s="9">
        <f t="shared" si="0"/>
        <v>1238206.4532496475</v>
      </c>
      <c r="E3" s="9">
        <f t="shared" si="0"/>
        <v>1179432.219423566</v>
      </c>
      <c r="F3" s="9">
        <f t="shared" si="0"/>
        <v>1187728.6659551465</v>
      </c>
      <c r="G3" s="9">
        <f t="shared" si="0"/>
        <v>1186293.4462979999</v>
      </c>
      <c r="H3" s="9">
        <f t="shared" si="0"/>
        <v>1235764.3731720001</v>
      </c>
      <c r="I3" s="9">
        <f t="shared" si="0"/>
        <v>1297275.5283249998</v>
      </c>
      <c r="J3" s="9">
        <f t="shared" si="0"/>
        <v>1294259.5223409999</v>
      </c>
      <c r="K3" s="9">
        <f t="shared" si="0"/>
        <v>1351164.331398</v>
      </c>
      <c r="L3" s="9">
        <f t="shared" si="0"/>
        <v>1425829.755079</v>
      </c>
      <c r="M3" s="9">
        <f t="shared" si="0"/>
        <v>1405452.462202</v>
      </c>
      <c r="N3" s="9">
        <f t="shared" si="0"/>
        <v>1418649.3495829999</v>
      </c>
      <c r="O3" s="9">
        <f t="shared" si="0"/>
        <v>1431216.3752230001</v>
      </c>
      <c r="P3" s="9">
        <f t="shared" si="0"/>
        <v>1521083.40711</v>
      </c>
      <c r="Q3" s="9">
        <f t="shared" si="0"/>
        <v>1625727.0990980002</v>
      </c>
      <c r="R3" s="9">
        <f t="shared" si="0"/>
        <v>1699342.068885</v>
      </c>
      <c r="S3" s="9">
        <f t="shared" si="0"/>
        <v>1803464.1262359999</v>
      </c>
      <c r="T3" s="9">
        <f t="shared" si="0"/>
        <v>1909604.3617489999</v>
      </c>
      <c r="U3" s="9">
        <f t="shared" si="0"/>
        <v>1660241.7556649998</v>
      </c>
      <c r="V3" s="9">
        <f t="shared" si="0"/>
        <v>1788266.8077160001</v>
      </c>
      <c r="W3" s="9">
        <f t="shared" si="0"/>
        <v>1937410.9227120001</v>
      </c>
      <c r="X3" s="9">
        <f t="shared" si="0"/>
        <v>1958327.812832</v>
      </c>
      <c r="Y3" s="9">
        <f t="shared" si="0"/>
        <v>1927767.1762099999</v>
      </c>
      <c r="Z3" s="9">
        <f t="shared" si="0"/>
        <v>2007574.2927380002</v>
      </c>
      <c r="AA3" s="9">
        <f t="shared" si="0"/>
        <v>2039927.4794949999</v>
      </c>
      <c r="AB3" s="9">
        <f t="shared" si="0"/>
        <v>2014682.214567</v>
      </c>
      <c r="AC3" s="9">
        <f t="shared" si="0"/>
        <v>2041435.3229779999</v>
      </c>
      <c r="AD3" s="9">
        <f t="shared" si="0"/>
        <v>2020853.3803590001</v>
      </c>
      <c r="AE3" s="9">
        <f t="shared" si="0"/>
        <v>1991035.6287749999</v>
      </c>
      <c r="AF3" s="9">
        <f t="shared" si="0"/>
        <v>1791629.7819119999</v>
      </c>
      <c r="AG3" s="9">
        <f t="shared" si="0"/>
        <v>1927887.881363</v>
      </c>
      <c r="AH3" s="9">
        <f t="shared" ref="AH3:AI3" si="1">SUM(AH4:AH5)</f>
        <v>2014600.682633</v>
      </c>
      <c r="AI3" s="9">
        <f t="shared" si="1"/>
        <v>1867808.6822589999</v>
      </c>
    </row>
    <row r="4" spans="1:35" x14ac:dyDescent="0.25">
      <c r="A4" s="10" t="s">
        <v>29</v>
      </c>
      <c r="B4" s="11">
        <v>73490.886909630935</v>
      </c>
      <c r="C4" s="11">
        <v>76083.049786846546</v>
      </c>
      <c r="D4" s="11">
        <v>76114.468730388689</v>
      </c>
      <c r="E4" s="11">
        <v>72501.525532614964</v>
      </c>
      <c r="F4" s="11">
        <v>73011.520952558087</v>
      </c>
      <c r="G4" s="11">
        <v>72923.295777000007</v>
      </c>
      <c r="H4" s="11">
        <v>78286.363924999998</v>
      </c>
      <c r="I4" s="11">
        <v>82173.930926999994</v>
      </c>
      <c r="J4" s="11">
        <v>79192.933015999995</v>
      </c>
      <c r="K4" s="11">
        <v>90893.491569999998</v>
      </c>
      <c r="L4" s="11">
        <v>94601.033876000001</v>
      </c>
      <c r="M4" s="11">
        <v>92289.525219000003</v>
      </c>
      <c r="N4" s="11">
        <v>94843.520669000005</v>
      </c>
      <c r="O4" s="11">
        <v>92337.272712999998</v>
      </c>
      <c r="P4" s="11">
        <v>97763.616949999996</v>
      </c>
      <c r="Q4" s="11">
        <v>91424.384980999996</v>
      </c>
      <c r="R4" s="11">
        <v>89925.031071000005</v>
      </c>
      <c r="S4" s="11">
        <v>93735.807945000008</v>
      </c>
      <c r="T4" s="11">
        <v>91687.35349400001</v>
      </c>
      <c r="U4" s="11">
        <v>98345.730855000002</v>
      </c>
      <c r="V4" s="11">
        <v>112189.20738399999</v>
      </c>
      <c r="W4" s="11">
        <v>107291.387323</v>
      </c>
      <c r="X4" s="11">
        <v>107789.28956599999</v>
      </c>
      <c r="Y4" s="11">
        <v>107857.71390300001</v>
      </c>
      <c r="Z4" s="11">
        <v>114307.331582</v>
      </c>
      <c r="AA4" s="11">
        <v>110636.42813300001</v>
      </c>
      <c r="AB4" s="11">
        <v>102711.777433</v>
      </c>
      <c r="AC4" s="11">
        <v>102209.260398</v>
      </c>
      <c r="AD4" s="11">
        <v>105826.32567199999</v>
      </c>
      <c r="AE4" s="11">
        <v>107255.711612</v>
      </c>
      <c r="AF4" s="11">
        <v>103578.60172499999</v>
      </c>
      <c r="AG4" s="11">
        <v>104064.804672</v>
      </c>
      <c r="AH4" s="11">
        <v>109867.10468600001</v>
      </c>
      <c r="AI4" s="11">
        <v>113857.09896</v>
      </c>
    </row>
    <row r="5" spans="1:35" x14ac:dyDescent="0.25">
      <c r="A5" s="12" t="s">
        <v>30</v>
      </c>
      <c r="B5" s="13">
        <v>1122035.9550219951</v>
      </c>
      <c r="C5" s="13">
        <v>1161612.2898822022</v>
      </c>
      <c r="D5" s="13">
        <v>1162091.9845192588</v>
      </c>
      <c r="E5" s="13">
        <v>1106930.6938909511</v>
      </c>
      <c r="F5" s="13">
        <v>1114717.1450025884</v>
      </c>
      <c r="G5" s="13">
        <v>1113370.1505209999</v>
      </c>
      <c r="H5" s="13">
        <v>1157478.0092470001</v>
      </c>
      <c r="I5" s="13">
        <v>1215101.5973979998</v>
      </c>
      <c r="J5" s="13">
        <v>1215066.5893249998</v>
      </c>
      <c r="K5" s="13">
        <v>1260270.8398279999</v>
      </c>
      <c r="L5" s="13">
        <v>1331228.7212030001</v>
      </c>
      <c r="M5" s="13">
        <v>1313162.936983</v>
      </c>
      <c r="N5" s="13">
        <v>1323805.828914</v>
      </c>
      <c r="O5" s="13">
        <v>1338879.1025100001</v>
      </c>
      <c r="P5" s="13">
        <v>1423319.7901600001</v>
      </c>
      <c r="Q5" s="13">
        <v>1534302.7141170001</v>
      </c>
      <c r="R5" s="13">
        <v>1609417.0378139999</v>
      </c>
      <c r="S5" s="13">
        <v>1709728.3182909999</v>
      </c>
      <c r="T5" s="13">
        <v>1817917.008255</v>
      </c>
      <c r="U5" s="13">
        <v>1561896.0248099999</v>
      </c>
      <c r="V5" s="13">
        <v>1676077.6003320001</v>
      </c>
      <c r="W5" s="13">
        <v>1830119.5353890001</v>
      </c>
      <c r="X5" s="13">
        <v>1850538.523266</v>
      </c>
      <c r="Y5" s="13">
        <v>1819909.4623069998</v>
      </c>
      <c r="Z5" s="13">
        <v>1893266.9611560002</v>
      </c>
      <c r="AA5" s="13">
        <v>1929291.0513619999</v>
      </c>
      <c r="AB5" s="13">
        <v>1911970.437134</v>
      </c>
      <c r="AC5" s="13">
        <v>1939226.0625799999</v>
      </c>
      <c r="AD5" s="13">
        <v>1915027.0546870001</v>
      </c>
      <c r="AE5" s="13">
        <v>1883779.917163</v>
      </c>
      <c r="AF5" s="13">
        <v>1688051.180187</v>
      </c>
      <c r="AG5" s="13">
        <v>1823823.076691</v>
      </c>
      <c r="AH5" s="13">
        <v>1904733.577947</v>
      </c>
      <c r="AI5" s="13">
        <v>1753951.5832989998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6.1471549054382499E-2</v>
      </c>
      <c r="C9" s="16">
        <f t="shared" si="2"/>
        <v>6.1471549054382506E-2</v>
      </c>
      <c r="D9" s="16">
        <f t="shared" si="2"/>
        <v>6.1471549054382506E-2</v>
      </c>
      <c r="E9" s="16">
        <f t="shared" si="2"/>
        <v>6.1471549054382499E-2</v>
      </c>
      <c r="F9" s="16">
        <f t="shared" si="2"/>
        <v>6.1471549054382506E-2</v>
      </c>
      <c r="G9" s="16">
        <f t="shared" si="2"/>
        <v>6.1471549054382527E-2</v>
      </c>
      <c r="H9" s="16">
        <f t="shared" si="2"/>
        <v>6.3350559074665677E-2</v>
      </c>
      <c r="I9" s="16">
        <f t="shared" si="2"/>
        <v>6.3343468008758563E-2</v>
      </c>
      <c r="J9" s="16">
        <f t="shared" si="2"/>
        <v>6.1187831071746177E-2</v>
      </c>
      <c r="K9" s="16">
        <f t="shared" si="2"/>
        <v>6.7270493645991858E-2</v>
      </c>
      <c r="L9" s="16">
        <f t="shared" si="2"/>
        <v>6.6348057009624192E-2</v>
      </c>
      <c r="M9" s="16">
        <f t="shared" si="2"/>
        <v>6.566534813593404E-2</v>
      </c>
      <c r="N9" s="16">
        <f t="shared" si="2"/>
        <v>6.685480150318926E-2</v>
      </c>
      <c r="O9" s="16">
        <f t="shared" si="2"/>
        <v>6.4516640748057949E-2</v>
      </c>
      <c r="P9" s="16">
        <f t="shared" si="2"/>
        <v>6.4272357776715944E-2</v>
      </c>
      <c r="Q9" s="16">
        <f t="shared" si="2"/>
        <v>5.6235997438761308E-2</v>
      </c>
      <c r="R9" s="16">
        <f t="shared" si="2"/>
        <v>5.2917557163757546E-2</v>
      </c>
      <c r="S9" s="16">
        <f t="shared" si="2"/>
        <v>5.197542140227402E-2</v>
      </c>
      <c r="T9" s="16">
        <f t="shared" si="2"/>
        <v>4.8013795595870906E-2</v>
      </c>
      <c r="U9" s="16">
        <f t="shared" si="2"/>
        <v>5.9235789317687783E-2</v>
      </c>
      <c r="V9" s="16">
        <f t="shared" si="2"/>
        <v>6.2736280123260602E-2</v>
      </c>
      <c r="W9" s="16">
        <f t="shared" si="2"/>
        <v>5.5378745967227666E-2</v>
      </c>
      <c r="X9" s="16">
        <f t="shared" si="2"/>
        <v>5.5041494513690475E-2</v>
      </c>
      <c r="Y9" s="16">
        <f t="shared" si="2"/>
        <v>5.5949554092444308E-2</v>
      </c>
      <c r="Z9" s="16">
        <f t="shared" si="2"/>
        <v>5.6938033125590412E-2</v>
      </c>
      <c r="AA9" s="16">
        <f t="shared" si="2"/>
        <v>5.4235471233707255E-2</v>
      </c>
      <c r="AB9" s="16">
        <f t="shared" si="2"/>
        <v>5.0981627122307742E-2</v>
      </c>
      <c r="AC9" s="16">
        <f t="shared" si="2"/>
        <v>5.0067351753715829E-2</v>
      </c>
      <c r="AD9" s="16">
        <f t="shared" si="2"/>
        <v>5.2367146820518067E-2</v>
      </c>
      <c r="AE9" s="16">
        <f t="shared" si="2"/>
        <v>5.3869308043467762E-2</v>
      </c>
      <c r="AF9" s="16">
        <f t="shared" si="2"/>
        <v>5.7812502767431384E-2</v>
      </c>
      <c r="AG9" s="16">
        <f t="shared" si="2"/>
        <v>5.3978660106741828E-2</v>
      </c>
      <c r="AH9" s="16">
        <f t="shared" ref="AH9:AI9" si="4">IF(AH4=0,0,AH4/AH$3)</f>
        <v>5.4535425125741659E-2</v>
      </c>
      <c r="AI9" s="16">
        <f t="shared" si="4"/>
        <v>6.0957580956469713E-2</v>
      </c>
    </row>
    <row r="10" spans="1:35" x14ac:dyDescent="0.25">
      <c r="A10" s="12" t="s">
        <v>30</v>
      </c>
      <c r="B10" s="17">
        <f t="shared" si="2"/>
        <v>0.93852845094561754</v>
      </c>
      <c r="C10" s="17">
        <f t="shared" si="2"/>
        <v>0.93852845094561743</v>
      </c>
      <c r="D10" s="17">
        <f t="shared" si="2"/>
        <v>0.93852845094561754</v>
      </c>
      <c r="E10" s="17">
        <f t="shared" si="2"/>
        <v>0.93852845094561754</v>
      </c>
      <c r="F10" s="17">
        <f t="shared" si="2"/>
        <v>0.93852845094561743</v>
      </c>
      <c r="G10" s="17">
        <f t="shared" si="2"/>
        <v>0.93852845094561743</v>
      </c>
      <c r="H10" s="17">
        <f t="shared" si="2"/>
        <v>0.93664944092533431</v>
      </c>
      <c r="I10" s="17">
        <f t="shared" si="2"/>
        <v>0.93665653199124144</v>
      </c>
      <c r="J10" s="17">
        <f t="shared" si="2"/>
        <v>0.93881216892825381</v>
      </c>
      <c r="K10" s="17">
        <f t="shared" si="2"/>
        <v>0.93272950635400809</v>
      </c>
      <c r="L10" s="17">
        <f t="shared" si="2"/>
        <v>0.93365194299037579</v>
      </c>
      <c r="M10" s="17">
        <f t="shared" si="2"/>
        <v>0.93433465186406606</v>
      </c>
      <c r="N10" s="17">
        <f t="shared" si="2"/>
        <v>0.93314519849681077</v>
      </c>
      <c r="O10" s="17">
        <f t="shared" si="2"/>
        <v>0.93548335925194204</v>
      </c>
      <c r="P10" s="17">
        <f t="shared" si="2"/>
        <v>0.93572764222328408</v>
      </c>
      <c r="Q10" s="17">
        <f t="shared" si="2"/>
        <v>0.9437640025612386</v>
      </c>
      <c r="R10" s="17">
        <f t="shared" si="2"/>
        <v>0.94708244283624243</v>
      </c>
      <c r="S10" s="17">
        <f t="shared" si="2"/>
        <v>0.94802457859772593</v>
      </c>
      <c r="T10" s="17">
        <f t="shared" si="2"/>
        <v>0.95198620440412918</v>
      </c>
      <c r="U10" s="17">
        <f t="shared" si="2"/>
        <v>0.9407642106823122</v>
      </c>
      <c r="V10" s="17">
        <f t="shared" si="2"/>
        <v>0.9372637198767394</v>
      </c>
      <c r="W10" s="17">
        <f t="shared" si="2"/>
        <v>0.94462125403277231</v>
      </c>
      <c r="X10" s="17">
        <f t="shared" si="2"/>
        <v>0.94495850548630955</v>
      </c>
      <c r="Y10" s="17">
        <f t="shared" si="2"/>
        <v>0.9440504459075556</v>
      </c>
      <c r="Z10" s="17">
        <f t="shared" si="2"/>
        <v>0.94306196687440957</v>
      </c>
      <c r="AA10" s="17">
        <f t="shared" si="2"/>
        <v>0.9457645287662928</v>
      </c>
      <c r="AB10" s="17">
        <f t="shared" si="2"/>
        <v>0.9490183728776922</v>
      </c>
      <c r="AC10" s="17">
        <f t="shared" si="2"/>
        <v>0.94993264824628421</v>
      </c>
      <c r="AD10" s="17">
        <f t="shared" si="2"/>
        <v>0.94763285317948198</v>
      </c>
      <c r="AE10" s="17">
        <f t="shared" si="2"/>
        <v>0.94613069195653232</v>
      </c>
      <c r="AF10" s="17">
        <f t="shared" si="2"/>
        <v>0.94218749723256867</v>
      </c>
      <c r="AG10" s="17">
        <f t="shared" si="2"/>
        <v>0.94602133989325821</v>
      </c>
      <c r="AH10" s="17">
        <f t="shared" ref="AH10:AI10" si="5">IF(AH5=0,0,AH5/AH$3)</f>
        <v>0.94546457487425839</v>
      </c>
      <c r="AI10" s="17">
        <f t="shared" si="5"/>
        <v>0.93904241904353025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50.851383999999996</v>
      </c>
      <c r="C12" s="18">
        <f t="shared" si="6"/>
        <v>52.645009000000002</v>
      </c>
      <c r="D12" s="18">
        <f t="shared" si="6"/>
        <v>52.666748000000005</v>
      </c>
      <c r="E12" s="18">
        <f t="shared" si="6"/>
        <v>50.166804999999997</v>
      </c>
      <c r="F12" s="18">
        <f t="shared" si="6"/>
        <v>50.519689999999997</v>
      </c>
      <c r="G12" s="18">
        <f t="shared" si="6"/>
        <v>50.458644000000007</v>
      </c>
      <c r="H12" s="18">
        <f t="shared" si="6"/>
        <v>52.801372000000001</v>
      </c>
      <c r="I12" s="18">
        <f t="shared" si="6"/>
        <v>55.376191000000006</v>
      </c>
      <c r="J12" s="18">
        <f t="shared" si="6"/>
        <v>54.900758000000003</v>
      </c>
      <c r="K12" s="18">
        <f t="shared" si="6"/>
        <v>58.605660999999998</v>
      </c>
      <c r="L12" s="18">
        <f t="shared" si="6"/>
        <v>61.805542000000003</v>
      </c>
      <c r="M12" s="18">
        <f t="shared" si="6"/>
        <v>57.753627000000009</v>
      </c>
      <c r="N12" s="18">
        <f t="shared" si="6"/>
        <v>56.433185000000002</v>
      </c>
      <c r="O12" s="18">
        <f t="shared" si="6"/>
        <v>57.162741999999994</v>
      </c>
      <c r="P12" s="18">
        <f t="shared" si="6"/>
        <v>59.310751000000003</v>
      </c>
      <c r="Q12" s="18">
        <f t="shared" si="6"/>
        <v>61.684480999999998</v>
      </c>
      <c r="R12" s="18">
        <f t="shared" si="6"/>
        <v>62.320139999999995</v>
      </c>
      <c r="S12" s="18">
        <f t="shared" si="6"/>
        <v>64.989198999999999</v>
      </c>
      <c r="T12" s="18">
        <f t="shared" si="6"/>
        <v>66.394092999999998</v>
      </c>
      <c r="U12" s="18">
        <f t="shared" si="6"/>
        <v>61.768759000000003</v>
      </c>
      <c r="V12" s="18">
        <f t="shared" si="6"/>
        <v>63.641825999999995</v>
      </c>
      <c r="W12" s="18">
        <f t="shared" si="6"/>
        <v>66.036540000000002</v>
      </c>
      <c r="X12" s="18">
        <f t="shared" si="6"/>
        <v>64.362813000000003</v>
      </c>
      <c r="Y12" s="18">
        <f t="shared" si="6"/>
        <v>62.357862000000004</v>
      </c>
      <c r="Z12" s="18">
        <f t="shared" si="6"/>
        <v>64.198295000000002</v>
      </c>
      <c r="AA12" s="18">
        <f t="shared" si="6"/>
        <v>61.210886000000002</v>
      </c>
      <c r="AB12" s="18">
        <f t="shared" si="6"/>
        <v>58.963369999999998</v>
      </c>
      <c r="AC12" s="18">
        <f t="shared" si="6"/>
        <v>58.596565000000005</v>
      </c>
      <c r="AD12" s="18">
        <f t="shared" si="6"/>
        <v>58.524999000000008</v>
      </c>
      <c r="AE12" s="18">
        <f t="shared" si="6"/>
        <v>58.306288000000002</v>
      </c>
      <c r="AF12" s="18">
        <f t="shared" si="6"/>
        <v>52.908132999999992</v>
      </c>
      <c r="AG12" s="18">
        <f t="shared" si="6"/>
        <v>55.237006000000001</v>
      </c>
      <c r="AH12" s="18">
        <f t="shared" ref="AH12:AI12" si="7">SUM(AH13:AH14)</f>
        <v>62.380113000000001</v>
      </c>
      <c r="AI12" s="18">
        <f t="shared" si="7"/>
        <v>57.718236999999995</v>
      </c>
    </row>
    <row r="13" spans="1:35" x14ac:dyDescent="0.25">
      <c r="A13" s="10" t="s">
        <v>29</v>
      </c>
      <c r="B13" s="19">
        <v>11.114108999999999</v>
      </c>
      <c r="C13" s="19">
        <v>11.506124999999999</v>
      </c>
      <c r="D13" s="19">
        <v>11.510876000000001</v>
      </c>
      <c r="E13" s="19">
        <v>10.964487</v>
      </c>
      <c r="F13" s="19">
        <v>11.041613</v>
      </c>
      <c r="G13" s="19">
        <v>11.028271999999999</v>
      </c>
      <c r="H13" s="19">
        <v>11.839335</v>
      </c>
      <c r="I13" s="19">
        <v>12.427254999999999</v>
      </c>
      <c r="J13" s="19">
        <v>11.976435</v>
      </c>
      <c r="K13" s="19">
        <v>13.745924</v>
      </c>
      <c r="L13" s="19">
        <v>14.306620000000001</v>
      </c>
      <c r="M13" s="19">
        <v>13.403392</v>
      </c>
      <c r="N13" s="19">
        <v>13.050699999999999</v>
      </c>
      <c r="O13" s="19">
        <v>12.595015</v>
      </c>
      <c r="P13" s="19">
        <v>13.143583</v>
      </c>
      <c r="Q13" s="19">
        <v>12.287509999999999</v>
      </c>
      <c r="R13" s="19">
        <v>12.046882999999999</v>
      </c>
      <c r="S13" s="19">
        <v>12.179304</v>
      </c>
      <c r="T13" s="19">
        <v>11.680794000000001</v>
      </c>
      <c r="U13" s="19">
        <v>12.539531999999999</v>
      </c>
      <c r="V13" s="19">
        <v>14.374213000000001</v>
      </c>
      <c r="W13" s="19">
        <v>14.669525</v>
      </c>
      <c r="X13" s="19">
        <v>14.516515</v>
      </c>
      <c r="Y13" s="19">
        <v>14.279361</v>
      </c>
      <c r="Z13" s="19">
        <v>15.144307999999999</v>
      </c>
      <c r="AA13" s="19">
        <v>13.573952</v>
      </c>
      <c r="AB13" s="19">
        <v>12.265673999999999</v>
      </c>
      <c r="AC13" s="19">
        <v>12.15372</v>
      </c>
      <c r="AD13" s="19">
        <v>12.811638</v>
      </c>
      <c r="AE13" s="19">
        <v>13.224669</v>
      </c>
      <c r="AF13" s="19">
        <v>11.753271999999999</v>
      </c>
      <c r="AG13" s="19">
        <v>12.352424000000001</v>
      </c>
      <c r="AH13" s="19">
        <v>13.275715</v>
      </c>
      <c r="AI13" s="19">
        <v>13.207603000000001</v>
      </c>
    </row>
    <row r="14" spans="1:35" x14ac:dyDescent="0.25">
      <c r="A14" s="12" t="s">
        <v>30</v>
      </c>
      <c r="B14" s="20">
        <v>39.737274999999997</v>
      </c>
      <c r="C14" s="20">
        <v>41.138884000000004</v>
      </c>
      <c r="D14" s="20">
        <v>41.155872000000002</v>
      </c>
      <c r="E14" s="20">
        <v>39.202317999999998</v>
      </c>
      <c r="F14" s="20">
        <v>39.478076999999999</v>
      </c>
      <c r="G14" s="20">
        <v>39.430372000000006</v>
      </c>
      <c r="H14" s="20">
        <v>40.962037000000002</v>
      </c>
      <c r="I14" s="20">
        <v>42.948936000000003</v>
      </c>
      <c r="J14" s="20">
        <v>42.924323000000001</v>
      </c>
      <c r="K14" s="20">
        <v>44.859736999999996</v>
      </c>
      <c r="L14" s="20">
        <v>47.498922</v>
      </c>
      <c r="M14" s="20">
        <v>44.350235000000005</v>
      </c>
      <c r="N14" s="20">
        <v>43.382485000000003</v>
      </c>
      <c r="O14" s="20">
        <v>44.567726999999998</v>
      </c>
      <c r="P14" s="20">
        <v>46.167168000000004</v>
      </c>
      <c r="Q14" s="20">
        <v>49.396971000000001</v>
      </c>
      <c r="R14" s="20">
        <v>50.273256999999994</v>
      </c>
      <c r="S14" s="20">
        <v>52.809894999999997</v>
      </c>
      <c r="T14" s="20">
        <v>54.713298999999999</v>
      </c>
      <c r="U14" s="20">
        <v>49.229227000000002</v>
      </c>
      <c r="V14" s="20">
        <v>49.267612999999997</v>
      </c>
      <c r="W14" s="20">
        <v>51.367014999999995</v>
      </c>
      <c r="X14" s="20">
        <v>49.846298000000004</v>
      </c>
      <c r="Y14" s="20">
        <v>48.078501000000003</v>
      </c>
      <c r="Z14" s="20">
        <v>49.053986999999999</v>
      </c>
      <c r="AA14" s="20">
        <v>47.636934000000004</v>
      </c>
      <c r="AB14" s="20">
        <v>46.697696000000001</v>
      </c>
      <c r="AC14" s="20">
        <v>46.442845000000005</v>
      </c>
      <c r="AD14" s="20">
        <v>45.713361000000006</v>
      </c>
      <c r="AE14" s="20">
        <v>45.081619000000003</v>
      </c>
      <c r="AF14" s="20">
        <v>41.154860999999997</v>
      </c>
      <c r="AG14" s="20">
        <v>42.884582000000002</v>
      </c>
      <c r="AH14" s="20">
        <v>49.104398000000003</v>
      </c>
      <c r="AI14" s="20">
        <v>44.510633999999996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0.21856060004187891</v>
      </c>
      <c r="C18" s="16">
        <f t="shared" si="8"/>
        <v>0.21856060467194524</v>
      </c>
      <c r="D18" s="16">
        <f t="shared" si="8"/>
        <v>0.21856059918489745</v>
      </c>
      <c r="E18" s="16">
        <f t="shared" si="8"/>
        <v>0.21856059998239874</v>
      </c>
      <c r="F18" s="16">
        <f t="shared" si="8"/>
        <v>0.21856058499171313</v>
      </c>
      <c r="G18" s="16">
        <f t="shared" si="8"/>
        <v>0.21856060975399969</v>
      </c>
      <c r="H18" s="16">
        <f t="shared" si="8"/>
        <v>0.22422400311870683</v>
      </c>
      <c r="I18" s="16">
        <f t="shared" si="8"/>
        <v>0.22441512815498627</v>
      </c>
      <c r="J18" s="16">
        <f t="shared" si="8"/>
        <v>0.21814698806162203</v>
      </c>
      <c r="K18" s="16">
        <f t="shared" si="8"/>
        <v>0.23454942347634303</v>
      </c>
      <c r="L18" s="16">
        <f t="shared" si="8"/>
        <v>0.23147794739830937</v>
      </c>
      <c r="M18" s="16">
        <f t="shared" si="8"/>
        <v>0.23207879221161293</v>
      </c>
      <c r="N18" s="16">
        <f t="shared" si="8"/>
        <v>0.23125932020317475</v>
      </c>
      <c r="O18" s="16">
        <f t="shared" si="8"/>
        <v>0.22033608884612291</v>
      </c>
      <c r="P18" s="16">
        <f t="shared" si="8"/>
        <v>0.22160540506391496</v>
      </c>
      <c r="Q18" s="16">
        <f t="shared" si="8"/>
        <v>0.19919937398841048</v>
      </c>
      <c r="R18" s="16">
        <f t="shared" si="8"/>
        <v>0.19330641747595562</v>
      </c>
      <c r="S18" s="16">
        <f t="shared" si="8"/>
        <v>0.18740504864508331</v>
      </c>
      <c r="T18" s="16">
        <f t="shared" si="8"/>
        <v>0.17593122327915528</v>
      </c>
      <c r="U18" s="16">
        <f t="shared" si="8"/>
        <v>0.20300767253556121</v>
      </c>
      <c r="V18" s="16">
        <f t="shared" si="8"/>
        <v>0.22586110272825927</v>
      </c>
      <c r="W18" s="16">
        <f t="shared" si="8"/>
        <v>0.22214254411269882</v>
      </c>
      <c r="X18" s="16">
        <f t="shared" si="8"/>
        <v>0.22554196007561073</v>
      </c>
      <c r="Y18" s="16">
        <f t="shared" si="8"/>
        <v>0.22899054813649639</v>
      </c>
      <c r="Z18" s="16">
        <f t="shared" si="8"/>
        <v>0.23589891289168971</v>
      </c>
      <c r="AA18" s="16">
        <f t="shared" si="8"/>
        <v>0.2217571560718791</v>
      </c>
      <c r="AB18" s="16">
        <f t="shared" si="8"/>
        <v>0.20802192954710694</v>
      </c>
      <c r="AC18" s="16">
        <f t="shared" si="8"/>
        <v>0.20741352330123786</v>
      </c>
      <c r="AD18" s="16">
        <f t="shared" si="8"/>
        <v>0.21890881194205572</v>
      </c>
      <c r="AE18" s="16">
        <f t="shared" si="8"/>
        <v>0.22681377006884745</v>
      </c>
      <c r="AF18" s="16">
        <f t="shared" si="8"/>
        <v>0.22214490161654354</v>
      </c>
      <c r="AG18" s="16">
        <f t="shared" si="8"/>
        <v>0.22362587863650685</v>
      </c>
      <c r="AH18" s="16">
        <f t="shared" ref="AH18:AI18" si="10">IF(AH13=0,0,AH13/AH$12)</f>
        <v>0.21281966898649254</v>
      </c>
      <c r="AI18" s="16">
        <f t="shared" si="10"/>
        <v>0.22882894014936739</v>
      </c>
    </row>
    <row r="19" spans="1:35" x14ac:dyDescent="0.25">
      <c r="A19" s="12" t="s">
        <v>30</v>
      </c>
      <c r="B19" s="17">
        <f t="shared" si="8"/>
        <v>0.78143939995812106</v>
      </c>
      <c r="C19" s="17">
        <f t="shared" si="8"/>
        <v>0.78143939532805484</v>
      </c>
      <c r="D19" s="17">
        <f t="shared" si="8"/>
        <v>0.78143940081510255</v>
      </c>
      <c r="E19" s="17">
        <f t="shared" si="8"/>
        <v>0.78143940001760126</v>
      </c>
      <c r="F19" s="17">
        <f t="shared" si="8"/>
        <v>0.78143941500828684</v>
      </c>
      <c r="G19" s="17">
        <f t="shared" si="8"/>
        <v>0.78143939024600029</v>
      </c>
      <c r="H19" s="17">
        <f t="shared" si="8"/>
        <v>0.77577599688129317</v>
      </c>
      <c r="I19" s="17">
        <f t="shared" si="8"/>
        <v>0.77558487184501368</v>
      </c>
      <c r="J19" s="17">
        <f t="shared" si="8"/>
        <v>0.78185301193837797</v>
      </c>
      <c r="K19" s="17">
        <f t="shared" si="8"/>
        <v>0.76545057652365689</v>
      </c>
      <c r="L19" s="17">
        <f t="shared" si="8"/>
        <v>0.7685220526016906</v>
      </c>
      <c r="M19" s="17">
        <f t="shared" si="8"/>
        <v>0.76792120778838702</v>
      </c>
      <c r="N19" s="17">
        <f t="shared" si="8"/>
        <v>0.76874067979682525</v>
      </c>
      <c r="O19" s="17">
        <f t="shared" si="8"/>
        <v>0.77966391115387712</v>
      </c>
      <c r="P19" s="17">
        <f t="shared" si="8"/>
        <v>0.77839459493608509</v>
      </c>
      <c r="Q19" s="17">
        <f t="shared" si="8"/>
        <v>0.80080062601158952</v>
      </c>
      <c r="R19" s="17">
        <f t="shared" si="8"/>
        <v>0.80669358252404433</v>
      </c>
      <c r="S19" s="17">
        <f t="shared" si="8"/>
        <v>0.81259495135491666</v>
      </c>
      <c r="T19" s="17">
        <f t="shared" si="8"/>
        <v>0.82406877672084478</v>
      </c>
      <c r="U19" s="17">
        <f t="shared" si="8"/>
        <v>0.79699232746443882</v>
      </c>
      <c r="V19" s="17">
        <f t="shared" si="8"/>
        <v>0.77413889727174079</v>
      </c>
      <c r="W19" s="17">
        <f t="shared" si="8"/>
        <v>0.77785745588730104</v>
      </c>
      <c r="X19" s="17">
        <f t="shared" si="8"/>
        <v>0.77445803992438933</v>
      </c>
      <c r="Y19" s="17">
        <f t="shared" si="8"/>
        <v>0.77100945186350356</v>
      </c>
      <c r="Z19" s="17">
        <f t="shared" si="8"/>
        <v>0.76410108710831026</v>
      </c>
      <c r="AA19" s="17">
        <f t="shared" si="8"/>
        <v>0.77824284392812093</v>
      </c>
      <c r="AB19" s="17">
        <f t="shared" si="8"/>
        <v>0.79197807045289303</v>
      </c>
      <c r="AC19" s="17">
        <f t="shared" si="8"/>
        <v>0.79258647669876214</v>
      </c>
      <c r="AD19" s="17">
        <f t="shared" si="8"/>
        <v>0.78109118805794431</v>
      </c>
      <c r="AE19" s="17">
        <f t="shared" si="8"/>
        <v>0.7731862299311526</v>
      </c>
      <c r="AF19" s="17">
        <f t="shared" si="8"/>
        <v>0.77785509838345657</v>
      </c>
      <c r="AG19" s="17">
        <f t="shared" si="8"/>
        <v>0.77637412136349315</v>
      </c>
      <c r="AH19" s="17">
        <f t="shared" ref="AH19:AI19" si="11">IF(AH14=0,0,AH14/AH$12)</f>
        <v>0.78718033101350748</v>
      </c>
      <c r="AI19" s="17">
        <f t="shared" si="11"/>
        <v>0.77117105985063261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23510.212464062453</v>
      </c>
      <c r="C21" s="21">
        <f t="shared" si="12"/>
        <v>23510.212329321639</v>
      </c>
      <c r="D21" s="21">
        <f t="shared" si="12"/>
        <v>23510.212805424162</v>
      </c>
      <c r="E21" s="21">
        <f t="shared" si="12"/>
        <v>23510.211970317148</v>
      </c>
      <c r="F21" s="21">
        <f t="shared" si="12"/>
        <v>23510.212868589388</v>
      </c>
      <c r="G21" s="21">
        <f t="shared" si="12"/>
        <v>23510.212567305611</v>
      </c>
      <c r="H21" s="21">
        <f t="shared" si="12"/>
        <v>23404.020129855719</v>
      </c>
      <c r="I21" s="21">
        <f t="shared" si="12"/>
        <v>23426.593720124227</v>
      </c>
      <c r="J21" s="21">
        <f t="shared" si="12"/>
        <v>23574.529195771756</v>
      </c>
      <c r="K21" s="21">
        <f t="shared" si="12"/>
        <v>23055.184573346934</v>
      </c>
      <c r="L21" s="21">
        <f t="shared" si="12"/>
        <v>23069.610085758977</v>
      </c>
      <c r="M21" s="21">
        <f t="shared" si="12"/>
        <v>24335.31078839429</v>
      </c>
      <c r="N21" s="21">
        <f t="shared" si="12"/>
        <v>25138.566068581807</v>
      </c>
      <c r="O21" s="21">
        <f t="shared" si="12"/>
        <v>25037.573866260653</v>
      </c>
      <c r="P21" s="21">
        <f t="shared" si="12"/>
        <v>25645.998094173516</v>
      </c>
      <c r="Q21" s="21">
        <f t="shared" si="12"/>
        <v>26355.528533959787</v>
      </c>
      <c r="R21" s="21">
        <f t="shared" si="12"/>
        <v>27267.943699821601</v>
      </c>
      <c r="S21" s="21">
        <f t="shared" si="12"/>
        <v>27750.213173669057</v>
      </c>
      <c r="T21" s="21">
        <f t="shared" si="12"/>
        <v>28761.660495143748</v>
      </c>
      <c r="U21" s="21">
        <f t="shared" si="12"/>
        <v>26878.340807607932</v>
      </c>
      <c r="V21" s="21">
        <f t="shared" si="12"/>
        <v>28098.923618502089</v>
      </c>
      <c r="W21" s="21">
        <f t="shared" si="12"/>
        <v>29338.468107384186</v>
      </c>
      <c r="X21" s="21">
        <f t="shared" si="12"/>
        <v>30426.386317701807</v>
      </c>
      <c r="Y21" s="21">
        <f t="shared" si="12"/>
        <v>30914.581006802317</v>
      </c>
      <c r="Z21" s="21">
        <f t="shared" si="12"/>
        <v>31271.458108630457</v>
      </c>
      <c r="AA21" s="21">
        <f t="shared" si="12"/>
        <v>33326.220429075307</v>
      </c>
      <c r="AB21" s="21">
        <f t="shared" si="12"/>
        <v>34168.369524452217</v>
      </c>
      <c r="AC21" s="21">
        <f t="shared" si="12"/>
        <v>34838.822428891515</v>
      </c>
      <c r="AD21" s="21">
        <f t="shared" si="12"/>
        <v>34529.74651668084</v>
      </c>
      <c r="AE21" s="21">
        <f t="shared" si="12"/>
        <v>34147.871474428277</v>
      </c>
      <c r="AF21" s="21">
        <f t="shared" si="12"/>
        <v>33863.031642261885</v>
      </c>
      <c r="AG21" s="21">
        <f t="shared" si="12"/>
        <v>34902.106775356362</v>
      </c>
      <c r="AH21" s="21">
        <f t="shared" ref="AH21:AI21" si="13">IF(AH3=0,0,AH3/AH12)</f>
        <v>32295.560006968888</v>
      </c>
      <c r="AI21" s="21">
        <f t="shared" si="13"/>
        <v>32360.806208599199</v>
      </c>
    </row>
    <row r="22" spans="1:35" x14ac:dyDescent="0.25">
      <c r="A22" s="10" t="s">
        <v>29</v>
      </c>
      <c r="B22" s="22">
        <f t="shared" si="12"/>
        <v>6612.3957313745022</v>
      </c>
      <c r="C22" s="22">
        <f t="shared" si="12"/>
        <v>6612.3955533984335</v>
      </c>
      <c r="D22" s="22">
        <f t="shared" si="12"/>
        <v>6612.3958533120049</v>
      </c>
      <c r="E22" s="22">
        <f t="shared" si="12"/>
        <v>6612.3955943050469</v>
      </c>
      <c r="F22" s="22">
        <f t="shared" si="12"/>
        <v>6612.3963004823736</v>
      </c>
      <c r="G22" s="22">
        <f t="shared" si="12"/>
        <v>6612.3954665789897</v>
      </c>
      <c r="H22" s="22">
        <f t="shared" si="12"/>
        <v>6612.395368912189</v>
      </c>
      <c r="I22" s="22">
        <f t="shared" si="12"/>
        <v>6612.3959737689456</v>
      </c>
      <c r="J22" s="22">
        <f t="shared" si="12"/>
        <v>6612.3961776605465</v>
      </c>
      <c r="K22" s="22">
        <f t="shared" si="12"/>
        <v>6612.395905142499</v>
      </c>
      <c r="L22" s="22">
        <f t="shared" si="12"/>
        <v>6612.3957913189834</v>
      </c>
      <c r="M22" s="22">
        <f t="shared" si="12"/>
        <v>6885.535036131153</v>
      </c>
      <c r="N22" s="22">
        <f t="shared" si="12"/>
        <v>7267.3129157056719</v>
      </c>
      <c r="O22" s="22">
        <f t="shared" si="12"/>
        <v>7331.2554779013763</v>
      </c>
      <c r="P22" s="22">
        <f t="shared" si="12"/>
        <v>7438.1252775593994</v>
      </c>
      <c r="Q22" s="22">
        <f t="shared" si="12"/>
        <v>7440.4321934224263</v>
      </c>
      <c r="R22" s="22">
        <f t="shared" si="12"/>
        <v>7464.589061834502</v>
      </c>
      <c r="S22" s="22">
        <f t="shared" si="12"/>
        <v>7696.3189312788327</v>
      </c>
      <c r="T22" s="22">
        <f t="shared" si="12"/>
        <v>7849.4110497967868</v>
      </c>
      <c r="U22" s="22">
        <f t="shared" si="12"/>
        <v>7842.8549689892734</v>
      </c>
      <c r="V22" s="22">
        <f t="shared" si="12"/>
        <v>7804.8939016000377</v>
      </c>
      <c r="W22" s="22">
        <f t="shared" si="12"/>
        <v>7313.8964842419919</v>
      </c>
      <c r="X22" s="22">
        <f t="shared" si="12"/>
        <v>7425.2869621944383</v>
      </c>
      <c r="Y22" s="22">
        <f t="shared" si="12"/>
        <v>7553.3991964346314</v>
      </c>
      <c r="Z22" s="22">
        <f t="shared" si="12"/>
        <v>7547.8741968269533</v>
      </c>
      <c r="AA22" s="22">
        <f t="shared" si="12"/>
        <v>8150.642357730454</v>
      </c>
      <c r="AB22" s="22">
        <f t="shared" si="12"/>
        <v>8373.9203759206393</v>
      </c>
      <c r="AC22" s="22">
        <f t="shared" si="12"/>
        <v>8409.7099816352529</v>
      </c>
      <c r="AD22" s="22">
        <f t="shared" si="12"/>
        <v>8260.1713904186163</v>
      </c>
      <c r="AE22" s="22">
        <f t="shared" si="12"/>
        <v>8110.2756985448932</v>
      </c>
      <c r="AF22" s="22">
        <f t="shared" si="12"/>
        <v>8812.7460782835624</v>
      </c>
      <c r="AG22" s="22">
        <f t="shared" si="12"/>
        <v>8424.6464234064497</v>
      </c>
      <c r="AH22" s="22">
        <f t="shared" ref="AH22:AI22" si="14">IF(AH4=0,0,AH4/AH13)</f>
        <v>8275.7956679546078</v>
      </c>
      <c r="AI22" s="22">
        <f t="shared" si="14"/>
        <v>8620.572480865756</v>
      </c>
    </row>
    <row r="23" spans="1:35" x14ac:dyDescent="0.25">
      <c r="A23" s="12" t="s">
        <v>30</v>
      </c>
      <c r="B23" s="23">
        <f t="shared" si="12"/>
        <v>28236.358809757217</v>
      </c>
      <c r="C23" s="23">
        <f t="shared" si="12"/>
        <v>28236.358815231888</v>
      </c>
      <c r="D23" s="23">
        <f t="shared" si="12"/>
        <v>28236.35918877527</v>
      </c>
      <c r="E23" s="23">
        <f t="shared" si="12"/>
        <v>28236.35821460739</v>
      </c>
      <c r="F23" s="23">
        <f t="shared" si="12"/>
        <v>28236.358751784908</v>
      </c>
      <c r="G23" s="23">
        <f t="shared" si="12"/>
        <v>28236.359284690487</v>
      </c>
      <c r="H23" s="23">
        <f t="shared" si="12"/>
        <v>28257.335182012557</v>
      </c>
      <c r="I23" s="23">
        <f t="shared" si="12"/>
        <v>28291.774152402744</v>
      </c>
      <c r="J23" s="23">
        <f t="shared" si="12"/>
        <v>28307.181206445581</v>
      </c>
      <c r="K23" s="23">
        <f t="shared" si="12"/>
        <v>28093.585119056763</v>
      </c>
      <c r="L23" s="23">
        <f t="shared" si="12"/>
        <v>28026.503868929911</v>
      </c>
      <c r="M23" s="23">
        <f t="shared" si="12"/>
        <v>29608.928497966241</v>
      </c>
      <c r="N23" s="23">
        <f t="shared" si="12"/>
        <v>30514.753336836282</v>
      </c>
      <c r="O23" s="23">
        <f t="shared" si="12"/>
        <v>30041.449107557139</v>
      </c>
      <c r="P23" s="23">
        <f t="shared" si="12"/>
        <v>30829.696769791033</v>
      </c>
      <c r="Q23" s="23">
        <f t="shared" si="12"/>
        <v>31060.663904209836</v>
      </c>
      <c r="R23" s="23">
        <f t="shared" si="12"/>
        <v>32013.383135570471</v>
      </c>
      <c r="S23" s="23">
        <f t="shared" si="12"/>
        <v>32375.150874490471</v>
      </c>
      <c r="T23" s="23">
        <f t="shared" si="12"/>
        <v>33226.236426631847</v>
      </c>
      <c r="U23" s="23">
        <f t="shared" si="12"/>
        <v>31727.006902017776</v>
      </c>
      <c r="V23" s="23">
        <f t="shared" si="12"/>
        <v>34019.866161001148</v>
      </c>
      <c r="W23" s="23">
        <f t="shared" si="12"/>
        <v>35628.302236152915</v>
      </c>
      <c r="X23" s="23">
        <f t="shared" si="12"/>
        <v>37124.893874084686</v>
      </c>
      <c r="Y23" s="23">
        <f t="shared" si="12"/>
        <v>37852.8744543637</v>
      </c>
      <c r="Z23" s="23">
        <f t="shared" si="12"/>
        <v>38595.577585895313</v>
      </c>
      <c r="AA23" s="23">
        <f t="shared" si="12"/>
        <v>40499.89974925758</v>
      </c>
      <c r="AB23" s="23">
        <f t="shared" si="12"/>
        <v>40943.571116099607</v>
      </c>
      <c r="AC23" s="23">
        <f t="shared" si="12"/>
        <v>41755.109157933795</v>
      </c>
      <c r="AD23" s="23">
        <f t="shared" si="12"/>
        <v>41892.064219189655</v>
      </c>
      <c r="AE23" s="23">
        <f t="shared" si="12"/>
        <v>41785.986372028914</v>
      </c>
      <c r="AF23" s="23">
        <f t="shared" si="12"/>
        <v>41017.0545877193</v>
      </c>
      <c r="AG23" s="23">
        <f t="shared" si="12"/>
        <v>42528.64296755883</v>
      </c>
      <c r="AH23" s="23">
        <f t="shared" ref="AH23:AI23" si="15">IF(AH5=0,0,AH5/AH14)</f>
        <v>38789.470098930855</v>
      </c>
      <c r="AI23" s="23">
        <f t="shared" si="15"/>
        <v>39405.225800625529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11117.688907996562</v>
      </c>
      <c r="C25" s="21">
        <f t="shared" ref="C25:AG25" si="16">SUM(C26,C32)</f>
        <v>11509.830868443682</v>
      </c>
      <c r="D25" s="21">
        <f t="shared" si="16"/>
        <v>11514.583920894238</v>
      </c>
      <c r="E25" s="21">
        <f t="shared" si="16"/>
        <v>10968.018486672398</v>
      </c>
      <c r="F25" s="21">
        <f t="shared" si="16"/>
        <v>11045.170507308683</v>
      </c>
      <c r="G25" s="21">
        <f t="shared" si="16"/>
        <v>11031.823817712813</v>
      </c>
      <c r="H25" s="21">
        <f t="shared" si="16"/>
        <v>11471.469819432503</v>
      </c>
      <c r="I25" s="21">
        <f t="shared" si="16"/>
        <v>12047.0407566638</v>
      </c>
      <c r="J25" s="21">
        <f t="shared" si="16"/>
        <v>12048.69355116079</v>
      </c>
      <c r="K25" s="21">
        <f t="shared" si="16"/>
        <v>12467.982717110914</v>
      </c>
      <c r="L25" s="21">
        <f t="shared" si="16"/>
        <v>13160.272742906278</v>
      </c>
      <c r="M25" s="21">
        <f t="shared" si="16"/>
        <v>14389.196990541701</v>
      </c>
      <c r="N25" s="21">
        <f t="shared" si="16"/>
        <v>14266.351418744627</v>
      </c>
      <c r="O25" s="21">
        <f t="shared" si="16"/>
        <v>13387.759157351677</v>
      </c>
      <c r="P25" s="21">
        <f t="shared" si="16"/>
        <v>14583.703525365429</v>
      </c>
      <c r="Q25" s="21">
        <f t="shared" si="16"/>
        <v>15618.524935511614</v>
      </c>
      <c r="R25" s="21">
        <f t="shared" si="16"/>
        <v>16655.612897678413</v>
      </c>
      <c r="S25" s="21">
        <f t="shared" si="16"/>
        <v>17072.327343078243</v>
      </c>
      <c r="T25" s="21">
        <f t="shared" si="16"/>
        <v>16397.043078245923</v>
      </c>
      <c r="U25" s="21">
        <f t="shared" si="16"/>
        <v>14637.900085984522</v>
      </c>
      <c r="V25" s="21">
        <f t="shared" si="16"/>
        <v>13859.893035253659</v>
      </c>
      <c r="W25" s="21">
        <f t="shared" si="16"/>
        <v>14919.198452278588</v>
      </c>
      <c r="X25" s="21">
        <f t="shared" si="16"/>
        <v>13829.793637145312</v>
      </c>
      <c r="Y25" s="21">
        <f t="shared" si="16"/>
        <v>13135.267239896821</v>
      </c>
      <c r="Z25" s="21">
        <f t="shared" si="16"/>
        <v>12937.835597592426</v>
      </c>
      <c r="AA25" s="21">
        <f t="shared" si="16"/>
        <v>11947.705245055888</v>
      </c>
      <c r="AB25" s="21">
        <f t="shared" si="16"/>
        <v>11869.917712811692</v>
      </c>
      <c r="AC25" s="21">
        <f t="shared" si="16"/>
        <v>11656.214875322443</v>
      </c>
      <c r="AD25" s="21">
        <f t="shared" si="16"/>
        <v>11218.956491831472</v>
      </c>
      <c r="AE25" s="21">
        <f t="shared" si="16"/>
        <v>11427.211607910576</v>
      </c>
      <c r="AF25" s="21">
        <f t="shared" si="16"/>
        <v>11880.531900257951</v>
      </c>
      <c r="AG25" s="21">
        <f t="shared" si="16"/>
        <v>11425.604041272569</v>
      </c>
      <c r="AH25" s="21">
        <f t="shared" ref="AH25:AI25" si="17">SUM(AH26,AH32)</f>
        <v>11563.47815993121</v>
      </c>
      <c r="AI25" s="21">
        <f t="shared" si="17"/>
        <v>10703.630352536542</v>
      </c>
    </row>
    <row r="26" spans="1:35" x14ac:dyDescent="0.25">
      <c r="A26" s="24" t="s">
        <v>29</v>
      </c>
      <c r="B26" s="25">
        <f>SUM(B27:B31)</f>
        <v>2562.7444426567263</v>
      </c>
      <c r="C26" s="25">
        <f t="shared" ref="C26:AG26" si="18">SUM(C27:C31)</f>
        <v>2653.1373030495206</v>
      </c>
      <c r="D26" s="25">
        <f t="shared" si="18"/>
        <v>2654.2329253207063</v>
      </c>
      <c r="E26" s="25">
        <f t="shared" si="18"/>
        <v>2528.24383201408</v>
      </c>
      <c r="F26" s="25">
        <f t="shared" si="18"/>
        <v>2546.0281630247532</v>
      </c>
      <c r="G26" s="25">
        <f t="shared" si="18"/>
        <v>2542.9516509413716</v>
      </c>
      <c r="H26" s="25">
        <f t="shared" si="18"/>
        <v>2707.0978720888388</v>
      </c>
      <c r="I26" s="25">
        <f t="shared" si="18"/>
        <v>2846.6226002304525</v>
      </c>
      <c r="J26" s="25">
        <f t="shared" si="18"/>
        <v>2775.644873820153</v>
      </c>
      <c r="K26" s="25">
        <f t="shared" si="18"/>
        <v>3056.5923431877154</v>
      </c>
      <c r="L26" s="25">
        <f t="shared" si="18"/>
        <v>3184.9670953726586</v>
      </c>
      <c r="M26" s="25">
        <f t="shared" si="18"/>
        <v>3464.4491615626248</v>
      </c>
      <c r="N26" s="25">
        <f t="shared" si="18"/>
        <v>3469.467370817039</v>
      </c>
      <c r="O26" s="25">
        <f t="shared" si="18"/>
        <v>3167.8797672119022</v>
      </c>
      <c r="P26" s="25">
        <f t="shared" si="18"/>
        <v>3444.3233880156913</v>
      </c>
      <c r="Q26" s="25">
        <f t="shared" si="18"/>
        <v>3356.5623593253231</v>
      </c>
      <c r="R26" s="25">
        <f t="shared" si="18"/>
        <v>3425.1070046459154</v>
      </c>
      <c r="S26" s="25">
        <f t="shared" si="18"/>
        <v>3455.1979741245868</v>
      </c>
      <c r="T26" s="25">
        <f t="shared" si="18"/>
        <v>3131.1330508737346</v>
      </c>
      <c r="U26" s="25">
        <f t="shared" si="18"/>
        <v>3252.1801887013562</v>
      </c>
      <c r="V26" s="25">
        <f t="shared" si="18"/>
        <v>3240.6058442076824</v>
      </c>
      <c r="W26" s="25">
        <f t="shared" si="18"/>
        <v>3229.8449179061413</v>
      </c>
      <c r="X26" s="25">
        <f t="shared" si="18"/>
        <v>2995.8520858050397</v>
      </c>
      <c r="Y26" s="25">
        <f t="shared" si="18"/>
        <v>2881.941964421977</v>
      </c>
      <c r="Z26" s="25">
        <f t="shared" si="18"/>
        <v>2891.6086950113845</v>
      </c>
      <c r="AA26" s="25">
        <f t="shared" si="18"/>
        <v>2570.4362916463333</v>
      </c>
      <c r="AB26" s="25">
        <f t="shared" si="18"/>
        <v>2421.5186640827105</v>
      </c>
      <c r="AC26" s="25">
        <f t="shared" si="18"/>
        <v>2350.3476501785667</v>
      </c>
      <c r="AD26" s="25">
        <f t="shared" si="18"/>
        <v>2346.1939028845477</v>
      </c>
      <c r="AE26" s="25">
        <f t="shared" si="18"/>
        <v>2463.7313113168138</v>
      </c>
      <c r="AF26" s="25">
        <f t="shared" si="18"/>
        <v>2304.956801109282</v>
      </c>
      <c r="AG26" s="25">
        <f t="shared" si="18"/>
        <v>2214.278301843271</v>
      </c>
      <c r="AH26" s="25">
        <f t="shared" ref="AH26:AI26" si="19">SUM(AH27:AH31)</f>
        <v>2414.4096829291598</v>
      </c>
      <c r="AI26" s="25">
        <f t="shared" si="19"/>
        <v>2413.869798971828</v>
      </c>
    </row>
    <row r="27" spans="1:35" x14ac:dyDescent="0.25">
      <c r="A27" s="26" t="s">
        <v>13</v>
      </c>
      <c r="B27" s="27">
        <v>1405.2341864795255</v>
      </c>
      <c r="C27" s="27">
        <v>1501.1764616719731</v>
      </c>
      <c r="D27" s="27">
        <v>1447.4488155062368</v>
      </c>
      <c r="E27" s="27">
        <v>1315.688094671591</v>
      </c>
      <c r="F27" s="27">
        <v>1128.9204899522886</v>
      </c>
      <c r="G27" s="27">
        <v>1132.1186179458598</v>
      </c>
      <c r="H27" s="27">
        <v>1131.2972164693397</v>
      </c>
      <c r="I27" s="27">
        <v>1115.8418531754901</v>
      </c>
      <c r="J27" s="27">
        <v>1096.7375058705516</v>
      </c>
      <c r="K27" s="27">
        <v>1103.7269295646338</v>
      </c>
      <c r="L27" s="27">
        <v>1103.327536490669</v>
      </c>
      <c r="M27" s="27">
        <v>1123.4550339114419</v>
      </c>
      <c r="N27" s="27">
        <v>1091.9510238039015</v>
      </c>
      <c r="O27" s="27">
        <v>1011.2777138851338</v>
      </c>
      <c r="P27" s="27">
        <v>988.02981287090643</v>
      </c>
      <c r="Q27" s="27">
        <v>947.18878693959232</v>
      </c>
      <c r="R27" s="27">
        <v>915.09504585491231</v>
      </c>
      <c r="S27" s="27">
        <v>936.09904698987862</v>
      </c>
      <c r="T27" s="27">
        <v>849.63873957151895</v>
      </c>
      <c r="U27" s="27">
        <v>886.95978232471634</v>
      </c>
      <c r="V27" s="27">
        <v>977.343541949258</v>
      </c>
      <c r="W27" s="27">
        <v>901.00385196478737</v>
      </c>
      <c r="X27" s="27">
        <v>909.10566325152706</v>
      </c>
      <c r="Y27" s="27">
        <v>831.13092796789272</v>
      </c>
      <c r="Z27" s="27">
        <v>850.34828204295752</v>
      </c>
      <c r="AA27" s="27">
        <v>1238.3035960172322</v>
      </c>
      <c r="AB27" s="27">
        <v>1215.5594810628072</v>
      </c>
      <c r="AC27" s="27">
        <v>1241.1938196676126</v>
      </c>
      <c r="AD27" s="27">
        <v>1209.9468174440722</v>
      </c>
      <c r="AE27" s="27">
        <v>1212.8115141371006</v>
      </c>
      <c r="AF27" s="27">
        <v>1057.5247102604749</v>
      </c>
      <c r="AG27" s="27">
        <v>1119.5153985335419</v>
      </c>
      <c r="AH27" s="27">
        <v>1132.5080428610222</v>
      </c>
      <c r="AI27" s="27">
        <v>927.21204125105305</v>
      </c>
    </row>
    <row r="28" spans="1:35" x14ac:dyDescent="0.25">
      <c r="A28" s="26" t="s">
        <v>14</v>
      </c>
      <c r="B28" s="27">
        <v>1157.5102561772005</v>
      </c>
      <c r="C28" s="27">
        <v>1151.9608413775477</v>
      </c>
      <c r="D28" s="27">
        <v>1206.7841098144695</v>
      </c>
      <c r="E28" s="27">
        <v>1212.5557373424888</v>
      </c>
      <c r="F28" s="27">
        <v>1417.1076730724646</v>
      </c>
      <c r="G28" s="27">
        <v>1410.8330329955115</v>
      </c>
      <c r="H28" s="27">
        <v>1575.8006556194989</v>
      </c>
      <c r="I28" s="27">
        <v>1730.7807470549624</v>
      </c>
      <c r="J28" s="27">
        <v>1678.9073679496014</v>
      </c>
      <c r="K28" s="27">
        <v>1952.8654136230818</v>
      </c>
      <c r="L28" s="27">
        <v>2081.6395588819896</v>
      </c>
      <c r="M28" s="27">
        <v>2340.9941276511831</v>
      </c>
      <c r="N28" s="27">
        <v>2377.5163470131374</v>
      </c>
      <c r="O28" s="27">
        <v>2156.6020533267683</v>
      </c>
      <c r="P28" s="27">
        <v>2456.2935751447849</v>
      </c>
      <c r="Q28" s="27">
        <v>2409.3735723857308</v>
      </c>
      <c r="R28" s="27">
        <v>2510.0119587910031</v>
      </c>
      <c r="S28" s="27">
        <v>2519.0989271347084</v>
      </c>
      <c r="T28" s="27">
        <v>2281.4943113022155</v>
      </c>
      <c r="U28" s="27">
        <v>2365.2204063766399</v>
      </c>
      <c r="V28" s="27">
        <v>2263.2623022584244</v>
      </c>
      <c r="W28" s="27">
        <v>2328.8410659413539</v>
      </c>
      <c r="X28" s="27">
        <v>2086.7464225535127</v>
      </c>
      <c r="Y28" s="27">
        <v>2050.7420267278922</v>
      </c>
      <c r="Z28" s="27">
        <v>2041.1434933513235</v>
      </c>
      <c r="AA28" s="27">
        <v>1331.9744757305191</v>
      </c>
      <c r="AB28" s="27">
        <v>1205.7222008090384</v>
      </c>
      <c r="AC28" s="27">
        <v>1108.2268632046544</v>
      </c>
      <c r="AD28" s="27">
        <v>1129.4392165098905</v>
      </c>
      <c r="AE28" s="27">
        <v>1227.6310024296024</v>
      </c>
      <c r="AF28" s="27">
        <v>1179.5330424466197</v>
      </c>
      <c r="AG28" s="27">
        <v>1039.4563432597231</v>
      </c>
      <c r="AH28" s="27">
        <v>1175.2792683388145</v>
      </c>
      <c r="AI28" s="27">
        <v>1365.9290350661529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3.4864796445609123</v>
      </c>
      <c r="AE29" s="27">
        <v>10.205396743417724</v>
      </c>
      <c r="AF29" s="27">
        <v>45.849695278993877</v>
      </c>
      <c r="AG29" s="27">
        <v>32.188575588388488</v>
      </c>
      <c r="AH29" s="27">
        <v>90.394458723338772</v>
      </c>
      <c r="AI29" s="27">
        <v>74.168108751442062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6.8928747837372961E-2</v>
      </c>
      <c r="Z30" s="27">
        <v>0.1167121676460563</v>
      </c>
      <c r="AA30" s="27">
        <v>0.15785464367079818</v>
      </c>
      <c r="AB30" s="27">
        <v>0.23644118270349213</v>
      </c>
      <c r="AC30" s="27">
        <v>0.92451350740594906</v>
      </c>
      <c r="AD30" s="27">
        <v>3.3117253736561616</v>
      </c>
      <c r="AE30" s="27">
        <v>13.034837674191243</v>
      </c>
      <c r="AF30" s="27">
        <v>21.931015061854058</v>
      </c>
      <c r="AG30" s="27">
        <v>22.971964813864037</v>
      </c>
      <c r="AH30" s="27">
        <v>16.085853047298038</v>
      </c>
      <c r="AI30" s="27">
        <v>46.041056389779087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8.097835495666566E-5</v>
      </c>
      <c r="Z31" s="29">
        <v>2.0744945736163767E-4</v>
      </c>
      <c r="AA31" s="29">
        <v>3.6525491138864708E-4</v>
      </c>
      <c r="AB31" s="29">
        <v>5.41028161657094E-4</v>
      </c>
      <c r="AC31" s="29">
        <v>2.4537988935428769E-3</v>
      </c>
      <c r="AD31" s="29">
        <v>9.663912367881014E-3</v>
      </c>
      <c r="AE31" s="29">
        <v>4.8560332501953934E-2</v>
      </c>
      <c r="AF31" s="29">
        <v>0.11833806133955205</v>
      </c>
      <c r="AG31" s="29">
        <v>0.14601964775328424</v>
      </c>
      <c r="AH31" s="29">
        <v>0.14205995868651428</v>
      </c>
      <c r="AI31" s="29">
        <v>0.51955751340086975</v>
      </c>
    </row>
    <row r="32" spans="1:35" x14ac:dyDescent="0.25">
      <c r="A32" s="24" t="s">
        <v>30</v>
      </c>
      <c r="B32" s="25">
        <f>SUM(B33:B37)</f>
        <v>8554.944465339835</v>
      </c>
      <c r="C32" s="25">
        <f t="shared" ref="C32:AG32" si="20">SUM(C33:C37)</f>
        <v>8856.69356539416</v>
      </c>
      <c r="D32" s="25">
        <f t="shared" si="20"/>
        <v>8860.3509955735317</v>
      </c>
      <c r="E32" s="25">
        <f t="shared" si="20"/>
        <v>8439.7746546583185</v>
      </c>
      <c r="F32" s="25">
        <f t="shared" si="20"/>
        <v>8499.1423442839296</v>
      </c>
      <c r="G32" s="25">
        <f t="shared" si="20"/>
        <v>8488.8721667714417</v>
      </c>
      <c r="H32" s="25">
        <f t="shared" si="20"/>
        <v>8764.3719473436631</v>
      </c>
      <c r="I32" s="25">
        <f t="shared" si="20"/>
        <v>9200.4181564333485</v>
      </c>
      <c r="J32" s="25">
        <f t="shared" si="20"/>
        <v>9273.0486773406374</v>
      </c>
      <c r="K32" s="25">
        <f t="shared" si="20"/>
        <v>9411.3903739231991</v>
      </c>
      <c r="L32" s="25">
        <f t="shared" si="20"/>
        <v>9975.3056475336198</v>
      </c>
      <c r="M32" s="25">
        <f t="shared" si="20"/>
        <v>10924.747828979076</v>
      </c>
      <c r="N32" s="25">
        <f t="shared" si="20"/>
        <v>10796.884047927588</v>
      </c>
      <c r="O32" s="25">
        <f t="shared" si="20"/>
        <v>10219.879390139775</v>
      </c>
      <c r="P32" s="25">
        <f t="shared" si="20"/>
        <v>11139.380137349737</v>
      </c>
      <c r="Q32" s="25">
        <f t="shared" si="20"/>
        <v>12261.96257618629</v>
      </c>
      <c r="R32" s="25">
        <f t="shared" si="20"/>
        <v>13230.505893032498</v>
      </c>
      <c r="S32" s="25">
        <f t="shared" si="20"/>
        <v>13617.129368953656</v>
      </c>
      <c r="T32" s="25">
        <f t="shared" si="20"/>
        <v>13265.910027372189</v>
      </c>
      <c r="U32" s="25">
        <f t="shared" si="20"/>
        <v>11385.719897283165</v>
      </c>
      <c r="V32" s="25">
        <f t="shared" si="20"/>
        <v>10619.287191045976</v>
      </c>
      <c r="W32" s="25">
        <f t="shared" si="20"/>
        <v>11689.353534372447</v>
      </c>
      <c r="X32" s="25">
        <f t="shared" si="20"/>
        <v>10833.941551340273</v>
      </c>
      <c r="Y32" s="25">
        <f t="shared" si="20"/>
        <v>10253.325275474843</v>
      </c>
      <c r="Z32" s="25">
        <f t="shared" si="20"/>
        <v>10046.226902581042</v>
      </c>
      <c r="AA32" s="25">
        <f t="shared" si="20"/>
        <v>9377.2689534095553</v>
      </c>
      <c r="AB32" s="25">
        <f t="shared" si="20"/>
        <v>9448.3990487289811</v>
      </c>
      <c r="AC32" s="25">
        <f t="shared" si="20"/>
        <v>9305.8672251438766</v>
      </c>
      <c r="AD32" s="25">
        <f t="shared" si="20"/>
        <v>8872.7625889469236</v>
      </c>
      <c r="AE32" s="25">
        <f t="shared" si="20"/>
        <v>8963.4802965937615</v>
      </c>
      <c r="AF32" s="25">
        <f t="shared" si="20"/>
        <v>9575.5750991486693</v>
      </c>
      <c r="AG32" s="25">
        <f t="shared" si="20"/>
        <v>9211.3257394292978</v>
      </c>
      <c r="AH32" s="25">
        <f t="shared" ref="AH32:AI32" si="21">SUM(AH33:AH37)</f>
        <v>9149.0684770020507</v>
      </c>
      <c r="AI32" s="25">
        <f t="shared" si="21"/>
        <v>8289.7605535647144</v>
      </c>
    </row>
    <row r="33" spans="1:35" x14ac:dyDescent="0.25">
      <c r="A33" s="26" t="s">
        <v>13</v>
      </c>
      <c r="B33" s="27">
        <v>851.16684533474768</v>
      </c>
      <c r="C33" s="27">
        <v>909.28020212854267</v>
      </c>
      <c r="D33" s="27">
        <v>876.73673909393528</v>
      </c>
      <c r="E33" s="27">
        <v>796.927726480601</v>
      </c>
      <c r="F33" s="27">
        <v>683.80040428674852</v>
      </c>
      <c r="G33" s="27">
        <v>685.73752994751919</v>
      </c>
      <c r="H33" s="27">
        <v>662.99194948078934</v>
      </c>
      <c r="I33" s="27">
        <v>651.68230847541281</v>
      </c>
      <c r="J33" s="27">
        <v>662.55123015696336</v>
      </c>
      <c r="K33" s="27">
        <v>618.50247714215914</v>
      </c>
      <c r="L33" s="27">
        <v>631.25492266668198</v>
      </c>
      <c r="M33" s="27">
        <v>648.18675456663209</v>
      </c>
      <c r="N33" s="27">
        <v>621.01355057271053</v>
      </c>
      <c r="O33" s="27">
        <v>597.71480546138309</v>
      </c>
      <c r="P33" s="27">
        <v>588.02108996658262</v>
      </c>
      <c r="Q33" s="27">
        <v>640.1858476261857</v>
      </c>
      <c r="R33" s="27">
        <v>655.80873746409065</v>
      </c>
      <c r="S33" s="27">
        <v>688.33491689662128</v>
      </c>
      <c r="T33" s="27">
        <v>674.35094228574712</v>
      </c>
      <c r="U33" s="27">
        <v>575.12104312670272</v>
      </c>
      <c r="V33" s="27">
        <v>589.9823393920999</v>
      </c>
      <c r="W33" s="27">
        <v>606.47680151758573</v>
      </c>
      <c r="X33" s="27">
        <v>612.82039005887702</v>
      </c>
      <c r="Y33" s="27">
        <v>547.37294133563239</v>
      </c>
      <c r="Z33" s="27">
        <v>534.34647290115242</v>
      </c>
      <c r="AA33" s="27">
        <v>820.73053983831392</v>
      </c>
      <c r="AB33" s="27">
        <v>873.42495573856888</v>
      </c>
      <c r="AC33" s="27">
        <v>910.44874267116643</v>
      </c>
      <c r="AD33" s="27">
        <v>844.71431755162894</v>
      </c>
      <c r="AE33" s="27">
        <v>813.71574295662231</v>
      </c>
      <c r="AF33" s="27">
        <v>822.98406016084914</v>
      </c>
      <c r="AG33" s="27">
        <v>868.57995830222706</v>
      </c>
      <c r="AH33" s="27">
        <v>795.90949798162558</v>
      </c>
      <c r="AI33" s="27">
        <v>586.950297527967</v>
      </c>
    </row>
    <row r="34" spans="1:35" x14ac:dyDescent="0.25">
      <c r="A34" s="26" t="s">
        <v>14</v>
      </c>
      <c r="B34" s="27">
        <v>7703.7776200050866</v>
      </c>
      <c r="C34" s="27">
        <v>7947.4133632656167</v>
      </c>
      <c r="D34" s="27">
        <v>7983.6142564795955</v>
      </c>
      <c r="E34" s="27">
        <v>7642.8469281777179</v>
      </c>
      <c r="F34" s="27">
        <v>7815.3419399971817</v>
      </c>
      <c r="G34" s="27">
        <v>7803.1346368239219</v>
      </c>
      <c r="H34" s="27">
        <v>8101.379997862874</v>
      </c>
      <c r="I34" s="27">
        <v>8548.7358479579361</v>
      </c>
      <c r="J34" s="27">
        <v>8610.497447183674</v>
      </c>
      <c r="K34" s="27">
        <v>8792.8878967810397</v>
      </c>
      <c r="L34" s="27">
        <v>9344.0507248669383</v>
      </c>
      <c r="M34" s="27">
        <v>10276.561074412444</v>
      </c>
      <c r="N34" s="27">
        <v>10175.870497354877</v>
      </c>
      <c r="O34" s="27">
        <v>9622.1645846783922</v>
      </c>
      <c r="P34" s="27">
        <v>10551.359047383155</v>
      </c>
      <c r="Q34" s="27">
        <v>11621.776728560104</v>
      </c>
      <c r="R34" s="27">
        <v>12574.697155568407</v>
      </c>
      <c r="S34" s="27">
        <v>12928.794452057035</v>
      </c>
      <c r="T34" s="27">
        <v>12591.559085086441</v>
      </c>
      <c r="U34" s="27">
        <v>10810.598854156462</v>
      </c>
      <c r="V34" s="27">
        <v>10029.304851653877</v>
      </c>
      <c r="W34" s="27">
        <v>11082.876732854862</v>
      </c>
      <c r="X34" s="27">
        <v>10221.121161281395</v>
      </c>
      <c r="Y34" s="27">
        <v>9705.7068124810521</v>
      </c>
      <c r="Z34" s="27">
        <v>9511.4742194603641</v>
      </c>
      <c r="AA34" s="27">
        <v>8555.9612078464343</v>
      </c>
      <c r="AB34" s="27">
        <v>8574.0494242984405</v>
      </c>
      <c r="AC34" s="27">
        <v>8391.7482872682613</v>
      </c>
      <c r="AD34" s="27">
        <v>8002.3024859836614</v>
      </c>
      <c r="AE34" s="27">
        <v>8065.0358935291251</v>
      </c>
      <c r="AF34" s="27">
        <v>8470.5152808551848</v>
      </c>
      <c r="AG34" s="27">
        <v>8112.6722895863631</v>
      </c>
      <c r="AH34" s="27">
        <v>7949.1283842837129</v>
      </c>
      <c r="AI34" s="27">
        <v>7288.2012314858666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13.185059478396948</v>
      </c>
      <c r="AE35" s="27">
        <v>37.128997065696637</v>
      </c>
      <c r="AF35" s="27">
        <v>190.475240232614</v>
      </c>
      <c r="AG35" s="27">
        <v>133.90342785099241</v>
      </c>
      <c r="AH35" s="27">
        <v>342.53718358104641</v>
      </c>
      <c r="AI35" s="27">
        <v>254.70962125715639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0.24523355471161223</v>
      </c>
      <c r="Z36" s="27">
        <v>0.40548948427468445</v>
      </c>
      <c r="AA36" s="27">
        <v>0.57587322979229527</v>
      </c>
      <c r="AB36" s="27">
        <v>0.92255768203309851</v>
      </c>
      <c r="AC36" s="27">
        <v>3.6604797367394535</v>
      </c>
      <c r="AD36" s="27">
        <v>12.524179252241717</v>
      </c>
      <c r="AE36" s="27">
        <v>47.422992160400803</v>
      </c>
      <c r="AF36" s="27">
        <v>91.108901314019704</v>
      </c>
      <c r="AG36" s="27">
        <v>95.56262670282328</v>
      </c>
      <c r="AH36" s="27">
        <v>60.955094771726827</v>
      </c>
      <c r="AI36" s="27">
        <v>158.11512835821094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2.881034468749561E-4</v>
      </c>
      <c r="Z37" s="29">
        <v>7.2073525130415968E-4</v>
      </c>
      <c r="AA37" s="29">
        <v>1.3324950133081835E-3</v>
      </c>
      <c r="AB37" s="29">
        <v>2.1110099392411185E-3</v>
      </c>
      <c r="AC37" s="29">
        <v>9.7154677091195879E-3</v>
      </c>
      <c r="AD37" s="29">
        <v>3.6546680994770084E-2</v>
      </c>
      <c r="AE37" s="29">
        <v>0.17667088191717753</v>
      </c>
      <c r="AF37" s="29">
        <v>0.49161658600247993</v>
      </c>
      <c r="AG37" s="29">
        <v>0.60743698689209724</v>
      </c>
      <c r="AH37" s="29">
        <v>0.5383163839395253</v>
      </c>
      <c r="AI37" s="29">
        <v>1.7842749355136069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9.2994055156750708</v>
      </c>
      <c r="C40" s="21">
        <f t="shared" si="22"/>
        <v>9.2994055156750708</v>
      </c>
      <c r="D40" s="21">
        <f t="shared" si="22"/>
        <v>9.2994055156750708</v>
      </c>
      <c r="E40" s="21">
        <f t="shared" si="22"/>
        <v>9.299405515675069</v>
      </c>
      <c r="F40" s="21">
        <f t="shared" si="22"/>
        <v>9.299405515675069</v>
      </c>
      <c r="G40" s="21">
        <f t="shared" si="22"/>
        <v>9.2994055156750743</v>
      </c>
      <c r="H40" s="21">
        <f t="shared" si="22"/>
        <v>9.2828941086779864</v>
      </c>
      <c r="I40" s="21">
        <f t="shared" si="22"/>
        <v>9.2864164116458348</v>
      </c>
      <c r="J40" s="21">
        <f t="shared" si="22"/>
        <v>9.3093335171045464</v>
      </c>
      <c r="K40" s="21">
        <f t="shared" si="22"/>
        <v>9.227584260021688</v>
      </c>
      <c r="L40" s="21">
        <f t="shared" si="22"/>
        <v>9.2299046895518853</v>
      </c>
      <c r="M40" s="21">
        <f t="shared" si="22"/>
        <v>10.23812428916831</v>
      </c>
      <c r="N40" s="21">
        <f t="shared" si="22"/>
        <v>10.056291516249665</v>
      </c>
      <c r="O40" s="21">
        <f t="shared" si="22"/>
        <v>9.3541126199493831</v>
      </c>
      <c r="P40" s="21">
        <f t="shared" si="22"/>
        <v>9.587707983136772</v>
      </c>
      <c r="Q40" s="21">
        <f t="shared" si="22"/>
        <v>9.6071013051189329</v>
      </c>
      <c r="R40" s="21">
        <f t="shared" si="22"/>
        <v>9.8012126002428488</v>
      </c>
      <c r="S40" s="21">
        <f t="shared" si="22"/>
        <v>9.4664080614177806</v>
      </c>
      <c r="T40" s="21">
        <f t="shared" si="22"/>
        <v>8.5866179438488128</v>
      </c>
      <c r="U40" s="21">
        <f t="shared" si="22"/>
        <v>8.8167280674864124</v>
      </c>
      <c r="V40" s="21">
        <f t="shared" si="22"/>
        <v>7.7504614945885573</v>
      </c>
      <c r="W40" s="21">
        <f t="shared" si="22"/>
        <v>7.7005854965422618</v>
      </c>
      <c r="X40" s="21">
        <f t="shared" si="22"/>
        <v>7.0620421905490929</v>
      </c>
      <c r="Y40" s="21">
        <f t="shared" si="22"/>
        <v>6.813720765658446</v>
      </c>
      <c r="Z40" s="21">
        <f t="shared" si="22"/>
        <v>6.4445114905049676</v>
      </c>
      <c r="AA40" s="21">
        <f t="shared" si="22"/>
        <v>5.8569264668240244</v>
      </c>
      <c r="AB40" s="21">
        <f t="shared" si="22"/>
        <v>5.8917072017547945</v>
      </c>
      <c r="AC40" s="21">
        <f t="shared" si="22"/>
        <v>5.7098134553283906</v>
      </c>
      <c r="AD40" s="21">
        <f t="shared" si="22"/>
        <v>5.5515935004836665</v>
      </c>
      <c r="AE40" s="21">
        <f t="shared" si="22"/>
        <v>5.7393305487663504</v>
      </c>
      <c r="AF40" s="21">
        <f t="shared" si="22"/>
        <v>6.6311310630141618</v>
      </c>
      <c r="AG40" s="21">
        <f t="shared" si="22"/>
        <v>5.9264878169132764</v>
      </c>
      <c r="AH40" s="21">
        <f t="shared" ref="AH40:AI40" si="23">IF(AH25=0,0,AH25/(AH3/1000))</f>
        <v>5.7398363157597174</v>
      </c>
      <c r="AI40" s="21">
        <f t="shared" si="23"/>
        <v>5.7305817529401128</v>
      </c>
    </row>
    <row r="41" spans="1:35" x14ac:dyDescent="0.25">
      <c r="A41" s="10" t="s">
        <v>29</v>
      </c>
      <c r="B41" s="22">
        <f t="shared" si="22"/>
        <v>34.871594974871371</v>
      </c>
      <c r="C41" s="22">
        <f t="shared" si="22"/>
        <v>34.871595059379473</v>
      </c>
      <c r="D41" s="22">
        <f t="shared" si="22"/>
        <v>34.871594975227147</v>
      </c>
      <c r="E41" s="22">
        <f t="shared" si="22"/>
        <v>34.871594955291584</v>
      </c>
      <c r="F41" s="22">
        <f t="shared" si="22"/>
        <v>34.871594644345628</v>
      </c>
      <c r="G41" s="22">
        <f t="shared" si="22"/>
        <v>34.871595199396047</v>
      </c>
      <c r="H41" s="22">
        <f t="shared" si="22"/>
        <v>34.579430393296796</v>
      </c>
      <c r="I41" s="22">
        <f t="shared" si="22"/>
        <v>34.641431511403255</v>
      </c>
      <c r="J41" s="22">
        <f t="shared" si="22"/>
        <v>35.049148555457172</v>
      </c>
      <c r="K41" s="22">
        <f t="shared" si="22"/>
        <v>33.628286144489628</v>
      </c>
      <c r="L41" s="22">
        <f t="shared" si="22"/>
        <v>33.667360332947432</v>
      </c>
      <c r="M41" s="22">
        <f t="shared" si="22"/>
        <v>37.538920623349199</v>
      </c>
      <c r="N41" s="22">
        <f t="shared" si="22"/>
        <v>36.580963531766578</v>
      </c>
      <c r="O41" s="22">
        <f t="shared" si="22"/>
        <v>34.307703423927336</v>
      </c>
      <c r="P41" s="22">
        <f t="shared" si="22"/>
        <v>35.231137057636154</v>
      </c>
      <c r="Q41" s="22">
        <f t="shared" si="22"/>
        <v>36.714081916141858</v>
      </c>
      <c r="R41" s="22">
        <f t="shared" si="22"/>
        <v>38.088471739772139</v>
      </c>
      <c r="S41" s="22">
        <f t="shared" si="22"/>
        <v>36.861025150089311</v>
      </c>
      <c r="T41" s="22">
        <f t="shared" si="22"/>
        <v>34.150108292509884</v>
      </c>
      <c r="U41" s="22">
        <f t="shared" si="22"/>
        <v>33.068849663605015</v>
      </c>
      <c r="V41" s="22">
        <f t="shared" si="22"/>
        <v>28.885183519621204</v>
      </c>
      <c r="W41" s="22">
        <f t="shared" si="22"/>
        <v>30.10348732077361</v>
      </c>
      <c r="X41" s="22">
        <f t="shared" si="22"/>
        <v>27.793597099187323</v>
      </c>
      <c r="Y41" s="22">
        <f t="shared" si="22"/>
        <v>26.719850255808336</v>
      </c>
      <c r="Z41" s="22">
        <f t="shared" si="22"/>
        <v>25.296791159340881</v>
      </c>
      <c r="AA41" s="22">
        <f t="shared" si="22"/>
        <v>23.23318218983281</v>
      </c>
      <c r="AB41" s="22">
        <f t="shared" si="22"/>
        <v>23.5758617424598</v>
      </c>
      <c r="AC41" s="22">
        <f t="shared" si="22"/>
        <v>22.995447193594579</v>
      </c>
      <c r="AD41" s="22">
        <f t="shared" si="22"/>
        <v>22.170229269382205</v>
      </c>
      <c r="AE41" s="22">
        <f t="shared" si="22"/>
        <v>22.970630414811087</v>
      </c>
      <c r="AF41" s="22">
        <f t="shared" si="22"/>
        <v>22.253214107185151</v>
      </c>
      <c r="AG41" s="22">
        <f t="shared" si="22"/>
        <v>21.277878806599556</v>
      </c>
      <c r="AH41" s="22">
        <f t="shared" ref="AH41:AI41" si="24">IF(AH26=0,0,AH26/(AH4/1000))</f>
        <v>21.975728675380484</v>
      </c>
      <c r="AI41" s="22">
        <f t="shared" si="24"/>
        <v>21.200872154839136</v>
      </c>
    </row>
    <row r="42" spans="1:35" x14ac:dyDescent="0.25">
      <c r="A42" s="12" t="s">
        <v>30</v>
      </c>
      <c r="B42" s="23">
        <f t="shared" ref="B42:AG42" si="25">IF(B32=0,0,B32/(B5/1000))</f>
        <v>7.6244833572843342</v>
      </c>
      <c r="C42" s="23">
        <f t="shared" si="25"/>
        <v>7.6244833517492374</v>
      </c>
      <c r="D42" s="23">
        <f t="shared" si="25"/>
        <v>7.6244833572610302</v>
      </c>
      <c r="E42" s="23">
        <f t="shared" si="25"/>
        <v>7.6244833585667653</v>
      </c>
      <c r="F42" s="23">
        <f t="shared" si="25"/>
        <v>7.624483378933042</v>
      </c>
      <c r="G42" s="23">
        <f t="shared" si="25"/>
        <v>7.6244833425784648</v>
      </c>
      <c r="H42" s="23">
        <f t="shared" si="25"/>
        <v>7.5719554733012551</v>
      </c>
      <c r="I42" s="23">
        <f t="shared" si="25"/>
        <v>7.5717274803481329</v>
      </c>
      <c r="J42" s="23">
        <f t="shared" si="25"/>
        <v>7.6317205647898279</v>
      </c>
      <c r="K42" s="23">
        <f t="shared" si="25"/>
        <v>7.4677522295188972</v>
      </c>
      <c r="L42" s="23">
        <f t="shared" si="25"/>
        <v>7.4933071144372327</v>
      </c>
      <c r="M42" s="23">
        <f t="shared" si="25"/>
        <v>8.3194152997332935</v>
      </c>
      <c r="N42" s="23">
        <f t="shared" si="25"/>
        <v>8.1559423686666666</v>
      </c>
      <c r="O42" s="23">
        <f t="shared" si="25"/>
        <v>7.6331607319738879</v>
      </c>
      <c r="P42" s="23">
        <f t="shared" si="25"/>
        <v>7.8263368600372809</v>
      </c>
      <c r="Q42" s="23">
        <f t="shared" si="25"/>
        <v>7.9918796097829485</v>
      </c>
      <c r="R42" s="23">
        <f t="shared" si="25"/>
        <v>8.2206821365597751</v>
      </c>
      <c r="S42" s="23">
        <f t="shared" si="25"/>
        <v>7.9644989342897388</v>
      </c>
      <c r="T42" s="23">
        <f t="shared" si="25"/>
        <v>7.2973133356104087</v>
      </c>
      <c r="U42" s="23">
        <f t="shared" si="25"/>
        <v>7.2896785166401878</v>
      </c>
      <c r="V42" s="23">
        <f t="shared" si="25"/>
        <v>6.3357968562687619</v>
      </c>
      <c r="W42" s="23">
        <f t="shared" si="25"/>
        <v>6.3872076705021472</v>
      </c>
      <c r="X42" s="23">
        <f t="shared" si="25"/>
        <v>5.8544804202289935</v>
      </c>
      <c r="Y42" s="23">
        <f t="shared" si="25"/>
        <v>5.6339754739652061</v>
      </c>
      <c r="Z42" s="23">
        <f t="shared" si="25"/>
        <v>5.3062917743237685</v>
      </c>
      <c r="AA42" s="23">
        <f t="shared" si="25"/>
        <v>4.8604739791798597</v>
      </c>
      <c r="AB42" s="23">
        <f t="shared" si="25"/>
        <v>4.9417077090856676</v>
      </c>
      <c r="AC42" s="23">
        <f t="shared" si="25"/>
        <v>4.7987531751523047</v>
      </c>
      <c r="AD42" s="23">
        <f t="shared" si="25"/>
        <v>4.6332309338559838</v>
      </c>
      <c r="AE42" s="23">
        <f t="shared" si="25"/>
        <v>4.7582417749165167</v>
      </c>
      <c r="AF42" s="23">
        <f t="shared" si="25"/>
        <v>5.6725620713039637</v>
      </c>
      <c r="AG42" s="23">
        <f t="shared" si="25"/>
        <v>5.0505588273077429</v>
      </c>
      <c r="AH42" s="23">
        <f t="shared" ref="AH42:AI42" si="26">IF(AH32=0,0,AH32/(AH5/1000))</f>
        <v>4.8033323835574384</v>
      </c>
      <c r="AI42" s="23">
        <f t="shared" si="26"/>
        <v>4.7263337440435729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0.2305105372046734</v>
      </c>
      <c r="C45" s="31">
        <f t="shared" si="27"/>
        <v>0.23051053776329455</v>
      </c>
      <c r="D45" s="31">
        <f t="shared" si="27"/>
        <v>0.23051053720702527</v>
      </c>
      <c r="E45" s="31">
        <f t="shared" si="27"/>
        <v>0.23051053707524588</v>
      </c>
      <c r="F45" s="31">
        <f t="shared" si="27"/>
        <v>0.23051053501981023</v>
      </c>
      <c r="G45" s="31">
        <f t="shared" si="27"/>
        <v>0.23051053868884142</v>
      </c>
      <c r="H45" s="31">
        <f t="shared" si="27"/>
        <v>0.23598526733715103</v>
      </c>
      <c r="I45" s="31">
        <f t="shared" si="27"/>
        <v>0.23629226942358006</v>
      </c>
      <c r="J45" s="31">
        <f t="shared" si="27"/>
        <v>0.23036894930012913</v>
      </c>
      <c r="K45" s="31">
        <f t="shared" si="27"/>
        <v>0.24515532404395171</v>
      </c>
      <c r="L45" s="31">
        <f t="shared" si="27"/>
        <v>0.24201376047388051</v>
      </c>
      <c r="M45" s="31">
        <f t="shared" si="27"/>
        <v>0.24076737317863356</v>
      </c>
      <c r="N45" s="31">
        <f t="shared" si="27"/>
        <v>0.24319233902078771</v>
      </c>
      <c r="O45" s="31">
        <f t="shared" si="27"/>
        <v>0.23662509386212785</v>
      </c>
      <c r="P45" s="31">
        <f t="shared" si="27"/>
        <v>0.23617617994119131</v>
      </c>
      <c r="Q45" s="31">
        <f t="shared" si="27"/>
        <v>0.21490905019420597</v>
      </c>
      <c r="R45" s="31">
        <f t="shared" si="27"/>
        <v>0.20564280796435494</v>
      </c>
      <c r="S45" s="31">
        <f t="shared" si="27"/>
        <v>0.20238587889573548</v>
      </c>
      <c r="T45" s="31">
        <f t="shared" si="27"/>
        <v>0.19095717660386169</v>
      </c>
      <c r="U45" s="31">
        <f t="shared" si="27"/>
        <v>0.22217532361866915</v>
      </c>
      <c r="V45" s="31">
        <f t="shared" si="27"/>
        <v>0.2338117499150219</v>
      </c>
      <c r="W45" s="31">
        <f t="shared" si="27"/>
        <v>0.21648917187054723</v>
      </c>
      <c r="X45" s="31">
        <f t="shared" si="27"/>
        <v>0.21662305052466646</v>
      </c>
      <c r="Y45" s="31">
        <f t="shared" si="27"/>
        <v>0.21940489765357946</v>
      </c>
      <c r="Z45" s="31">
        <f t="shared" si="27"/>
        <v>0.22350018851294398</v>
      </c>
      <c r="AA45" s="31">
        <f t="shared" si="27"/>
        <v>0.21514058464992786</v>
      </c>
      <c r="AB45" s="31">
        <f t="shared" si="27"/>
        <v>0.20400467152936247</v>
      </c>
      <c r="AC45" s="31">
        <f t="shared" si="27"/>
        <v>0.20163901191925734</v>
      </c>
      <c r="AD45" s="31">
        <f t="shared" si="27"/>
        <v>0.20912764075632281</v>
      </c>
      <c r="AE45" s="31">
        <f t="shared" si="27"/>
        <v>0.21560214301197297</v>
      </c>
      <c r="AF45" s="31">
        <f t="shared" si="27"/>
        <v>0.19401124633647393</v>
      </c>
      <c r="AG45" s="31">
        <f t="shared" si="27"/>
        <v>0.19379967079593</v>
      </c>
      <c r="AH45" s="31">
        <f t="shared" ref="AH45:AI45" si="29">IF(AH26=0,0,AH26/AH$25)</f>
        <v>0.20879614675931751</v>
      </c>
      <c r="AI45" s="31">
        <f t="shared" si="29"/>
        <v>0.22551879310740491</v>
      </c>
    </row>
    <row r="46" spans="1:35" x14ac:dyDescent="0.25">
      <c r="A46" s="12" t="s">
        <v>30</v>
      </c>
      <c r="B46" s="32">
        <f t="shared" ref="B46:AG46" si="30">IF(B32=0,0,B32/B$25)</f>
        <v>0.76948946279532648</v>
      </c>
      <c r="C46" s="32">
        <f t="shared" si="30"/>
        <v>0.76948946223670533</v>
      </c>
      <c r="D46" s="32">
        <f t="shared" si="30"/>
        <v>0.7694894627929747</v>
      </c>
      <c r="E46" s="32">
        <f t="shared" si="30"/>
        <v>0.76948946292475418</v>
      </c>
      <c r="F46" s="32">
        <f t="shared" si="30"/>
        <v>0.76948946498018977</v>
      </c>
      <c r="G46" s="32">
        <f t="shared" si="30"/>
        <v>0.76948946131115858</v>
      </c>
      <c r="H46" s="32">
        <f t="shared" si="30"/>
        <v>0.76401473266284892</v>
      </c>
      <c r="I46" s="32">
        <f t="shared" si="30"/>
        <v>0.76370773057641994</v>
      </c>
      <c r="J46" s="32">
        <f t="shared" si="30"/>
        <v>0.76963105069987092</v>
      </c>
      <c r="K46" s="32">
        <f t="shared" si="30"/>
        <v>0.75484467595604843</v>
      </c>
      <c r="L46" s="32">
        <f t="shared" si="30"/>
        <v>0.75798623952611954</v>
      </c>
      <c r="M46" s="32">
        <f t="shared" si="30"/>
        <v>0.75923262682136639</v>
      </c>
      <c r="N46" s="32">
        <f t="shared" si="30"/>
        <v>0.75680766097921226</v>
      </c>
      <c r="O46" s="32">
        <f t="shared" si="30"/>
        <v>0.76337490613787218</v>
      </c>
      <c r="P46" s="32">
        <f t="shared" si="30"/>
        <v>0.76382382005880867</v>
      </c>
      <c r="Q46" s="32">
        <f t="shared" si="30"/>
        <v>0.78509094980579397</v>
      </c>
      <c r="R46" s="32">
        <f t="shared" si="30"/>
        <v>0.79435719203564503</v>
      </c>
      <c r="S46" s="32">
        <f t="shared" si="30"/>
        <v>0.79761412110426455</v>
      </c>
      <c r="T46" s="32">
        <f t="shared" si="30"/>
        <v>0.80904282339613831</v>
      </c>
      <c r="U46" s="32">
        <f t="shared" si="30"/>
        <v>0.77782467638133079</v>
      </c>
      <c r="V46" s="32">
        <f t="shared" si="30"/>
        <v>0.76618825008497804</v>
      </c>
      <c r="W46" s="32">
        <f t="shared" si="30"/>
        <v>0.78351082812945283</v>
      </c>
      <c r="X46" s="32">
        <f t="shared" si="30"/>
        <v>0.78337694947533354</v>
      </c>
      <c r="Y46" s="32">
        <f t="shared" si="30"/>
        <v>0.78059510234642049</v>
      </c>
      <c r="Z46" s="32">
        <f t="shared" si="30"/>
        <v>0.77649981148705605</v>
      </c>
      <c r="AA46" s="32">
        <f t="shared" si="30"/>
        <v>0.7848594153500722</v>
      </c>
      <c r="AB46" s="32">
        <f t="shared" si="30"/>
        <v>0.79599532847063759</v>
      </c>
      <c r="AC46" s="32">
        <f t="shared" si="30"/>
        <v>0.79836098808074274</v>
      </c>
      <c r="AD46" s="32">
        <f t="shared" si="30"/>
        <v>0.79087235924367716</v>
      </c>
      <c r="AE46" s="32">
        <f t="shared" si="30"/>
        <v>0.78439785698802689</v>
      </c>
      <c r="AF46" s="32">
        <f t="shared" si="30"/>
        <v>0.80598875366352607</v>
      </c>
      <c r="AG46" s="32">
        <f t="shared" si="30"/>
        <v>0.80620032920407003</v>
      </c>
      <c r="AH46" s="32">
        <f t="shared" ref="AH46:AI46" si="31">IF(AH32=0,0,AH32/AH$25)</f>
        <v>0.79120385324068254</v>
      </c>
      <c r="AI46" s="32">
        <f t="shared" si="31"/>
        <v>0.77448120689259514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21863.099946299521</v>
      </c>
      <c r="C48" s="21">
        <f t="shared" si="32"/>
        <v>21863.09982099857</v>
      </c>
      <c r="D48" s="21">
        <f t="shared" si="32"/>
        <v>21863.100263745611</v>
      </c>
      <c r="E48" s="21">
        <f t="shared" si="32"/>
        <v>21863.09948714573</v>
      </c>
      <c r="F48" s="21">
        <f t="shared" si="32"/>
        <v>21863.100322485516</v>
      </c>
      <c r="G48" s="21">
        <f t="shared" si="32"/>
        <v>21863.100042309525</v>
      </c>
      <c r="H48" s="21">
        <f t="shared" si="32"/>
        <v>21725.704058281859</v>
      </c>
      <c r="I48" s="21">
        <f t="shared" si="32"/>
        <v>21754.910439152089</v>
      </c>
      <c r="J48" s="21">
        <f t="shared" si="32"/>
        <v>21946.315479215769</v>
      </c>
      <c r="K48" s="21">
        <f t="shared" si="32"/>
        <v>21274.3658280911</v>
      </c>
      <c r="L48" s="21">
        <f t="shared" si="32"/>
        <v>21293.030231668024</v>
      </c>
      <c r="M48" s="21">
        <f t="shared" si="32"/>
        <v>24914.793646711918</v>
      </c>
      <c r="N48" s="21">
        <f t="shared" si="32"/>
        <v>25280.074868616095</v>
      </c>
      <c r="O48" s="21">
        <f t="shared" si="32"/>
        <v>23420.428567530365</v>
      </c>
      <c r="P48" s="21">
        <f t="shared" si="32"/>
        <v>24588.634066301787</v>
      </c>
      <c r="Q48" s="21">
        <f t="shared" si="32"/>
        <v>25320.023257570432</v>
      </c>
      <c r="R48" s="21">
        <f t="shared" si="32"/>
        <v>26725.891337340407</v>
      </c>
      <c r="S48" s="21">
        <f t="shared" si="32"/>
        <v>26269.484169328261</v>
      </c>
      <c r="T48" s="21">
        <f t="shared" si="32"/>
        <v>24696.539010248885</v>
      </c>
      <c r="U48" s="21">
        <f t="shared" si="32"/>
        <v>23697.902180590227</v>
      </c>
      <c r="V48" s="21">
        <f t="shared" si="32"/>
        <v>21777.96255445854</v>
      </c>
      <c r="W48" s="21">
        <f t="shared" si="32"/>
        <v>22592.338199849033</v>
      </c>
      <c r="X48" s="21">
        <f t="shared" si="32"/>
        <v>21487.242388155584</v>
      </c>
      <c r="Y48" s="21">
        <f t="shared" si="32"/>
        <v>21064.33225676791</v>
      </c>
      <c r="Z48" s="21">
        <f t="shared" si="32"/>
        <v>20152.927110591376</v>
      </c>
      <c r="AA48" s="21">
        <f t="shared" si="32"/>
        <v>19518.922247026268</v>
      </c>
      <c r="AB48" s="21">
        <f t="shared" si="32"/>
        <v>20131.002879943419</v>
      </c>
      <c r="AC48" s="21">
        <f t="shared" si="32"/>
        <v>19892.317707228132</v>
      </c>
      <c r="AD48" s="21">
        <f t="shared" si="32"/>
        <v>19169.511633535389</v>
      </c>
      <c r="AE48" s="21">
        <f t="shared" si="32"/>
        <v>19598.592192853328</v>
      </c>
      <c r="AF48" s="21">
        <f t="shared" si="32"/>
        <v>22455.020101083424</v>
      </c>
      <c r="AG48" s="21">
        <f t="shared" si="32"/>
        <v>20684.691058875582</v>
      </c>
      <c r="AH48" s="21">
        <f t="shared" ref="AH48:AI48" si="33">IF(AH25=0,0,100*AH25/AH12)</f>
        <v>18537.122816579715</v>
      </c>
      <c r="AI48" s="21">
        <f t="shared" si="33"/>
        <v>18544.62455694297</v>
      </c>
    </row>
    <row r="49" spans="1:35" x14ac:dyDescent="0.25">
      <c r="A49" s="10" t="s">
        <v>29</v>
      </c>
      <c r="B49" s="22">
        <f t="shared" si="32"/>
        <v>23058.478575805999</v>
      </c>
      <c r="C49" s="22">
        <f t="shared" si="32"/>
        <v>23058.478011055162</v>
      </c>
      <c r="D49" s="22">
        <f t="shared" si="32"/>
        <v>23058.479001256779</v>
      </c>
      <c r="E49" s="22">
        <f t="shared" si="32"/>
        <v>23058.478084876017</v>
      </c>
      <c r="F49" s="22">
        <f t="shared" si="32"/>
        <v>23058.480341819199</v>
      </c>
      <c r="G49" s="22">
        <f t="shared" si="32"/>
        <v>23058.477800886412</v>
      </c>
      <c r="H49" s="22">
        <f t="shared" si="32"/>
        <v>22865.286539225715</v>
      </c>
      <c r="I49" s="22">
        <f t="shared" si="32"/>
        <v>22906.286225159558</v>
      </c>
      <c r="J49" s="22">
        <f t="shared" si="32"/>
        <v>23175.885593836167</v>
      </c>
      <c r="K49" s="22">
        <f t="shared" si="32"/>
        <v>22236.354159878341</v>
      </c>
      <c r="L49" s="22">
        <f t="shared" si="32"/>
        <v>22262.191177040131</v>
      </c>
      <c r="M49" s="22">
        <f t="shared" si="32"/>
        <v>25847.55531706172</v>
      </c>
      <c r="N49" s="22">
        <f t="shared" si="32"/>
        <v>26584.530874336542</v>
      </c>
      <c r="O49" s="22">
        <f t="shared" si="32"/>
        <v>25151.853866088306</v>
      </c>
      <c r="P49" s="22">
        <f t="shared" si="32"/>
        <v>26205.361110556318</v>
      </c>
      <c r="Q49" s="22">
        <f t="shared" si="32"/>
        <v>27316.863704080999</v>
      </c>
      <c r="R49" s="22">
        <f t="shared" si="32"/>
        <v>28431.478953069567</v>
      </c>
      <c r="S49" s="22">
        <f t="shared" si="32"/>
        <v>28369.420568897753</v>
      </c>
      <c r="T49" s="22">
        <f t="shared" si="32"/>
        <v>26805.823738298393</v>
      </c>
      <c r="U49" s="22">
        <f t="shared" si="32"/>
        <v>25935.419190296387</v>
      </c>
      <c r="V49" s="22">
        <f t="shared" si="32"/>
        <v>22544.579269888949</v>
      </c>
      <c r="W49" s="22">
        <f t="shared" si="32"/>
        <v>22017.379007882952</v>
      </c>
      <c r="X49" s="22">
        <f t="shared" si="32"/>
        <v>20637.543417308076</v>
      </c>
      <c r="Y49" s="22">
        <f t="shared" si="32"/>
        <v>20182.569545107635</v>
      </c>
      <c r="Z49" s="22">
        <f t="shared" si="32"/>
        <v>19093.699725410926</v>
      </c>
      <c r="AA49" s="22">
        <f t="shared" si="32"/>
        <v>18936.535886132009</v>
      </c>
      <c r="AB49" s="22">
        <f t="shared" si="32"/>
        <v>19742.238902507197</v>
      </c>
      <c r="AC49" s="22">
        <f t="shared" si="32"/>
        <v>19338.504179613868</v>
      </c>
      <c r="AD49" s="22">
        <f t="shared" si="32"/>
        <v>18312.989352997232</v>
      </c>
      <c r="AE49" s="22">
        <f t="shared" si="32"/>
        <v>18629.814563349857</v>
      </c>
      <c r="AF49" s="22">
        <f t="shared" si="32"/>
        <v>19611.192535230039</v>
      </c>
      <c r="AG49" s="22">
        <f t="shared" si="32"/>
        <v>17925.860558569482</v>
      </c>
      <c r="AH49" s="22">
        <f t="shared" ref="AH49:AI49" si="34">IF(AH26=0,0,100*AH26/AH13)</f>
        <v>18186.664017185965</v>
      </c>
      <c r="AI49" s="22">
        <f t="shared" si="34"/>
        <v>18276.365506835933</v>
      </c>
    </row>
    <row r="50" spans="1:35" x14ac:dyDescent="0.25">
      <c r="A50" s="12" t="s">
        <v>30</v>
      </c>
      <c r="B50" s="23">
        <f t="shared" ref="B50:AG50" si="35">IF(B32=0,0,100*B32/B14)</f>
        <v>21528.764781530277</v>
      </c>
      <c r="C50" s="23">
        <f t="shared" si="35"/>
        <v>21528.764770075337</v>
      </c>
      <c r="D50" s="23">
        <f t="shared" si="35"/>
        <v>21528.765070446159</v>
      </c>
      <c r="E50" s="23">
        <f t="shared" si="35"/>
        <v>21528.7643313804</v>
      </c>
      <c r="F50" s="23">
        <f t="shared" si="35"/>
        <v>21528.764798457458</v>
      </c>
      <c r="G50" s="23">
        <f t="shared" si="35"/>
        <v>21528.765102118337</v>
      </c>
      <c r="H50" s="23">
        <f t="shared" si="35"/>
        <v>21396.328379234808</v>
      </c>
      <c r="I50" s="23">
        <f t="shared" si="35"/>
        <v>21421.760381755088</v>
      </c>
      <c r="J50" s="23">
        <f t="shared" si="35"/>
        <v>21603.249694446287</v>
      </c>
      <c r="K50" s="23">
        <f t="shared" si="35"/>
        <v>20979.593290801502</v>
      </c>
      <c r="L50" s="23">
        <f t="shared" si="35"/>
        <v>21001.120083385515</v>
      </c>
      <c r="M50" s="23">
        <f t="shared" si="35"/>
        <v>24632.897275468946</v>
      </c>
      <c r="N50" s="23">
        <f t="shared" si="35"/>
        <v>24887.656960931556</v>
      </c>
      <c r="O50" s="23">
        <f t="shared" si="35"/>
        <v>22931.120965939717</v>
      </c>
      <c r="P50" s="23">
        <f t="shared" si="35"/>
        <v>24128.359221318788</v>
      </c>
      <c r="Q50" s="23">
        <f t="shared" si="35"/>
        <v>24823.308652237582</v>
      </c>
      <c r="R50" s="23">
        <f t="shared" si="35"/>
        <v>26317.184687342811</v>
      </c>
      <c r="S50" s="23">
        <f t="shared" si="35"/>
        <v>25785.185463734888</v>
      </c>
      <c r="T50" s="23">
        <f t="shared" si="35"/>
        <v>24246.225816820497</v>
      </c>
      <c r="U50" s="23">
        <f t="shared" si="35"/>
        <v>23127.96806109339</v>
      </c>
      <c r="V50" s="23">
        <f t="shared" si="35"/>
        <v>21554.296107355509</v>
      </c>
      <c r="W50" s="23">
        <f t="shared" si="35"/>
        <v>22756.53653297247</v>
      </c>
      <c r="X50" s="23">
        <f t="shared" si="35"/>
        <v>21734.696428890813</v>
      </c>
      <c r="Y50" s="23">
        <f t="shared" si="35"/>
        <v>21326.216629496917</v>
      </c>
      <c r="Z50" s="23">
        <f t="shared" si="35"/>
        <v>20479.939586931116</v>
      </c>
      <c r="AA50" s="23">
        <f t="shared" si="35"/>
        <v>19684.87088906594</v>
      </c>
      <c r="AB50" s="23">
        <f t="shared" si="35"/>
        <v>20233.116102192667</v>
      </c>
      <c r="AC50" s="23">
        <f t="shared" si="35"/>
        <v>20037.246265046586</v>
      </c>
      <c r="AD50" s="23">
        <f t="shared" si="35"/>
        <v>19409.560782343095</v>
      </c>
      <c r="AE50" s="23">
        <f t="shared" si="35"/>
        <v>19882.782596148023</v>
      </c>
      <c r="AF50" s="23">
        <f t="shared" si="35"/>
        <v>23267.178813090075</v>
      </c>
      <c r="AG50" s="23">
        <f t="shared" si="35"/>
        <v>21479.341315322363</v>
      </c>
      <c r="AH50" s="23">
        <f t="shared" ref="AH50:AI50" si="36">IF(AH32=0,0,100*AH32/AH14)</f>
        <v>18631.87178672275</v>
      </c>
      <c r="AI50" s="23">
        <f t="shared" si="36"/>
        <v>18624.224839315288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6885.6162634836819</v>
      </c>
      <c r="C53" s="21">
        <v>6885.6162351339417</v>
      </c>
      <c r="D53" s="21">
        <v>6885.6163443442747</v>
      </c>
      <c r="E53" s="21">
        <v>6885.6161441528293</v>
      </c>
      <c r="F53" s="21">
        <v>6885.6163583315229</v>
      </c>
      <c r="G53" s="21">
        <v>6885.616290748002</v>
      </c>
      <c r="H53" s="21">
        <v>6900.1560921937389</v>
      </c>
      <c r="I53" s="21">
        <v>6897.0655630666788</v>
      </c>
      <c r="J53" s="21">
        <v>6876.8100539496654</v>
      </c>
      <c r="K53" s="21">
        <v>6947.9194440652946</v>
      </c>
      <c r="L53" s="21">
        <v>6945.9442043377703</v>
      </c>
      <c r="M53" s="21">
        <v>7245.0530969634501</v>
      </c>
      <c r="N53" s="21">
        <v>7482.9673311003035</v>
      </c>
      <c r="O53" s="21">
        <v>7382.154846619389</v>
      </c>
      <c r="P53" s="21">
        <v>7530.8662315705396</v>
      </c>
      <c r="Q53" s="21">
        <v>7441.2931881427457</v>
      </c>
      <c r="R53" s="21">
        <v>7567.3614498419056</v>
      </c>
      <c r="S53" s="21">
        <v>7650.6509823945098</v>
      </c>
      <c r="T53" s="21">
        <v>7740.6095616826697</v>
      </c>
      <c r="U53" s="21">
        <v>7671.4312980225568</v>
      </c>
      <c r="V53" s="21">
        <v>8076.8827423575995</v>
      </c>
      <c r="W53" s="21">
        <v>8118.5554842524134</v>
      </c>
      <c r="X53" s="21">
        <v>8344.2181926325848</v>
      </c>
      <c r="Y53" s="21">
        <v>8486.8988049695054</v>
      </c>
      <c r="Z53" s="21">
        <v>8577.4009915592287</v>
      </c>
      <c r="AA53" s="21">
        <v>8941.8025020377663</v>
      </c>
      <c r="AB53" s="21">
        <v>9051.3888743551124</v>
      </c>
      <c r="AC53" s="21">
        <v>9163.9579403403568</v>
      </c>
      <c r="AD53" s="21">
        <v>9184.3667718936576</v>
      </c>
      <c r="AE53" s="21">
        <v>9070.3697605468024</v>
      </c>
      <c r="AF53" s="21">
        <v>8821.0048128445069</v>
      </c>
      <c r="AG53" s="21">
        <v>8776.0307934251578</v>
      </c>
      <c r="AH53" s="21">
        <v>8889.5663492437106</v>
      </c>
      <c r="AI53" s="21">
        <v>8590.7318586490255</v>
      </c>
    </row>
    <row r="54" spans="1:35" x14ac:dyDescent="0.25">
      <c r="A54" s="10" t="s">
        <v>29</v>
      </c>
      <c r="B54" s="22">
        <v>9199.2914363922664</v>
      </c>
      <c r="C54" s="22">
        <v>9199.2912259291134</v>
      </c>
      <c r="D54" s="22">
        <v>9199.291580587791</v>
      </c>
      <c r="E54" s="22">
        <v>9199.2912743026718</v>
      </c>
      <c r="F54" s="22">
        <v>9199.2921093829573</v>
      </c>
      <c r="G54" s="22">
        <v>9199.2911232619754</v>
      </c>
      <c r="H54" s="22">
        <v>9199.2910077674442</v>
      </c>
      <c r="I54" s="22">
        <v>9199.2917230324947</v>
      </c>
      <c r="J54" s="22">
        <v>9199.2919641417011</v>
      </c>
      <c r="K54" s="22">
        <v>9199.2916418792283</v>
      </c>
      <c r="L54" s="22">
        <v>9199.2915072787964</v>
      </c>
      <c r="M54" s="22">
        <v>9521.3034132236244</v>
      </c>
      <c r="N54" s="22">
        <v>9968.2092889025989</v>
      </c>
      <c r="O54" s="22">
        <v>10042.711047654375</v>
      </c>
      <c r="P54" s="22">
        <v>10167.011897344521</v>
      </c>
      <c r="Q54" s="22">
        <v>10169.692117217675</v>
      </c>
      <c r="R54" s="22">
        <v>10197.750560221815</v>
      </c>
      <c r="S54" s="22">
        <v>10466.222526607378</v>
      </c>
      <c r="T54" s="22">
        <v>10642.921964220301</v>
      </c>
      <c r="U54" s="22">
        <v>10635.365576350649</v>
      </c>
      <c r="V54" s="22">
        <v>10591.5938676677</v>
      </c>
      <c r="W54" s="22">
        <v>10022.49513878833</v>
      </c>
      <c r="X54" s="22">
        <v>10152.093812875692</v>
      </c>
      <c r="Y54" s="22">
        <v>10300.787746906382</v>
      </c>
      <c r="Z54" s="22">
        <v>10294.382984714524</v>
      </c>
      <c r="AA54" s="22">
        <v>10989.107652940305</v>
      </c>
      <c r="AB54" s="22">
        <v>11244.46687310507</v>
      </c>
      <c r="AC54" s="22">
        <v>11285.303219226795</v>
      </c>
      <c r="AD54" s="22">
        <v>11114.503479444678</v>
      </c>
      <c r="AE54" s="22">
        <v>10912.144855792689</v>
      </c>
      <c r="AF54" s="22">
        <v>10262.010687924714</v>
      </c>
      <c r="AG54" s="22">
        <v>10661.856222537077</v>
      </c>
      <c r="AH54" s="22">
        <v>11275.38783218903</v>
      </c>
      <c r="AI54" s="22">
        <v>10797.246794913524</v>
      </c>
    </row>
    <row r="55" spans="1:35" x14ac:dyDescent="0.25">
      <c r="A55" s="12" t="s">
        <v>30</v>
      </c>
      <c r="B55" s="23">
        <v>6238.5050042868752</v>
      </c>
      <c r="C55" s="23">
        <v>6238.5050093295886</v>
      </c>
      <c r="D55" s="23">
        <v>6238.5050706803431</v>
      </c>
      <c r="E55" s="23">
        <v>6238.5048971405668</v>
      </c>
      <c r="F55" s="23">
        <v>6238.5049944574848</v>
      </c>
      <c r="G55" s="23">
        <v>6238.5050899579483</v>
      </c>
      <c r="H55" s="23">
        <v>6235.6327806290865</v>
      </c>
      <c r="I55" s="23">
        <v>6230.9174760089236</v>
      </c>
      <c r="J55" s="23">
        <v>6228.8079029060536</v>
      </c>
      <c r="K55" s="23">
        <v>6258.0538051547655</v>
      </c>
      <c r="L55" s="23">
        <v>6267.2386204257373</v>
      </c>
      <c r="M55" s="23">
        <v>6557.1317076188589</v>
      </c>
      <c r="N55" s="23">
        <v>6735.3350269874709</v>
      </c>
      <c r="O55" s="23">
        <v>6630.271196363261</v>
      </c>
      <c r="P55" s="23">
        <v>6780.3675360865418</v>
      </c>
      <c r="Q55" s="23">
        <v>6762.6032108767804</v>
      </c>
      <c r="R55" s="23">
        <v>6937.0464126200113</v>
      </c>
      <c r="S55" s="23">
        <v>7001.3086239081322</v>
      </c>
      <c r="T55" s="23">
        <v>7120.9921392770648</v>
      </c>
      <c r="U55" s="23">
        <v>6916.4661890032339</v>
      </c>
      <c r="V55" s="23">
        <v>7343.1960230786071</v>
      </c>
      <c r="W55" s="23">
        <v>7574.8234733363424</v>
      </c>
      <c r="X55" s="23">
        <v>7817.7186407622848</v>
      </c>
      <c r="Y55" s="23">
        <v>7948.1720460835586</v>
      </c>
      <c r="Z55" s="23">
        <v>8047.3216702841273</v>
      </c>
      <c r="AA55" s="23">
        <v>8358.4311656771206</v>
      </c>
      <c r="AB55" s="23">
        <v>8475.3523223753455</v>
      </c>
      <c r="AC55" s="23">
        <v>8608.818897008543</v>
      </c>
      <c r="AD55" s="23">
        <v>8643.4261749496818</v>
      </c>
      <c r="AE55" s="23">
        <v>8530.0860141474004</v>
      </c>
      <c r="AF55" s="23">
        <v>8409.4730133952089</v>
      </c>
      <c r="AG55" s="23">
        <v>8232.8398794884779</v>
      </c>
      <c r="AH55" s="23">
        <v>8244.5429432249766</v>
      </c>
      <c r="AI55" s="23">
        <v>7935.9945369619891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3.1751841969825643</v>
      </c>
      <c r="C58" s="18">
        <f t="shared" si="37"/>
        <v>3.1751841918580697</v>
      </c>
      <c r="D58" s="18">
        <f t="shared" si="37"/>
        <v>3.1751842057978705</v>
      </c>
      <c r="E58" s="18">
        <f t="shared" si="37"/>
        <v>3.1751841853269114</v>
      </c>
      <c r="F58" s="18">
        <f t="shared" si="37"/>
        <v>3.1751842078787029</v>
      </c>
      <c r="G58" s="18">
        <f t="shared" si="37"/>
        <v>3.1751841983536497</v>
      </c>
      <c r="H58" s="18">
        <f t="shared" si="37"/>
        <v>3.1485815346786876</v>
      </c>
      <c r="I58" s="18">
        <f t="shared" si="37"/>
        <v>3.1542270028065511</v>
      </c>
      <c r="J58" s="18">
        <f t="shared" si="37"/>
        <v>3.1913511216746491</v>
      </c>
      <c r="K58" s="18">
        <f t="shared" si="37"/>
        <v>3.0619764663885141</v>
      </c>
      <c r="L58" s="18">
        <f t="shared" si="37"/>
        <v>3.0655343039424996</v>
      </c>
      <c r="M58" s="18">
        <f t="shared" si="37"/>
        <v>3.4388697105828276</v>
      </c>
      <c r="N58" s="18">
        <f t="shared" si="37"/>
        <v>3.3783489557075064</v>
      </c>
      <c r="O58" s="18">
        <f t="shared" si="37"/>
        <v>3.172573463188137</v>
      </c>
      <c r="P58" s="18">
        <f t="shared" si="37"/>
        <v>3.2650472482464878</v>
      </c>
      <c r="Q58" s="18">
        <f t="shared" si="37"/>
        <v>3.4026375009543193</v>
      </c>
      <c r="R58" s="18">
        <f t="shared" si="37"/>
        <v>3.5317318347333275</v>
      </c>
      <c r="S58" s="18">
        <f t="shared" si="37"/>
        <v>3.4336273122089813</v>
      </c>
      <c r="T58" s="18">
        <f t="shared" si="37"/>
        <v>3.1905160457260293</v>
      </c>
      <c r="U58" s="18">
        <f t="shared" si="37"/>
        <v>3.0891109181540566</v>
      </c>
      <c r="V58" s="18">
        <f t="shared" si="37"/>
        <v>2.6963326383641006</v>
      </c>
      <c r="W58" s="18">
        <f t="shared" si="37"/>
        <v>2.7828027096287586</v>
      </c>
      <c r="X58" s="18">
        <f t="shared" si="37"/>
        <v>2.5751055272173318</v>
      </c>
      <c r="Y58" s="18">
        <f t="shared" si="37"/>
        <v>2.4819822576927257</v>
      </c>
      <c r="Z58" s="18">
        <f t="shared" si="37"/>
        <v>2.3495377131631465</v>
      </c>
      <c r="AA58" s="18">
        <f t="shared" si="37"/>
        <v>2.1828845182588252</v>
      </c>
      <c r="AB58" s="18">
        <f t="shared" si="37"/>
        <v>2.2240788855044857</v>
      </c>
      <c r="AC58" s="18">
        <f t="shared" si="37"/>
        <v>2.1707124625333361</v>
      </c>
      <c r="AD58" s="18">
        <f t="shared" si="37"/>
        <v>2.0871892542661343</v>
      </c>
      <c r="AE58" s="18">
        <f t="shared" si="37"/>
        <v>2.1607269284766004</v>
      </c>
      <c r="AF58" s="18">
        <f t="shared" si="37"/>
        <v>2.5456306370433053</v>
      </c>
      <c r="AG58" s="18">
        <f t="shared" si="37"/>
        <v>2.3569528806088709</v>
      </c>
      <c r="AH58" s="18">
        <f t="shared" ref="AH58:AI58" si="38">IF(AH48=0,0,AH48/AH53)</f>
        <v>2.0852673896918246</v>
      </c>
      <c r="AI58" s="18">
        <f t="shared" si="38"/>
        <v>2.1586780802932997</v>
      </c>
    </row>
    <row r="59" spans="1:35" x14ac:dyDescent="0.25">
      <c r="A59" s="10" t="s">
        <v>29</v>
      </c>
      <c r="B59" s="19">
        <f t="shared" si="37"/>
        <v>2.506549415815547</v>
      </c>
      <c r="C59" s="19">
        <f t="shared" si="37"/>
        <v>2.5065494117701763</v>
      </c>
      <c r="D59" s="19">
        <f t="shared" si="37"/>
        <v>2.5065494227745146</v>
      </c>
      <c r="E59" s="19">
        <f t="shared" si="37"/>
        <v>2.5065494066143597</v>
      </c>
      <c r="F59" s="19">
        <f t="shared" si="37"/>
        <v>2.5065494244171629</v>
      </c>
      <c r="G59" s="19">
        <f t="shared" si="37"/>
        <v>2.5065494168979088</v>
      </c>
      <c r="H59" s="19">
        <f t="shared" si="37"/>
        <v>2.4855487797830675</v>
      </c>
      <c r="I59" s="19">
        <f t="shared" si="37"/>
        <v>2.490005417244082</v>
      </c>
      <c r="J59" s="19">
        <f t="shared" si="37"/>
        <v>2.5193118866293629</v>
      </c>
      <c r="K59" s="19">
        <f t="shared" si="37"/>
        <v>2.4171811293218122</v>
      </c>
      <c r="L59" s="19">
        <f t="shared" si="37"/>
        <v>2.4199897524092502</v>
      </c>
      <c r="M59" s="19">
        <f t="shared" si="37"/>
        <v>2.7147076608401584</v>
      </c>
      <c r="N59" s="19">
        <f t="shared" si="37"/>
        <v>2.666931452164889</v>
      </c>
      <c r="O59" s="19">
        <f t="shared" si="37"/>
        <v>2.5044884540378067</v>
      </c>
      <c r="P59" s="19">
        <f t="shared" si="37"/>
        <v>2.5774889785858113</v>
      </c>
      <c r="Q59" s="19">
        <f t="shared" si="37"/>
        <v>2.6861052811847186</v>
      </c>
      <c r="R59" s="19">
        <f t="shared" si="37"/>
        <v>2.7880147474847772</v>
      </c>
      <c r="S59" s="19">
        <f t="shared" si="37"/>
        <v>2.7105692141340021</v>
      </c>
      <c r="T59" s="19">
        <f t="shared" si="37"/>
        <v>2.5186526621556586</v>
      </c>
      <c r="U59" s="19">
        <f t="shared" si="37"/>
        <v>2.4386015698386272</v>
      </c>
      <c r="V59" s="19">
        <f t="shared" si="37"/>
        <v>2.1285350959980995</v>
      </c>
      <c r="W59" s="19">
        <f t="shared" si="37"/>
        <v>2.196796177298495</v>
      </c>
      <c r="X59" s="19">
        <f t="shared" si="37"/>
        <v>2.0328361614560637</v>
      </c>
      <c r="Y59" s="19">
        <f t="shared" si="37"/>
        <v>1.9593229217997459</v>
      </c>
      <c r="Z59" s="19">
        <f t="shared" si="37"/>
        <v>1.8547687368696064</v>
      </c>
      <c r="AA59" s="19">
        <f t="shared" si="37"/>
        <v>1.7232096075667478</v>
      </c>
      <c r="AB59" s="19">
        <f t="shared" si="37"/>
        <v>1.7557292066667396</v>
      </c>
      <c r="AC59" s="19">
        <f t="shared" si="37"/>
        <v>1.7136007605597001</v>
      </c>
      <c r="AD59" s="19">
        <f t="shared" si="37"/>
        <v>1.6476659876768707</v>
      </c>
      <c r="AE59" s="19">
        <f t="shared" si="37"/>
        <v>1.7072550639263426</v>
      </c>
      <c r="AF59" s="19">
        <f t="shared" si="37"/>
        <v>1.9110477597052677</v>
      </c>
      <c r="AG59" s="19">
        <f t="shared" si="37"/>
        <v>1.6813076620445999</v>
      </c>
      <c r="AH59" s="19">
        <f t="shared" ref="AH59:AI59" si="39">IF(AH49=0,0,AH49/AH54)</f>
        <v>1.6129524135095905</v>
      </c>
      <c r="AI59" s="19">
        <f t="shared" si="39"/>
        <v>1.6926875761926408</v>
      </c>
    </row>
    <row r="60" spans="1:35" x14ac:dyDescent="0.25">
      <c r="A60" s="12" t="s">
        <v>30</v>
      </c>
      <c r="B60" s="20">
        <f t="shared" si="37"/>
        <v>3.450949348720004</v>
      </c>
      <c r="C60" s="20">
        <f t="shared" si="37"/>
        <v>3.4509493440943624</v>
      </c>
      <c r="D60" s="20">
        <f t="shared" si="37"/>
        <v>3.4509493583048942</v>
      </c>
      <c r="E60" s="20">
        <f t="shared" si="37"/>
        <v>3.4509493358333594</v>
      </c>
      <c r="F60" s="20">
        <f t="shared" si="37"/>
        <v>3.4509493568706602</v>
      </c>
      <c r="G60" s="20">
        <f t="shared" si="37"/>
        <v>3.4509493527180011</v>
      </c>
      <c r="H60" s="20">
        <f t="shared" si="37"/>
        <v>3.4313002596468203</v>
      </c>
      <c r="I60" s="20">
        <f t="shared" si="37"/>
        <v>3.4379785102652849</v>
      </c>
      <c r="J60" s="20">
        <f t="shared" si="37"/>
        <v>3.4682799712553791</v>
      </c>
      <c r="K60" s="20">
        <f t="shared" si="37"/>
        <v>3.3524149750071803</v>
      </c>
      <c r="L60" s="20">
        <f t="shared" si="37"/>
        <v>3.3509367291266301</v>
      </c>
      <c r="M60" s="20">
        <f t="shared" si="37"/>
        <v>3.7566573882979206</v>
      </c>
      <c r="N60" s="20">
        <f t="shared" si="37"/>
        <v>3.6950881969806209</v>
      </c>
      <c r="O60" s="20">
        <f t="shared" si="37"/>
        <v>3.4585494750980259</v>
      </c>
      <c r="P60" s="20">
        <f t="shared" si="37"/>
        <v>3.5585621417869437</v>
      </c>
      <c r="Q60" s="20">
        <f t="shared" si="37"/>
        <v>3.6706735377158415</v>
      </c>
      <c r="R60" s="20">
        <f t="shared" si="37"/>
        <v>3.7937161036527116</v>
      </c>
      <c r="S60" s="20">
        <f t="shared" si="37"/>
        <v>3.6829094172028642</v>
      </c>
      <c r="T60" s="20">
        <f t="shared" si="37"/>
        <v>3.4048943381198584</v>
      </c>
      <c r="U60" s="20">
        <f t="shared" si="37"/>
        <v>3.3438995332422028</v>
      </c>
      <c r="V60" s="20">
        <f t="shared" si="37"/>
        <v>2.9352745098474098</v>
      </c>
      <c r="W60" s="20">
        <f t="shared" si="37"/>
        <v>3.0042332488771937</v>
      </c>
      <c r="X60" s="20">
        <f t="shared" si="37"/>
        <v>2.7801840188471556</v>
      </c>
      <c r="Y60" s="20">
        <f t="shared" si="37"/>
        <v>2.6831599147385536</v>
      </c>
      <c r="Z60" s="20">
        <f t="shared" si="37"/>
        <v>2.5449386051704863</v>
      </c>
      <c r="AA60" s="20">
        <f t="shared" si="37"/>
        <v>2.3550915834420536</v>
      </c>
      <c r="AB60" s="20">
        <f t="shared" si="37"/>
        <v>2.3872890863517555</v>
      </c>
      <c r="AC60" s="20">
        <f t="shared" si="37"/>
        <v>2.3275255879769152</v>
      </c>
      <c r="AD60" s="20">
        <f t="shared" si="37"/>
        <v>2.2455864595217752</v>
      </c>
      <c r="AE60" s="20">
        <f t="shared" si="37"/>
        <v>2.3309005985604179</v>
      </c>
      <c r="AF60" s="20">
        <f t="shared" si="37"/>
        <v>2.7667820297453183</v>
      </c>
      <c r="AG60" s="20">
        <f t="shared" si="37"/>
        <v>2.6089832463323597</v>
      </c>
      <c r="AH60" s="20">
        <f t="shared" ref="AH60:AI60" si="40">IF(AH50=0,0,AH50/AH55)</f>
        <v>2.2599035404423056</v>
      </c>
      <c r="AI60" s="20">
        <f t="shared" si="40"/>
        <v>2.3468041406244344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3.2111525658612221</v>
      </c>
      <c r="C62" s="33">
        <f t="shared" si="41"/>
        <v>3.210114267598787</v>
      </c>
      <c r="D62" s="33">
        <f t="shared" si="41"/>
        <v>3.2112357250967341</v>
      </c>
      <c r="E62" s="33">
        <f t="shared" si="41"/>
        <v>3.2125776949278451</v>
      </c>
      <c r="F62" s="33">
        <f t="shared" si="41"/>
        <v>3.2164786092611046</v>
      </c>
      <c r="G62" s="33">
        <f t="shared" si="41"/>
        <v>3.2161851087679918</v>
      </c>
      <c r="H62" s="33">
        <f t="shared" si="41"/>
        <v>3.217374421157293</v>
      </c>
      <c r="I62" s="33">
        <f t="shared" si="41"/>
        <v>3.2186634189837426</v>
      </c>
      <c r="J62" s="33">
        <f t="shared" si="41"/>
        <v>3.2186199845263603</v>
      </c>
      <c r="K62" s="33">
        <f t="shared" si="41"/>
        <v>3.2197556516682551</v>
      </c>
      <c r="L62" s="33">
        <f t="shared" si="41"/>
        <v>3.2202830565349649</v>
      </c>
      <c r="M62" s="33">
        <f t="shared" si="41"/>
        <v>3.221543005825156</v>
      </c>
      <c r="N62" s="33">
        <f t="shared" si="41"/>
        <v>3.2225898087603371</v>
      </c>
      <c r="O62" s="33">
        <f t="shared" si="41"/>
        <v>3.2225073350852114</v>
      </c>
      <c r="P62" s="33">
        <f t="shared" si="41"/>
        <v>3.2244181314390579</v>
      </c>
      <c r="Q62" s="33">
        <f t="shared" si="41"/>
        <v>3.2252042391216991</v>
      </c>
      <c r="R62" s="33">
        <f t="shared" si="41"/>
        <v>3.2264411422968688</v>
      </c>
      <c r="S62" s="33">
        <f t="shared" si="41"/>
        <v>3.2264823700942515</v>
      </c>
      <c r="T62" s="33">
        <f t="shared" si="41"/>
        <v>3.2267583646977895</v>
      </c>
      <c r="U62" s="33">
        <f t="shared" si="41"/>
        <v>3.2258784104649161</v>
      </c>
      <c r="V62" s="33">
        <f t="shared" si="41"/>
        <v>3.2239425910563844</v>
      </c>
      <c r="W62" s="33">
        <f t="shared" si="41"/>
        <v>3.2258603755330832</v>
      </c>
      <c r="X62" s="33">
        <f t="shared" si="41"/>
        <v>3.2247895066354553</v>
      </c>
      <c r="Y62" s="33">
        <f t="shared" si="41"/>
        <v>3.2256095859314553</v>
      </c>
      <c r="Z62" s="33">
        <f t="shared" si="41"/>
        <v>3.2254972901688586</v>
      </c>
      <c r="AA62" s="33">
        <f t="shared" si="41"/>
        <v>3.2156350304701626</v>
      </c>
      <c r="AB62" s="33">
        <f t="shared" si="41"/>
        <v>3.2149978745241961</v>
      </c>
      <c r="AC62" s="33">
        <f t="shared" si="41"/>
        <v>3.213068285830984</v>
      </c>
      <c r="AD62" s="33">
        <f t="shared" si="41"/>
        <v>3.2075030319441189</v>
      </c>
      <c r="AE62" s="33">
        <f t="shared" si="41"/>
        <v>3.1965015077946579</v>
      </c>
      <c r="AF62" s="33">
        <f t="shared" si="41"/>
        <v>3.1440054804924258</v>
      </c>
      <c r="AG62" s="33">
        <f t="shared" si="41"/>
        <v>3.1582920704956776</v>
      </c>
      <c r="AH62" s="33">
        <f t="shared" ref="AH62:AI62" si="42">IF(AH66=0,0,AH66/AH25)</f>
        <v>3.088405607369336</v>
      </c>
      <c r="AI62" s="33">
        <f t="shared" si="42"/>
        <v>3.101944039236717</v>
      </c>
    </row>
    <row r="63" spans="1:35" x14ac:dyDescent="0.25">
      <c r="A63" s="10" t="s">
        <v>29</v>
      </c>
      <c r="B63" s="34">
        <f t="shared" si="41"/>
        <v>3.1640359559504496</v>
      </c>
      <c r="C63" s="34">
        <f t="shared" si="41"/>
        <v>3.1615658152058543</v>
      </c>
      <c r="D63" s="34">
        <f t="shared" si="41"/>
        <v>3.1644058420916474</v>
      </c>
      <c r="E63" s="34">
        <f t="shared" si="41"/>
        <v>3.1678556198523484</v>
      </c>
      <c r="F63" s="34">
        <f t="shared" si="41"/>
        <v>3.1783687978147137</v>
      </c>
      <c r="G63" s="34">
        <f t="shared" si="41"/>
        <v>3.177989216745821</v>
      </c>
      <c r="H63" s="34">
        <f t="shared" si="41"/>
        <v>3.1817415478128712</v>
      </c>
      <c r="I63" s="34">
        <f t="shared" si="41"/>
        <v>3.185249762604665</v>
      </c>
      <c r="J63" s="34">
        <f t="shared" si="41"/>
        <v>3.1847232078572132</v>
      </c>
      <c r="K63" s="34">
        <f t="shared" si="41"/>
        <v>3.1894006318179304</v>
      </c>
      <c r="L63" s="34">
        <f t="shared" si="41"/>
        <v>3.1911477099653056</v>
      </c>
      <c r="M63" s="34">
        <f t="shared" si="41"/>
        <v>3.1942155899502644</v>
      </c>
      <c r="N63" s="34">
        <f t="shared" si="41"/>
        <v>3.1960051299558327</v>
      </c>
      <c r="O63" s="34">
        <f t="shared" si="41"/>
        <v>3.1953391730281098</v>
      </c>
      <c r="P63" s="34">
        <f t="shared" si="41"/>
        <v>3.1999632802300204</v>
      </c>
      <c r="Q63" s="34">
        <f t="shared" si="41"/>
        <v>3.2005264851330306</v>
      </c>
      <c r="R63" s="34">
        <f t="shared" si="41"/>
        <v>3.2027706202999893</v>
      </c>
      <c r="S63" s="34">
        <f t="shared" si="41"/>
        <v>3.2023819716235993</v>
      </c>
      <c r="T63" s="34">
        <f t="shared" si="41"/>
        <v>3.2023020375704663</v>
      </c>
      <c r="U63" s="34">
        <f t="shared" si="41"/>
        <v>3.2021711347791886</v>
      </c>
      <c r="V63" s="34">
        <f t="shared" si="41"/>
        <v>3.198113366020122</v>
      </c>
      <c r="W63" s="34">
        <f t="shared" si="41"/>
        <v>3.2014291785602329</v>
      </c>
      <c r="X63" s="34">
        <f t="shared" si="41"/>
        <v>3.1981954545080682</v>
      </c>
      <c r="Y63" s="34">
        <f t="shared" si="41"/>
        <v>3.2003565946242865</v>
      </c>
      <c r="Z63" s="34">
        <f t="shared" si="41"/>
        <v>3.199708922510534</v>
      </c>
      <c r="AA63" s="34">
        <f t="shared" si="41"/>
        <v>3.1732899676240542</v>
      </c>
      <c r="AB63" s="34">
        <f t="shared" si="41"/>
        <v>3.1704249930088908</v>
      </c>
      <c r="AC63" s="34">
        <f t="shared" si="41"/>
        <v>3.166307392747437</v>
      </c>
      <c r="AD63" s="34">
        <f t="shared" si="41"/>
        <v>3.162244481843774</v>
      </c>
      <c r="AE63" s="34">
        <f t="shared" si="41"/>
        <v>3.1535223133605248</v>
      </c>
      <c r="AF63" s="34">
        <f t="shared" si="41"/>
        <v>3.1030748210444137</v>
      </c>
      <c r="AG63" s="34">
        <f t="shared" si="41"/>
        <v>3.1131728062977588</v>
      </c>
      <c r="AH63" s="34">
        <f t="shared" ref="AH63:AI63" si="43">IF(AH67=0,0,AH67/AH26)</f>
        <v>3.0472821649422599</v>
      </c>
      <c r="AI63" s="34">
        <f t="shared" si="43"/>
        <v>3.0689630815870745</v>
      </c>
    </row>
    <row r="64" spans="1:35" x14ac:dyDescent="0.25">
      <c r="A64" s="12" t="s">
        <v>30</v>
      </c>
      <c r="B64" s="35">
        <f t="shared" ref="B64:AG64" si="44">IF(B68=0,0,B68/B32)</f>
        <v>3.2252669567488388</v>
      </c>
      <c r="C64" s="35">
        <f t="shared" si="44"/>
        <v>3.2246575854970483</v>
      </c>
      <c r="D64" s="35">
        <f t="shared" si="44"/>
        <v>3.2252642232254329</v>
      </c>
      <c r="E64" s="35">
        <f t="shared" si="44"/>
        <v>3.2259747718749274</v>
      </c>
      <c r="F64" s="35">
        <f t="shared" si="44"/>
        <v>3.2278948968463252</v>
      </c>
      <c r="G64" s="35">
        <f t="shared" si="44"/>
        <v>3.227627183141212</v>
      </c>
      <c r="H64" s="35">
        <f t="shared" si="44"/>
        <v>3.2283805350222265</v>
      </c>
      <c r="I64" s="35">
        <f t="shared" si="44"/>
        <v>3.2290016522887699</v>
      </c>
      <c r="J64" s="35">
        <f t="shared" si="44"/>
        <v>3.2287660991079274</v>
      </c>
      <c r="K64" s="35">
        <f t="shared" si="44"/>
        <v>3.2296142291542016</v>
      </c>
      <c r="L64" s="35">
        <f t="shared" si="44"/>
        <v>3.2295855404302412</v>
      </c>
      <c r="M64" s="35">
        <f t="shared" si="44"/>
        <v>3.2302090587627177</v>
      </c>
      <c r="N64" s="35">
        <f t="shared" si="44"/>
        <v>3.2311325212009305</v>
      </c>
      <c r="O64" s="35">
        <f t="shared" si="44"/>
        <v>3.2309287134212479</v>
      </c>
      <c r="P64" s="35">
        <f t="shared" si="44"/>
        <v>3.2319796308161468</v>
      </c>
      <c r="Q64" s="35">
        <f t="shared" si="44"/>
        <v>3.2319594726038114</v>
      </c>
      <c r="R64" s="35">
        <f t="shared" si="44"/>
        <v>3.2325689556511441</v>
      </c>
      <c r="S64" s="35">
        <f t="shared" si="44"/>
        <v>3.2325975831993903</v>
      </c>
      <c r="T64" s="35">
        <f t="shared" si="44"/>
        <v>3.2325307552848916</v>
      </c>
      <c r="U64" s="35">
        <f t="shared" si="44"/>
        <v>3.2326500799780229</v>
      </c>
      <c r="V64" s="35">
        <f t="shared" si="44"/>
        <v>3.2318246961447978</v>
      </c>
      <c r="W64" s="35">
        <f t="shared" si="44"/>
        <v>3.232610875220606</v>
      </c>
      <c r="X64" s="35">
        <f t="shared" si="44"/>
        <v>3.2321434180589468</v>
      </c>
      <c r="Y64" s="35">
        <f t="shared" si="44"/>
        <v>3.2327075422939044</v>
      </c>
      <c r="Z64" s="35">
        <f t="shared" si="44"/>
        <v>3.2329199642607405</v>
      </c>
      <c r="AA64" s="35">
        <f t="shared" si="44"/>
        <v>3.2272423851117402</v>
      </c>
      <c r="AB64" s="35">
        <f t="shared" si="44"/>
        <v>3.2264214039437942</v>
      </c>
      <c r="AC64" s="35">
        <f t="shared" si="44"/>
        <v>3.2248785075459692</v>
      </c>
      <c r="AD64" s="35">
        <f t="shared" si="44"/>
        <v>3.2194705937079271</v>
      </c>
      <c r="AE64" s="35">
        <f t="shared" si="44"/>
        <v>3.208314908790562</v>
      </c>
      <c r="AF64" s="35">
        <f t="shared" si="44"/>
        <v>3.1538579855265061</v>
      </c>
      <c r="AG64" s="35">
        <f t="shared" si="44"/>
        <v>3.1691381322390955</v>
      </c>
      <c r="AH64" s="35">
        <f t="shared" ref="AH64:AI64" si="45">IF(AH68=0,0,AH68/AH32)</f>
        <v>3.0992579512818215</v>
      </c>
      <c r="AI64" s="35">
        <f t="shared" si="45"/>
        <v>3.1115476625376823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35700.59526336001</v>
      </c>
      <c r="C66" s="9">
        <f t="shared" si="46"/>
        <v>36947.872288439998</v>
      </c>
      <c r="D66" s="9">
        <f t="shared" si="46"/>
        <v>36976.043246400004</v>
      </c>
      <c r="E66" s="9">
        <f t="shared" si="46"/>
        <v>35235.611547840002</v>
      </c>
      <c r="F66" s="9">
        <f t="shared" si="46"/>
        <v>35526.554672400001</v>
      </c>
      <c r="G66" s="9">
        <f t="shared" si="46"/>
        <v>35480.387485080006</v>
      </c>
      <c r="H66" s="9">
        <f t="shared" si="46"/>
        <v>36908.013570120005</v>
      </c>
      <c r="I66" s="9">
        <f t="shared" si="46"/>
        <v>38775.369390480002</v>
      </c>
      <c r="J66" s="9">
        <f t="shared" si="46"/>
        <v>38780.165851199999</v>
      </c>
      <c r="K66" s="9">
        <f t="shared" si="46"/>
        <v>40143.857818319993</v>
      </c>
      <c r="L66" s="9">
        <f t="shared" si="46"/>
        <v>42379.803333360018</v>
      </c>
      <c r="M66" s="9">
        <f t="shared" si="46"/>
        <v>46355.416924320001</v>
      </c>
      <c r="N66" s="9">
        <f t="shared" si="46"/>
        <v>45974.598690240011</v>
      </c>
      <c r="O66" s="9">
        <f t="shared" si="46"/>
        <v>43142.152084919988</v>
      </c>
      <c r="P66" s="9">
        <f t="shared" si="46"/>
        <v>47023.958070719993</v>
      </c>
      <c r="Q66" s="9">
        <f t="shared" si="46"/>
        <v>50372.932830840022</v>
      </c>
      <c r="R66" s="9">
        <f t="shared" si="46"/>
        <v>53738.354703240002</v>
      </c>
      <c r="S66" s="9">
        <f t="shared" si="46"/>
        <v>55083.563188919987</v>
      </c>
      <c r="T66" s="9">
        <f t="shared" si="46"/>
        <v>52909.295909040025</v>
      </c>
      <c r="U66" s="9">
        <f t="shared" si="46"/>
        <v>47220.085861920008</v>
      </c>
      <c r="V66" s="9">
        <f t="shared" si="46"/>
        <v>44683.499463840017</v>
      </c>
      <c r="W66" s="9">
        <f t="shared" si="46"/>
        <v>48127.251121920002</v>
      </c>
      <c r="X66" s="9">
        <f t="shared" si="46"/>
        <v>44598.173399999992</v>
      </c>
      <c r="Y66" s="9">
        <f t="shared" si="46"/>
        <v>42369.243922782596</v>
      </c>
      <c r="Z66" s="9">
        <f t="shared" si="46"/>
        <v>41730.953660684565</v>
      </c>
      <c r="AA66" s="9">
        <f t="shared" si="46"/>
        <v>38419.459519733813</v>
      </c>
      <c r="AB66" s="9">
        <f t="shared" si="46"/>
        <v>38161.760217466697</v>
      </c>
      <c r="AC66" s="9">
        <f t="shared" si="46"/>
        <v>37452.214348729896</v>
      </c>
      <c r="AD66" s="9">
        <f t="shared" si="46"/>
        <v>35984.836962798603</v>
      </c>
      <c r="AE66" s="9">
        <f t="shared" si="46"/>
        <v>36527.099134574775</v>
      </c>
      <c r="AF66" s="9">
        <f t="shared" si="46"/>
        <v>37352.45740557609</v>
      </c>
      <c r="AG66" s="9">
        <f t="shared" si="46"/>
        <v>36085.394644174521</v>
      </c>
      <c r="AH66" s="9">
        <f t="shared" ref="AH66:AI66" si="47">SUM(AH67:AH68)</f>
        <v>35712.710789824399</v>
      </c>
      <c r="AI66" s="9">
        <f t="shared" si="47"/>
        <v>33202.062370243926</v>
      </c>
    </row>
    <row r="67" spans="1:35" x14ac:dyDescent="0.25">
      <c r="A67" s="10" t="s">
        <v>29</v>
      </c>
      <c r="B67" s="11">
        <v>8108.6155624780768</v>
      </c>
      <c r="C67" s="11">
        <v>8388.0682003688198</v>
      </c>
      <c r="D67" s="11">
        <v>8399.0701751568467</v>
      </c>
      <c r="E67" s="11">
        <v>8009.1114316028397</v>
      </c>
      <c r="F67" s="11">
        <v>8092.2164717153883</v>
      </c>
      <c r="G67" s="11">
        <v>8081.472925397662</v>
      </c>
      <c r="H67" s="11">
        <v>8613.2857736208716</v>
      </c>
      <c r="I67" s="11">
        <v>9067.2039616091224</v>
      </c>
      <c r="J67" s="11">
        <v>8839.6606464249471</v>
      </c>
      <c r="K67" s="11">
        <v>9748.6975505727478</v>
      </c>
      <c r="L67" s="11">
        <v>10163.70045271331</v>
      </c>
      <c r="M67" s="11">
        <v>11066.197522453458</v>
      </c>
      <c r="N67" s="11">
        <v>11088.435515345633</v>
      </c>
      <c r="O67" s="11">
        <v>10122.450315615361</v>
      </c>
      <c r="P67" s="11">
        <v>11021.708366887669</v>
      </c>
      <c r="Q67" s="11">
        <v>10742.766730021309</v>
      </c>
      <c r="R67" s="11">
        <v>10969.832085863636</v>
      </c>
      <c r="S67" s="11">
        <v>11064.863700726961</v>
      </c>
      <c r="T67" s="11">
        <v>10026.83374871719</v>
      </c>
      <c r="U67" s="11">
        <v>10414.037525360218</v>
      </c>
      <c r="V67" s="11">
        <v>10363.824864363511</v>
      </c>
      <c r="W67" s="11">
        <v>10340.1197624092</v>
      </c>
      <c r="X67" s="11">
        <v>9581.3205232001928</v>
      </c>
      <c r="Y67" s="11">
        <v>9223.2419711623443</v>
      </c>
      <c r="Z67" s="11">
        <v>9252.3061418369689</v>
      </c>
      <c r="AA67" s="11">
        <v>8156.7396966980868</v>
      </c>
      <c r="AB67" s="11">
        <v>7677.243293645326</v>
      </c>
      <c r="AC67" s="11">
        <v>7441.9231402869627</v>
      </c>
      <c r="AD67" s="11">
        <v>7419.2387227321688</v>
      </c>
      <c r="AE67" s="11">
        <v>7769.431664362558</v>
      </c>
      <c r="AF67" s="11">
        <v>7152.4534131172895</v>
      </c>
      <c r="AG67" s="11">
        <v>6893.4309948736518</v>
      </c>
      <c r="AH67" s="11">
        <v>7357.3875656539249</v>
      </c>
      <c r="AI67" s="11">
        <v>7408.0772968025531</v>
      </c>
    </row>
    <row r="68" spans="1:35" x14ac:dyDescent="0.25">
      <c r="A68" s="12" t="s">
        <v>30</v>
      </c>
      <c r="B68" s="13">
        <v>27591.97970088193</v>
      </c>
      <c r="C68" s="13">
        <v>28559.804088071178</v>
      </c>
      <c r="D68" s="13">
        <v>28576.973071243159</v>
      </c>
      <c r="E68" s="13">
        <v>27226.500116237163</v>
      </c>
      <c r="F68" s="13">
        <v>27434.338200684611</v>
      </c>
      <c r="G68" s="13">
        <v>27398.914559682344</v>
      </c>
      <c r="H68" s="13">
        <v>28294.72779649913</v>
      </c>
      <c r="I68" s="13">
        <v>29708.165428870881</v>
      </c>
      <c r="J68" s="13">
        <v>29940.505204775054</v>
      </c>
      <c r="K68" s="13">
        <v>30395.160267747247</v>
      </c>
      <c r="L68" s="13">
        <v>32216.102880646704</v>
      </c>
      <c r="M68" s="13">
        <v>35289.219401866547</v>
      </c>
      <c r="N68" s="13">
        <v>34886.163174894376</v>
      </c>
      <c r="O68" s="13">
        <v>33019.701769304629</v>
      </c>
      <c r="P68" s="13">
        <v>36002.24970383232</v>
      </c>
      <c r="Q68" s="13">
        <v>39630.166100818715</v>
      </c>
      <c r="R68" s="13">
        <v>42768.522617376366</v>
      </c>
      <c r="S68" s="13">
        <v>44018.69948819303</v>
      </c>
      <c r="T68" s="13">
        <v>42882.462160322837</v>
      </c>
      <c r="U68" s="13">
        <v>36806.04833655979</v>
      </c>
      <c r="V68" s="13">
        <v>34319.674599476508</v>
      </c>
      <c r="W68" s="13">
        <v>37787.1313595108</v>
      </c>
      <c r="X68" s="13">
        <v>35016.8528767998</v>
      </c>
      <c r="Y68" s="13">
        <v>33146.001951620252</v>
      </c>
      <c r="Z68" s="13">
        <v>32478.647518847592</v>
      </c>
      <c r="AA68" s="13">
        <v>30262.719823035724</v>
      </c>
      <c r="AB68" s="13">
        <v>30484.516923821368</v>
      </c>
      <c r="AC68" s="13">
        <v>30010.291208442934</v>
      </c>
      <c r="AD68" s="13">
        <v>28565.598240066436</v>
      </c>
      <c r="AE68" s="13">
        <v>28757.667470212215</v>
      </c>
      <c r="AF68" s="13">
        <v>30200.003992458798</v>
      </c>
      <c r="AG68" s="13">
        <v>29191.963649300869</v>
      </c>
      <c r="AH68" s="13">
        <v>28355.323224170472</v>
      </c>
      <c r="AI68" s="13">
        <v>25793.98507344137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70205.749490240065</v>
      </c>
      <c r="C71" s="9">
        <f t="shared" si="48"/>
        <v>70183.048669323995</v>
      </c>
      <c r="D71" s="9">
        <f t="shared" si="48"/>
        <v>70207.568628311739</v>
      </c>
      <c r="E71" s="9">
        <f t="shared" si="48"/>
        <v>70236.905754392777</v>
      </c>
      <c r="F71" s="9">
        <f t="shared" si="48"/>
        <v>70322.19451940422</v>
      </c>
      <c r="G71" s="9">
        <f t="shared" si="48"/>
        <v>70315.776787580748</v>
      </c>
      <c r="H71" s="9">
        <f t="shared" si="48"/>
        <v>69899.724518749252</v>
      </c>
      <c r="I71" s="9">
        <f t="shared" si="48"/>
        <v>70021.734413766375</v>
      </c>
      <c r="J71" s="9">
        <f t="shared" si="48"/>
        <v>70636.849588124081</v>
      </c>
      <c r="K71" s="9">
        <f t="shared" si="48"/>
        <v>68498.259610654321</v>
      </c>
      <c r="L71" s="9">
        <f t="shared" si="48"/>
        <v>68569.584477327327</v>
      </c>
      <c r="M71" s="9">
        <f t="shared" si="48"/>
        <v>80264.079214141821</v>
      </c>
      <c r="N71" s="9">
        <f t="shared" si="48"/>
        <v>81467.311636300539</v>
      </c>
      <c r="O71" s="9">
        <f t="shared" si="48"/>
        <v>75472.502849705837</v>
      </c>
      <c r="P71" s="9">
        <f t="shared" si="48"/>
        <v>79284.037510703565</v>
      </c>
      <c r="Q71" s="9">
        <f t="shared" si="48"/>
        <v>81662.246344976171</v>
      </c>
      <c r="R71" s="9">
        <f t="shared" si="48"/>
        <v>86229.515375350587</v>
      </c>
      <c r="S71" s="9">
        <f t="shared" si="48"/>
        <v>84758.027543807679</v>
      </c>
      <c r="T71" s="9">
        <f t="shared" si="48"/>
        <v>79689.763830405864</v>
      </c>
      <c r="U71" s="9">
        <f t="shared" si="48"/>
        <v>76446.551017675461</v>
      </c>
      <c r="V71" s="9">
        <f t="shared" si="48"/>
        <v>70210.901025749976</v>
      </c>
      <c r="W71" s="9">
        <f t="shared" si="48"/>
        <v>72879.728589535429</v>
      </c>
      <c r="X71" s="9">
        <f t="shared" si="48"/>
        <v>69291.833779856679</v>
      </c>
      <c r="Y71" s="9">
        <f t="shared" si="48"/>
        <v>67945.31204867574</v>
      </c>
      <c r="Z71" s="9">
        <f t="shared" si="48"/>
        <v>65003.211784182997</v>
      </c>
      <c r="AA71" s="9">
        <f t="shared" si="48"/>
        <v>62765.730134561054</v>
      </c>
      <c r="AB71" s="9">
        <f t="shared" si="48"/>
        <v>64721.131471058558</v>
      </c>
      <c r="AC71" s="9">
        <f t="shared" si="48"/>
        <v>63915.375156768816</v>
      </c>
      <c r="AD71" s="9">
        <f t="shared" si="48"/>
        <v>61486.266685452822</v>
      </c>
      <c r="AE71" s="9">
        <f t="shared" si="48"/>
        <v>62646.92949510827</v>
      </c>
      <c r="AF71" s="9">
        <f t="shared" si="48"/>
        <v>70598.706262373875</v>
      </c>
      <c r="AG71" s="9">
        <f t="shared" si="48"/>
        <v>65328.295751899583</v>
      </c>
      <c r="AH71" s="9">
        <f t="shared" ref="AH71:AI71" si="49">IF(AH66=0,0,100*AH66/AH12)</f>
        <v>57250.154051218851</v>
      </c>
      <c r="AI71" s="9">
        <f t="shared" si="49"/>
        <v>57524.387604292082</v>
      </c>
    </row>
    <row r="72" spans="1:35" x14ac:dyDescent="0.25">
      <c r="A72" s="10" t="s">
        <v>29</v>
      </c>
      <c r="B72" s="11">
        <f t="shared" si="48"/>
        <v>72957.855303363292</v>
      </c>
      <c r="C72" s="11">
        <f t="shared" si="48"/>
        <v>72900.895830427879</v>
      </c>
      <c r="D72" s="11">
        <f t="shared" si="48"/>
        <v>72966.38566132453</v>
      </c>
      <c r="E72" s="11">
        <f t="shared" si="48"/>
        <v>73045.929386416712</v>
      </c>
      <c r="F72" s="11">
        <f t="shared" si="48"/>
        <v>73288.354443462085</v>
      </c>
      <c r="G72" s="11">
        <f t="shared" si="48"/>
        <v>73279.593805789904</v>
      </c>
      <c r="H72" s="11">
        <f t="shared" si="48"/>
        <v>72751.432184500838</v>
      </c>
      <c r="I72" s="11">
        <f t="shared" si="48"/>
        <v>72962.24276084399</v>
      </c>
      <c r="J72" s="11">
        <f t="shared" si="48"/>
        <v>73808.78071333369</v>
      </c>
      <c r="K72" s="11">
        <f t="shared" si="48"/>
        <v>70920.642006843249</v>
      </c>
      <c r="L72" s="11">
        <f t="shared" si="48"/>
        <v>71041.940393421435</v>
      </c>
      <c r="M72" s="11">
        <f t="shared" si="48"/>
        <v>82562.664155860388</v>
      </c>
      <c r="N72" s="11">
        <f t="shared" si="48"/>
        <v>84964.297051848815</v>
      </c>
      <c r="O72" s="11">
        <f t="shared" si="48"/>
        <v>80368.703932590477</v>
      </c>
      <c r="P72" s="11">
        <f t="shared" si="48"/>
        <v>83856.193298948012</v>
      </c>
      <c r="Q72" s="11">
        <f t="shared" si="48"/>
        <v>87428.345775680413</v>
      </c>
      <c r="R72" s="11">
        <f t="shared" si="48"/>
        <v>91059.505482568697</v>
      </c>
      <c r="S72" s="11">
        <f t="shared" si="48"/>
        <v>90849.720975245888</v>
      </c>
      <c r="T72" s="11">
        <f t="shared" si="48"/>
        <v>85840.343975907716</v>
      </c>
      <c r="U72" s="11">
        <f t="shared" si="48"/>
        <v>83049.650699565333</v>
      </c>
      <c r="V72" s="11">
        <f t="shared" si="48"/>
        <v>72100.12029433201</v>
      </c>
      <c r="W72" s="11">
        <f t="shared" si="48"/>
        <v>70487.079591256028</v>
      </c>
      <c r="X72" s="11">
        <f t="shared" si="48"/>
        <v>66002.897549447604</v>
      </c>
      <c r="Y72" s="11">
        <f t="shared" si="48"/>
        <v>64591.419540148505</v>
      </c>
      <c r="Z72" s="11">
        <f t="shared" si="48"/>
        <v>61094.281375134276</v>
      </c>
      <c r="AA72" s="11">
        <f t="shared" si="48"/>
        <v>60091.119349015571</v>
      </c>
      <c r="AB72" s="11">
        <f t="shared" si="48"/>
        <v>62591.287634461238</v>
      </c>
      <c r="AC72" s="11">
        <f t="shared" si="48"/>
        <v>61231.648748588603</v>
      </c>
      <c r="AD72" s="11">
        <f t="shared" si="48"/>
        <v>57910.149527579284</v>
      </c>
      <c r="AE72" s="11">
        <f t="shared" si="48"/>
        <v>58749.535919292633</v>
      </c>
      <c r="AF72" s="11">
        <f t="shared" si="48"/>
        <v>60854.99776672649</v>
      </c>
      <c r="AG72" s="11">
        <f t="shared" si="48"/>
        <v>55806.30162042407</v>
      </c>
      <c r="AH72" s="11">
        <f t="shared" ref="AH72:AI72" si="50">IF(AH67=0,0,100*AH67/AH13)</f>
        <v>55419.896899367945</v>
      </c>
      <c r="AI72" s="11">
        <f t="shared" si="50"/>
        <v>56089.491006070915</v>
      </c>
    </row>
    <row r="73" spans="1:35" x14ac:dyDescent="0.25">
      <c r="A73" s="12" t="s">
        <v>30</v>
      </c>
      <c r="B73" s="13">
        <f t="shared" si="48"/>
        <v>69436.013669487744</v>
      </c>
      <c r="C73" s="13">
        <f t="shared" si="48"/>
        <v>69422.894622205058</v>
      </c>
      <c r="D73" s="13">
        <f t="shared" si="48"/>
        <v>69435.955751935369</v>
      </c>
      <c r="E73" s="13">
        <f t="shared" si="48"/>
        <v>69451.250602673972</v>
      </c>
      <c r="F73" s="13">
        <f t="shared" si="48"/>
        <v>69492.590028345643</v>
      </c>
      <c r="G73" s="13">
        <f t="shared" si="48"/>
        <v>69486.827463059031</v>
      </c>
      <c r="H73" s="13">
        <f t="shared" si="48"/>
        <v>69075.490060465323</v>
      </c>
      <c r="I73" s="13">
        <f t="shared" si="48"/>
        <v>69170.899667621285</v>
      </c>
      <c r="J73" s="13">
        <f t="shared" si="48"/>
        <v>69751.840243991857</v>
      </c>
      <c r="K73" s="13">
        <f t="shared" si="48"/>
        <v>67755.993013840562</v>
      </c>
      <c r="L73" s="13">
        <f t="shared" si="48"/>
        <v>67824.913754140987</v>
      </c>
      <c r="M73" s="13">
        <f t="shared" si="48"/>
        <v>79569.407922791259</v>
      </c>
      <c r="N73" s="13">
        <f t="shared" si="48"/>
        <v>80415.317782958664</v>
      </c>
      <c r="O73" s="13">
        <f t="shared" si="48"/>
        <v>74088.817159790604</v>
      </c>
      <c r="P73" s="13">
        <f t="shared" si="48"/>
        <v>77982.365528317256</v>
      </c>
      <c r="Q73" s="13">
        <f t="shared" si="48"/>
        <v>80227.927539967408</v>
      </c>
      <c r="R73" s="13">
        <f t="shared" si="48"/>
        <v>85072.114220442032</v>
      </c>
      <c r="S73" s="13">
        <f t="shared" si="48"/>
        <v>83353.128212417447</v>
      </c>
      <c r="T73" s="13">
        <f t="shared" si="48"/>
        <v>78376.670652454777</v>
      </c>
      <c r="U73" s="13">
        <f t="shared" si="48"/>
        <v>74764.627802422707</v>
      </c>
      <c r="V73" s="13">
        <f t="shared" si="48"/>
        <v>69659.706467769225</v>
      </c>
      <c r="W73" s="13">
        <f t="shared" si="48"/>
        <v>73563.027478841832</v>
      </c>
      <c r="X73" s="13">
        <f t="shared" si="48"/>
        <v>70249.65600614874</v>
      </c>
      <c r="Y73" s="13">
        <f t="shared" si="48"/>
        <v>68941.421346768388</v>
      </c>
      <c r="Z73" s="13">
        <f t="shared" si="48"/>
        <v>66210.005557443466</v>
      </c>
      <c r="AA73" s="13">
        <f t="shared" si="48"/>
        <v>63527.84967864582</v>
      </c>
      <c r="AB73" s="13">
        <f t="shared" si="48"/>
        <v>65280.558860594254</v>
      </c>
      <c r="AC73" s="13">
        <f t="shared" si="48"/>
        <v>64617.684830554485</v>
      </c>
      <c r="AD73" s="13">
        <f t="shared" si="48"/>
        <v>62488.510175540214</v>
      </c>
      <c r="AE73" s="13">
        <f t="shared" si="48"/>
        <v>63790.227831463228</v>
      </c>
      <c r="AF73" s="13">
        <f t="shared" si="48"/>
        <v>73381.377700337267</v>
      </c>
      <c r="AG73" s="13">
        <f t="shared" si="48"/>
        <v>68070.999617766749</v>
      </c>
      <c r="AH73" s="13">
        <f t="shared" ref="AH73:AI73" si="51">IF(AH68=0,0,100*AH68/AH14)</f>
        <v>57744.976782263926</v>
      </c>
      <c r="AI73" s="13">
        <f t="shared" si="51"/>
        <v>57950.163265347721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29.861809882644007</v>
      </c>
      <c r="C75" s="21">
        <f t="shared" si="52"/>
        <v>29.852154326055395</v>
      </c>
      <c r="D75" s="21">
        <f t="shared" si="52"/>
        <v>29.862583214097405</v>
      </c>
      <c r="E75" s="21">
        <f t="shared" si="52"/>
        <v>29.875062735746699</v>
      </c>
      <c r="F75" s="21">
        <f t="shared" si="52"/>
        <v>29.911338920013591</v>
      </c>
      <c r="G75" s="21">
        <f t="shared" si="52"/>
        <v>29.908609539909101</v>
      </c>
      <c r="H75" s="21">
        <f t="shared" si="52"/>
        <v>29.866546059572279</v>
      </c>
      <c r="I75" s="21">
        <f t="shared" si="52"/>
        <v>29.889848797614725</v>
      </c>
      <c r="J75" s="21">
        <f t="shared" si="52"/>
        <v>29.963206900773759</v>
      </c>
      <c r="K75" s="21">
        <f t="shared" si="52"/>
        <v>29.710566572449867</v>
      </c>
      <c r="L75" s="21">
        <f t="shared" si="52"/>
        <v>29.722905685196551</v>
      </c>
      <c r="M75" s="21">
        <f t="shared" si="52"/>
        <v>32.982557696538819</v>
      </c>
      <c r="N75" s="21">
        <f t="shared" si="52"/>
        <v>32.407302554189208</v>
      </c>
      <c r="O75" s="21">
        <f t="shared" si="52"/>
        <v>30.143696531000032</v>
      </c>
      <c r="P75" s="21">
        <f t="shared" si="52"/>
        <v>30.91477945976921</v>
      </c>
      <c r="Q75" s="21">
        <f t="shared" si="52"/>
        <v>30.984863854941189</v>
      </c>
      <c r="R75" s="21">
        <f t="shared" si="52"/>
        <v>31.623035577822002</v>
      </c>
      <c r="S75" s="21">
        <f t="shared" si="52"/>
        <v>30.543198718282568</v>
      </c>
      <c r="T75" s="21">
        <f t="shared" si="52"/>
        <v>27.706941274778295</v>
      </c>
      <c r="U75" s="21">
        <f t="shared" si="52"/>
        <v>28.441692723844479</v>
      </c>
      <c r="V75" s="21">
        <f t="shared" si="52"/>
        <v>24.987042912746571</v>
      </c>
      <c r="W75" s="21">
        <f t="shared" si="52"/>
        <v>24.841013621700437</v>
      </c>
      <c r="X75" s="21">
        <f t="shared" si="52"/>
        <v>22.773599551499583</v>
      </c>
      <c r="Y75" s="21">
        <f t="shared" si="52"/>
        <v>21.978403017568102</v>
      </c>
      <c r="Z75" s="21">
        <f t="shared" si="52"/>
        <v>20.786754349085843</v>
      </c>
      <c r="AA75" s="21">
        <f t="shared" si="52"/>
        <v>18.833737917607177</v>
      </c>
      <c r="AB75" s="21">
        <f t="shared" si="52"/>
        <v>18.941826130960564</v>
      </c>
      <c r="AC75" s="21">
        <f t="shared" si="52"/>
        <v>18.346020531326676</v>
      </c>
      <c r="AD75" s="21">
        <f t="shared" si="52"/>
        <v>17.806752984922625</v>
      </c>
      <c r="AE75" s="21">
        <f t="shared" si="52"/>
        <v>18.345778752863584</v>
      </c>
      <c r="AF75" s="21">
        <f t="shared" si="52"/>
        <v>20.848312403980088</v>
      </c>
      <c r="AG75" s="21">
        <f t="shared" si="52"/>
        <v>18.717579478046442</v>
      </c>
      <c r="AH75" s="21">
        <f t="shared" ref="AH75:AI75" si="53">IF(AH66=0,0,1000*AH66/AH3)</f>
        <v>17.726942662974459</v>
      </c>
      <c r="AI75" s="21">
        <f t="shared" si="53"/>
        <v>17.775943909891279</v>
      </c>
    </row>
    <row r="76" spans="1:35" x14ac:dyDescent="0.25">
      <c r="A76" s="10" t="s">
        <v>29</v>
      </c>
      <c r="B76" s="22">
        <f t="shared" si="52"/>
        <v>110.33498034183403</v>
      </c>
      <c r="C76" s="22">
        <f t="shared" si="52"/>
        <v>110.24884286143552</v>
      </c>
      <c r="D76" s="22">
        <f t="shared" si="52"/>
        <v>110.34787886266254</v>
      </c>
      <c r="E76" s="22">
        <f t="shared" si="52"/>
        <v>110.46817805233525</v>
      </c>
      <c r="F76" s="22">
        <f t="shared" si="52"/>
        <v>110.83478834763081</v>
      </c>
      <c r="G76" s="22">
        <f t="shared" si="52"/>
        <v>110.82155351440599</v>
      </c>
      <c r="H76" s="22">
        <f t="shared" si="52"/>
        <v>110.02281038205558</v>
      </c>
      <c r="I76" s="22">
        <f t="shared" si="52"/>
        <v>110.341611497983</v>
      </c>
      <c r="J76" s="22">
        <f t="shared" si="52"/>
        <v>111.62183682019958</v>
      </c>
      <c r="K76" s="22">
        <f t="shared" si="52"/>
        <v>107.25407707618936</v>
      </c>
      <c r="L76" s="22">
        <f t="shared" si="52"/>
        <v>107.43751982706196</v>
      </c>
      <c r="M76" s="22">
        <f t="shared" si="52"/>
        <v>119.9074054850075</v>
      </c>
      <c r="N76" s="22">
        <f t="shared" si="52"/>
        <v>116.91294710625324</v>
      </c>
      <c r="O76" s="22">
        <f t="shared" si="52"/>
        <v>109.62474868710561</v>
      </c>
      <c r="P76" s="22">
        <f t="shared" si="52"/>
        <v>112.73834490518684</v>
      </c>
      <c r="Q76" s="22">
        <f t="shared" si="52"/>
        <v>117.50439154995566</v>
      </c>
      <c r="R76" s="22">
        <f t="shared" si="52"/>
        <v>121.98863826026863</v>
      </c>
      <c r="S76" s="22">
        <f t="shared" si="52"/>
        <v>118.04308239621011</v>
      </c>
      <c r="T76" s="22">
        <f t="shared" si="52"/>
        <v>109.35896136835647</v>
      </c>
      <c r="U76" s="22">
        <f t="shared" si="52"/>
        <v>105.89211585314845</v>
      </c>
      <c r="V76" s="22">
        <f t="shared" si="52"/>
        <v>92.378091494044725</v>
      </c>
      <c r="W76" s="22">
        <f t="shared" si="52"/>
        <v>96.374182685142657</v>
      </c>
      <c r="X76" s="22">
        <f t="shared" si="52"/>
        <v>88.889355907049534</v>
      </c>
      <c r="Y76" s="22">
        <f t="shared" si="52"/>
        <v>85.513048973549616</v>
      </c>
      <c r="Z76" s="22">
        <f t="shared" si="52"/>
        <v>80.942368383428629</v>
      </c>
      <c r="AA76" s="22">
        <f t="shared" si="52"/>
        <v>73.725623958978304</v>
      </c>
      <c r="AB76" s="22">
        <f t="shared" si="52"/>
        <v>74.745501300016684</v>
      </c>
      <c r="AC76" s="22">
        <f t="shared" si="52"/>
        <v>72.810654448611814</v>
      </c>
      <c r="AD76" s="22">
        <f t="shared" si="52"/>
        <v>70.1076851683152</v>
      </c>
      <c r="AE76" s="22">
        <f t="shared" si="52"/>
        <v>72.438395565064695</v>
      </c>
      <c r="AF76" s="22">
        <f t="shared" si="52"/>
        <v>69.053388383316587</v>
      </c>
      <c r="AG76" s="22">
        <f t="shared" si="52"/>
        <v>66.241713676405141</v>
      </c>
      <c r="AH76" s="22">
        <f t="shared" ref="AH76:AI76" si="54">IF(AH67=0,0,1000*AH67/AH4)</f>
        <v>66.966246054097141</v>
      </c>
      <c r="AI76" s="22">
        <f t="shared" si="54"/>
        <v>65.064693940648709</v>
      </c>
    </row>
    <row r="77" spans="1:35" x14ac:dyDescent="0.25">
      <c r="A77" s="12" t="s">
        <v>30</v>
      </c>
      <c r="B77" s="23">
        <f t="shared" si="52"/>
        <v>24.590994234530609</v>
      </c>
      <c r="C77" s="23">
        <f t="shared" si="52"/>
        <v>24.586348075714142</v>
      </c>
      <c r="D77" s="23">
        <f t="shared" si="52"/>
        <v>24.590973392751739</v>
      </c>
      <c r="E77" s="23">
        <f t="shared" si="52"/>
        <v>24.596390963316601</v>
      </c>
      <c r="F77" s="23">
        <f t="shared" si="52"/>
        <v>24.611030989947597</v>
      </c>
      <c r="G77" s="23">
        <f t="shared" si="52"/>
        <v>24.608989693913621</v>
      </c>
      <c r="H77" s="23">
        <f t="shared" si="52"/>
        <v>24.445153662060783</v>
      </c>
      <c r="I77" s="23">
        <f t="shared" si="52"/>
        <v>24.449120544724408</v>
      </c>
      <c r="J77" s="23">
        <f t="shared" si="52"/>
        <v>24.6410406374582</v>
      </c>
      <c r="K77" s="23">
        <f t="shared" si="52"/>
        <v>24.117958860252241</v>
      </c>
      <c r="L77" s="23">
        <f t="shared" si="52"/>
        <v>24.200276306789544</v>
      </c>
      <c r="M77" s="23">
        <f t="shared" si="52"/>
        <v>26.873450664807635</v>
      </c>
      <c r="N77" s="23">
        <f t="shared" si="52"/>
        <v>26.352930628439417</v>
      </c>
      <c r="O77" s="23">
        <f t="shared" si="52"/>
        <v>24.662198183093984</v>
      </c>
      <c r="P77" s="23">
        <f t="shared" si="52"/>
        <v>25.294561315546094</v>
      </c>
      <c r="Q77" s="23">
        <f t="shared" si="52"/>
        <v>25.829431008747253</v>
      </c>
      <c r="R77" s="23">
        <f t="shared" si="52"/>
        <v>26.573921868919047</v>
      </c>
      <c r="S77" s="23">
        <f t="shared" si="52"/>
        <v>25.74602000637913</v>
      </c>
      <c r="T77" s="23">
        <f t="shared" si="52"/>
        <v>23.588789788311225</v>
      </c>
      <c r="U77" s="23">
        <f t="shared" si="52"/>
        <v>23.564979839830976</v>
      </c>
      <c r="V77" s="23">
        <f t="shared" si="52"/>
        <v>20.476184749845959</v>
      </c>
      <c r="W77" s="23">
        <f t="shared" si="52"/>
        <v>20.647356977957713</v>
      </c>
      <c r="X77" s="23">
        <f t="shared" si="52"/>
        <v>18.92252035639812</v>
      </c>
      <c r="Y77" s="23">
        <f t="shared" si="52"/>
        <v>18.212995007786198</v>
      </c>
      <c r="Z77" s="23">
        <f t="shared" si="52"/>
        <v>17.15481661340386</v>
      </c>
      <c r="AA77" s="23">
        <f t="shared" si="52"/>
        <v>15.685927637341962</v>
      </c>
      <c r="AB77" s="23">
        <f t="shared" si="52"/>
        <v>15.944031524628048</v>
      </c>
      <c r="AC77" s="23">
        <f t="shared" si="52"/>
        <v>15.475395977566645</v>
      </c>
      <c r="AD77" s="23">
        <f t="shared" si="52"/>
        <v>14.916550745407257</v>
      </c>
      <c r="AE77" s="23">
        <f t="shared" si="52"/>
        <v>15.265938026094725</v>
      </c>
      <c r="AF77" s="23">
        <f t="shared" si="52"/>
        <v>17.890455186976787</v>
      </c>
      <c r="AG77" s="23">
        <f t="shared" si="52"/>
        <v>16.005918568737737</v>
      </c>
      <c r="AH77" s="23">
        <f t="shared" ref="AH77:AI77" si="55">IF(AH68=0,0,1000*AH68/AH5)</f>
        <v>14.886766082389855</v>
      </c>
      <c r="AI77" s="23">
        <f t="shared" si="55"/>
        <v>14.706212713651752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0.22712830143759691</v>
      </c>
      <c r="C80" s="37">
        <f t="shared" si="56"/>
        <v>0.2270243908738751</v>
      </c>
      <c r="D80" s="37">
        <f t="shared" si="56"/>
        <v>0.22714897100231465</v>
      </c>
      <c r="E80" s="37">
        <f t="shared" si="56"/>
        <v>0.22730161560354159</v>
      </c>
      <c r="F80" s="37">
        <f t="shared" si="56"/>
        <v>0.2277793764786907</v>
      </c>
      <c r="G80" s="37">
        <f t="shared" si="56"/>
        <v>0.22777296129575905</v>
      </c>
      <c r="H80" s="37">
        <f t="shared" si="56"/>
        <v>0.23337169737560778</v>
      </c>
      <c r="I80" s="37">
        <f t="shared" si="56"/>
        <v>0.23383926714661477</v>
      </c>
      <c r="J80" s="37">
        <f t="shared" si="56"/>
        <v>0.22794282727781104</v>
      </c>
      <c r="K80" s="37">
        <f t="shared" si="56"/>
        <v>0.24284406333573266</v>
      </c>
      <c r="L80" s="37">
        <f t="shared" si="56"/>
        <v>0.23982415332996065</v>
      </c>
      <c r="M80" s="37">
        <f t="shared" si="56"/>
        <v>0.23872501331441301</v>
      </c>
      <c r="N80" s="37">
        <f t="shared" si="56"/>
        <v>0.24118612954199872</v>
      </c>
      <c r="O80" s="37">
        <f t="shared" si="56"/>
        <v>0.23463016623951835</v>
      </c>
      <c r="P80" s="37">
        <f t="shared" si="56"/>
        <v>0.23438495650051336</v>
      </c>
      <c r="Q80" s="37">
        <f t="shared" si="56"/>
        <v>0.21326466668314023</v>
      </c>
      <c r="R80" s="37">
        <f t="shared" si="56"/>
        <v>0.20413412629475686</v>
      </c>
      <c r="S80" s="37">
        <f t="shared" si="56"/>
        <v>0.20087414575520141</v>
      </c>
      <c r="T80" s="37">
        <f t="shared" si="56"/>
        <v>0.18950986922893481</v>
      </c>
      <c r="U80" s="37">
        <f t="shared" si="56"/>
        <v>0.22054253683088865</v>
      </c>
      <c r="V80" s="37">
        <f t="shared" si="56"/>
        <v>0.23193852291605771</v>
      </c>
      <c r="W80" s="37">
        <f t="shared" si="56"/>
        <v>0.21484958150247849</v>
      </c>
      <c r="X80" s="37">
        <f t="shared" si="56"/>
        <v>0.21483661308873683</v>
      </c>
      <c r="Y80" s="37">
        <f t="shared" si="56"/>
        <v>0.21768719753346519</v>
      </c>
      <c r="Z80" s="37">
        <f t="shared" si="56"/>
        <v>0.22171326869420965</v>
      </c>
      <c r="AA80" s="37">
        <f t="shared" si="56"/>
        <v>0.21230750767090958</v>
      </c>
      <c r="AB80" s="37">
        <f t="shared" si="56"/>
        <v>0.20117634118280109</v>
      </c>
      <c r="AC80" s="37">
        <f t="shared" si="56"/>
        <v>0.19870448969966814</v>
      </c>
      <c r="AD80" s="37">
        <f t="shared" si="56"/>
        <v>0.2061768052583435</v>
      </c>
      <c r="AE80" s="37">
        <f t="shared" si="56"/>
        <v>0.21270322167490141</v>
      </c>
      <c r="AF80" s="37">
        <f t="shared" si="56"/>
        <v>0.19148548475553712</v>
      </c>
      <c r="AG80" s="37">
        <f t="shared" si="56"/>
        <v>0.19103105460941658</v>
      </c>
      <c r="AH80" s="37">
        <f t="shared" ref="AH80:AI80" si="58">IF(AH67=0,0,AH67/AH$66)</f>
        <v>0.20601593670537777</v>
      </c>
      <c r="AI80" s="37">
        <f t="shared" si="58"/>
        <v>0.22312099815346886</v>
      </c>
    </row>
    <row r="81" spans="1:35" x14ac:dyDescent="0.25">
      <c r="A81" s="12" t="s">
        <v>30</v>
      </c>
      <c r="B81" s="38">
        <f t="shared" si="56"/>
        <v>0.77287169856240301</v>
      </c>
      <c r="C81" s="38">
        <f t="shared" si="56"/>
        <v>0.77297560912612495</v>
      </c>
      <c r="D81" s="38">
        <f t="shared" si="56"/>
        <v>0.77285102899768543</v>
      </c>
      <c r="E81" s="38">
        <f t="shared" si="56"/>
        <v>0.77269838439645844</v>
      </c>
      <c r="F81" s="38">
        <f t="shared" si="56"/>
        <v>0.77222062352130927</v>
      </c>
      <c r="G81" s="38">
        <f t="shared" si="56"/>
        <v>0.77222703870424092</v>
      </c>
      <c r="H81" s="38">
        <f t="shared" si="56"/>
        <v>0.76662830262439208</v>
      </c>
      <c r="I81" s="38">
        <f t="shared" si="56"/>
        <v>0.76616073285338526</v>
      </c>
      <c r="J81" s="38">
        <f t="shared" si="56"/>
        <v>0.77205717272218899</v>
      </c>
      <c r="K81" s="38">
        <f t="shared" si="56"/>
        <v>0.75715593666426739</v>
      </c>
      <c r="L81" s="38">
        <f t="shared" si="56"/>
        <v>0.76017584667003923</v>
      </c>
      <c r="M81" s="38">
        <f t="shared" si="56"/>
        <v>0.76127498668558713</v>
      </c>
      <c r="N81" s="38">
        <f t="shared" si="56"/>
        <v>0.75881387045800119</v>
      </c>
      <c r="O81" s="38">
        <f t="shared" si="56"/>
        <v>0.76536983376048173</v>
      </c>
      <c r="P81" s="38">
        <f t="shared" si="56"/>
        <v>0.76561504349948661</v>
      </c>
      <c r="Q81" s="38">
        <f t="shared" si="56"/>
        <v>0.78673533331685985</v>
      </c>
      <c r="R81" s="38">
        <f t="shared" si="56"/>
        <v>0.79586587370524309</v>
      </c>
      <c r="S81" s="38">
        <f t="shared" si="56"/>
        <v>0.79912585424479865</v>
      </c>
      <c r="T81" s="38">
        <f t="shared" si="56"/>
        <v>0.81049013077106524</v>
      </c>
      <c r="U81" s="38">
        <f t="shared" si="56"/>
        <v>0.77945746316911135</v>
      </c>
      <c r="V81" s="38">
        <f t="shared" si="56"/>
        <v>0.76806147708394235</v>
      </c>
      <c r="W81" s="38">
        <f t="shared" si="56"/>
        <v>0.78515041849752154</v>
      </c>
      <c r="X81" s="38">
        <f t="shared" si="56"/>
        <v>0.78516338691126319</v>
      </c>
      <c r="Y81" s="38">
        <f t="shared" si="56"/>
        <v>0.78231280246653478</v>
      </c>
      <c r="Z81" s="38">
        <f t="shared" si="56"/>
        <v>0.77828673130579029</v>
      </c>
      <c r="AA81" s="38">
        <f t="shared" si="56"/>
        <v>0.78769249232909033</v>
      </c>
      <c r="AB81" s="38">
        <f t="shared" si="56"/>
        <v>0.79882365881719886</v>
      </c>
      <c r="AC81" s="38">
        <f t="shared" si="56"/>
        <v>0.80129551030033186</v>
      </c>
      <c r="AD81" s="38">
        <f t="shared" si="56"/>
        <v>0.79382319474165652</v>
      </c>
      <c r="AE81" s="38">
        <f t="shared" si="56"/>
        <v>0.78729677832509848</v>
      </c>
      <c r="AF81" s="38">
        <f t="shared" si="56"/>
        <v>0.80851451524446283</v>
      </c>
      <c r="AG81" s="38">
        <f t="shared" si="56"/>
        <v>0.80896894539058339</v>
      </c>
      <c r="AH81" s="38">
        <f t="shared" ref="AH81:AI81" si="59">IF(AH68=0,0,AH68/AH$66)</f>
        <v>0.79398406329462212</v>
      </c>
      <c r="AI81" s="38">
        <f t="shared" si="59"/>
        <v>0.77687900184653103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35984.836962798603</v>
      </c>
      <c r="AE83" s="9">
        <f t="shared" ref="AE83:AG83" si="60">SUM(AE84:AE85)</f>
        <v>37004.486173918282</v>
      </c>
      <c r="AF83" s="9">
        <f t="shared" si="60"/>
        <v>37352.45740557609</v>
      </c>
      <c r="AG83" s="9">
        <f t="shared" si="60"/>
        <v>36085.394644174521</v>
      </c>
      <c r="AH83" s="9">
        <f t="shared" ref="AH83:AI83" si="61">SUM(AH84:AH85)</f>
        <v>37035.693978992043</v>
      </c>
      <c r="AI83" s="9">
        <f t="shared" si="61"/>
        <v>34396.925205498541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7419.2387227321688</v>
      </c>
      <c r="AE84" s="11">
        <v>7769.431664362558</v>
      </c>
      <c r="AF84" s="11">
        <v>7152.4534131172895</v>
      </c>
      <c r="AG84" s="11">
        <v>6893.4309948736518</v>
      </c>
      <c r="AH84" s="11">
        <v>7357.3875656539249</v>
      </c>
      <c r="AI84" s="11">
        <v>7364.0429098359855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28565.598240066436</v>
      </c>
      <c r="AE85" s="13">
        <v>29235.054509555725</v>
      </c>
      <c r="AF85" s="13">
        <v>30200.003992458798</v>
      </c>
      <c r="AG85" s="13">
        <v>29191.963649300869</v>
      </c>
      <c r="AH85" s="13">
        <v>29678.306413338116</v>
      </c>
      <c r="AI85" s="13">
        <v>27032.882295662559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34944.309869999997</v>
      </c>
      <c r="C89" s="9">
        <v>35751.707889999998</v>
      </c>
      <c r="D89" s="9">
        <v>35750.824610000003</v>
      </c>
      <c r="E89" s="9">
        <v>34293.069409999996</v>
      </c>
      <c r="F89" s="9">
        <v>35238.708960000004</v>
      </c>
      <c r="G89" s="9">
        <v>34641.502809999998</v>
      </c>
      <c r="H89" s="9">
        <v>36023.613080000003</v>
      </c>
      <c r="I89" s="9">
        <v>38733.79767</v>
      </c>
      <c r="J89" s="9">
        <v>38735.636449999998</v>
      </c>
      <c r="K89" s="9">
        <v>40099.782059999998</v>
      </c>
      <c r="L89" s="9">
        <v>42334.981690000001</v>
      </c>
      <c r="M89" s="9">
        <v>46311.592550000001</v>
      </c>
      <c r="N89" s="9">
        <v>45932.033049999998</v>
      </c>
      <c r="O89" s="9">
        <v>43104.583330000001</v>
      </c>
      <c r="P89" s="9">
        <v>46984.354319999999</v>
      </c>
      <c r="Q89" s="9">
        <v>50332.653010000002</v>
      </c>
      <c r="R89" s="9">
        <v>53696.542029999997</v>
      </c>
      <c r="S89" s="9">
        <v>54987.157769999998</v>
      </c>
      <c r="T89" s="9">
        <v>52810.182070000003</v>
      </c>
      <c r="U89" s="9">
        <v>47124.998290000003</v>
      </c>
      <c r="V89" s="9">
        <v>44609.752339999999</v>
      </c>
      <c r="W89" s="9">
        <v>48078.107150000003</v>
      </c>
      <c r="X89" s="9">
        <v>44210.059950000003</v>
      </c>
      <c r="Y89" s="9">
        <v>42414.848510000003</v>
      </c>
      <c r="Z89" s="9">
        <v>41566.582309999998</v>
      </c>
      <c r="AA89" s="9">
        <v>38286.996299999999</v>
      </c>
      <c r="AB89" s="9">
        <v>38029.346030000001</v>
      </c>
      <c r="AC89" s="9">
        <v>37305.875890000003</v>
      </c>
      <c r="AD89" s="9">
        <v>35829.479059999998</v>
      </c>
      <c r="AE89" s="9">
        <v>36418.144970000001</v>
      </c>
      <c r="AF89" s="9">
        <v>37287.645270000001</v>
      </c>
      <c r="AG89" s="9">
        <v>35985.562469999997</v>
      </c>
      <c r="AH89" s="9">
        <v>35651.295760000001</v>
      </c>
      <c r="AI89" s="9">
        <v>33157.358339999999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-756.28539336001268</v>
      </c>
      <c r="C91" s="9">
        <f t="shared" ref="C91:AG91" si="62">C89-C$66</f>
        <v>-1196.1643984399998</v>
      </c>
      <c r="D91" s="9">
        <f t="shared" si="62"/>
        <v>-1225.2186364000008</v>
      </c>
      <c r="E91" s="9">
        <f t="shared" si="62"/>
        <v>-942.54213784000603</v>
      </c>
      <c r="F91" s="9">
        <f t="shared" si="62"/>
        <v>-287.84571239999786</v>
      </c>
      <c r="G91" s="9">
        <f t="shared" si="62"/>
        <v>-838.88467508000758</v>
      </c>
      <c r="H91" s="9">
        <f t="shared" si="62"/>
        <v>-884.40049012000236</v>
      </c>
      <c r="I91" s="9">
        <f t="shared" si="62"/>
        <v>-41.571720480002114</v>
      </c>
      <c r="J91" s="9">
        <f t="shared" si="62"/>
        <v>-44.529401200001303</v>
      </c>
      <c r="K91" s="9">
        <f t="shared" si="62"/>
        <v>-44.075758319995657</v>
      </c>
      <c r="L91" s="9">
        <f t="shared" si="62"/>
        <v>-44.821643360017333</v>
      </c>
      <c r="M91" s="9">
        <f t="shared" si="62"/>
        <v>-43.824374320000061</v>
      </c>
      <c r="N91" s="9">
        <f t="shared" si="62"/>
        <v>-42.565640240012726</v>
      </c>
      <c r="O91" s="9">
        <f t="shared" si="62"/>
        <v>-37.568754919986532</v>
      </c>
      <c r="P91" s="9">
        <f t="shared" si="62"/>
        <v>-39.603750719994423</v>
      </c>
      <c r="Q91" s="9">
        <f t="shared" si="62"/>
        <v>-40.279820840019966</v>
      </c>
      <c r="R91" s="9">
        <f t="shared" si="62"/>
        <v>-41.812673240005097</v>
      </c>
      <c r="S91" s="9">
        <f t="shared" si="62"/>
        <v>-96.405418919988733</v>
      </c>
      <c r="T91" s="9">
        <f t="shared" si="62"/>
        <v>-99.113839040022867</v>
      </c>
      <c r="U91" s="9">
        <f t="shared" si="62"/>
        <v>-95.087571920004848</v>
      </c>
      <c r="V91" s="9">
        <f t="shared" si="62"/>
        <v>-73.747123840017593</v>
      </c>
      <c r="W91" s="9">
        <f t="shared" si="62"/>
        <v>-49.143971919998876</v>
      </c>
      <c r="X91" s="9">
        <f t="shared" si="62"/>
        <v>-388.11344999998983</v>
      </c>
      <c r="Y91" s="9">
        <f t="shared" si="62"/>
        <v>45.604587217407243</v>
      </c>
      <c r="Z91" s="9">
        <f t="shared" si="62"/>
        <v>-164.37135068456701</v>
      </c>
      <c r="AA91" s="9">
        <f t="shared" si="62"/>
        <v>-132.46321973381419</v>
      </c>
      <c r="AB91" s="9">
        <f t="shared" si="62"/>
        <v>-132.4141874666966</v>
      </c>
      <c r="AC91" s="9">
        <f t="shared" si="62"/>
        <v>-146.33845872989332</v>
      </c>
      <c r="AD91" s="9">
        <f t="shared" si="62"/>
        <v>-155.35790279860521</v>
      </c>
      <c r="AE91" s="9">
        <f t="shared" si="62"/>
        <v>-108.95416457477404</v>
      </c>
      <c r="AF91" s="9">
        <f t="shared" si="62"/>
        <v>-64.812135576088622</v>
      </c>
      <c r="AG91" s="9">
        <f t="shared" si="62"/>
        <v>-99.832174174523971</v>
      </c>
      <c r="AH91" s="9">
        <f t="shared" ref="AH91:AI91" si="63">AH89-AH$66</f>
        <v>-61.415029824398516</v>
      </c>
      <c r="AI91" s="9">
        <f t="shared" si="63"/>
        <v>-44.704030243927264</v>
      </c>
    </row>
    <row r="92" spans="1:35" x14ac:dyDescent="0.25">
      <c r="A92" s="10" t="s">
        <v>29</v>
      </c>
      <c r="B92" s="11">
        <f>IF(B$66=0,50%,B$67/B$66)*B91</f>
        <v>-171.77381679592452</v>
      </c>
      <c r="C92" s="11">
        <f t="shared" ref="C92:AG92" si="64">IF(C$66=0,50%,C$67/C$66)*C91</f>
        <v>-271.55849394085618</v>
      </c>
      <c r="D92" s="11">
        <f t="shared" si="64"/>
        <v>-278.30715251111928</v>
      </c>
      <c r="E92" s="11">
        <f t="shared" si="64"/>
        <v>-214.24135070544938</v>
      </c>
      <c r="F92" s="11">
        <f t="shared" si="64"/>
        <v>-65.565316892536046</v>
      </c>
      <c r="G92" s="11">
        <f t="shared" si="64"/>
        <v>-191.07524662860396</v>
      </c>
      <c r="H92" s="11">
        <f t="shared" si="64"/>
        <v>-206.3940435391244</v>
      </c>
      <c r="I92" s="11">
        <f t="shared" si="64"/>
        <v>-9.7211006510676103</v>
      </c>
      <c r="J92" s="11">
        <f t="shared" si="64"/>
        <v>-10.150157606516249</v>
      </c>
      <c r="K92" s="11">
        <f t="shared" si="64"/>
        <v>-10.70353624503147</v>
      </c>
      <c r="L92" s="11">
        <f t="shared" si="64"/>
        <v>-10.749312669673611</v>
      </c>
      <c r="M92" s="11">
        <f t="shared" si="64"/>
        <v>-10.461974343037834</v>
      </c>
      <c r="N92" s="11">
        <f t="shared" si="64"/>
        <v>-10.266242020965823</v>
      </c>
      <c r="O92" s="11">
        <f t="shared" si="64"/>
        <v>-8.8147632122881632</v>
      </c>
      <c r="P92" s="11">
        <f t="shared" si="64"/>
        <v>-9.2825233897630675</v>
      </c>
      <c r="Q92" s="11">
        <f t="shared" si="64"/>
        <v>-8.5902625655034637</v>
      </c>
      <c r="R92" s="11">
        <f t="shared" si="64"/>
        <v>-8.5353935198966013</v>
      </c>
      <c r="S92" s="11">
        <f t="shared" si="64"/>
        <v>-19.365356171725068</v>
      </c>
      <c r="T92" s="11">
        <f t="shared" si="64"/>
        <v>-18.783050675252426</v>
      </c>
      <c r="U92" s="11">
        <f t="shared" si="64"/>
        <v>-20.970854332327441</v>
      </c>
      <c r="V92" s="11">
        <f t="shared" si="64"/>
        <v>-17.104798972761266</v>
      </c>
      <c r="W92" s="11">
        <f t="shared" si="64"/>
        <v>-10.558561800381312</v>
      </c>
      <c r="X92" s="11">
        <f t="shared" si="64"/>
        <v>-83.380979092182628</v>
      </c>
      <c r="Y92" s="11">
        <f t="shared" si="64"/>
        <v>9.9275347860278718</v>
      </c>
      <c r="Z92" s="11">
        <f t="shared" si="64"/>
        <v>-36.443309439957567</v>
      </c>
      <c r="AA92" s="11">
        <f t="shared" si="64"/>
        <v>-28.122936039750137</v>
      </c>
      <c r="AB92" s="11">
        <f t="shared" si="64"/>
        <v>-26.638601755243538</v>
      </c>
      <c r="AC92" s="11">
        <f t="shared" si="64"/>
        <v>-29.078108765359399</v>
      </c>
      <c r="AD92" s="11">
        <f t="shared" si="64"/>
        <v>-32.031196070652683</v>
      </c>
      <c r="AE92" s="11">
        <f t="shared" si="64"/>
        <v>-23.174901819951852</v>
      </c>
      <c r="AF92" s="11">
        <f t="shared" si="64"/>
        <v>-12.410583198828922</v>
      </c>
      <c r="AG92" s="11">
        <f t="shared" si="64"/>
        <v>-19.071045516510274</v>
      </c>
      <c r="AH92" s="11">
        <f t="shared" ref="AH92:AI92" si="65">IF(AH$66=0,50%,AH$67/AH$66)*AH91</f>
        <v>-12.652474897062172</v>
      </c>
      <c r="AI92" s="11">
        <f t="shared" si="65"/>
        <v>-9.9744078495079105</v>
      </c>
    </row>
    <row r="93" spans="1:35" x14ac:dyDescent="0.25">
      <c r="A93" s="12" t="s">
        <v>30</v>
      </c>
      <c r="B93" s="13">
        <f>B91-B92</f>
        <v>-584.51157656408816</v>
      </c>
      <c r="C93" s="13">
        <f t="shared" ref="C93:AG93" si="66">C91-C92</f>
        <v>-924.60590449914366</v>
      </c>
      <c r="D93" s="13">
        <f t="shared" si="66"/>
        <v>-946.91148388888155</v>
      </c>
      <c r="E93" s="13">
        <f t="shared" si="66"/>
        <v>-728.30078713455669</v>
      </c>
      <c r="F93" s="13">
        <f t="shared" si="66"/>
        <v>-222.28039550746183</v>
      </c>
      <c r="G93" s="13">
        <f t="shared" si="66"/>
        <v>-647.80942845140362</v>
      </c>
      <c r="H93" s="13">
        <f t="shared" si="66"/>
        <v>-678.00644658087799</v>
      </c>
      <c r="I93" s="13">
        <f t="shared" si="66"/>
        <v>-31.850619828934505</v>
      </c>
      <c r="J93" s="13">
        <f t="shared" si="66"/>
        <v>-34.379243593485057</v>
      </c>
      <c r="K93" s="13">
        <f t="shared" si="66"/>
        <v>-33.372222074964185</v>
      </c>
      <c r="L93" s="13">
        <f t="shared" si="66"/>
        <v>-34.072330690343719</v>
      </c>
      <c r="M93" s="13">
        <f t="shared" si="66"/>
        <v>-33.362399976962223</v>
      </c>
      <c r="N93" s="13">
        <f t="shared" si="66"/>
        <v>-32.299398219046907</v>
      </c>
      <c r="O93" s="13">
        <f t="shared" si="66"/>
        <v>-28.753991707698368</v>
      </c>
      <c r="P93" s="13">
        <f t="shared" si="66"/>
        <v>-30.321227330231356</v>
      </c>
      <c r="Q93" s="13">
        <f t="shared" si="66"/>
        <v>-31.6895582745165</v>
      </c>
      <c r="R93" s="13">
        <f t="shared" si="66"/>
        <v>-33.277279720108496</v>
      </c>
      <c r="S93" s="13">
        <f t="shared" si="66"/>
        <v>-77.040062748263665</v>
      </c>
      <c r="T93" s="13">
        <f t="shared" si="66"/>
        <v>-80.330788364770441</v>
      </c>
      <c r="U93" s="13">
        <f t="shared" si="66"/>
        <v>-74.116717587677414</v>
      </c>
      <c r="V93" s="13">
        <f t="shared" si="66"/>
        <v>-56.642324867256328</v>
      </c>
      <c r="W93" s="13">
        <f t="shared" si="66"/>
        <v>-38.585410119617563</v>
      </c>
      <c r="X93" s="13">
        <f t="shared" si="66"/>
        <v>-304.73247090780717</v>
      </c>
      <c r="Y93" s="13">
        <f t="shared" si="66"/>
        <v>35.677052431379373</v>
      </c>
      <c r="Z93" s="13">
        <f t="shared" si="66"/>
        <v>-127.92804124460943</v>
      </c>
      <c r="AA93" s="13">
        <f t="shared" si="66"/>
        <v>-104.34028369406406</v>
      </c>
      <c r="AB93" s="13">
        <f t="shared" si="66"/>
        <v>-105.77558571145306</v>
      </c>
      <c r="AC93" s="13">
        <f t="shared" si="66"/>
        <v>-117.26034996453392</v>
      </c>
      <c r="AD93" s="13">
        <f t="shared" si="66"/>
        <v>-123.32670672795253</v>
      </c>
      <c r="AE93" s="13">
        <f t="shared" si="66"/>
        <v>-85.779262754822184</v>
      </c>
      <c r="AF93" s="13">
        <f t="shared" si="66"/>
        <v>-52.401552377259698</v>
      </c>
      <c r="AG93" s="13">
        <f t="shared" si="66"/>
        <v>-80.761128658013689</v>
      </c>
      <c r="AH93" s="13">
        <f t="shared" ref="AH93:AI93" si="67">AH91-AH92</f>
        <v>-48.762554927336346</v>
      </c>
      <c r="AI93" s="13">
        <f t="shared" si="67"/>
        <v>-34.729622394419351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442.18594782608699</v>
      </c>
      <c r="C97" s="9">
        <f t="shared" si="68"/>
        <v>457.78268695652173</v>
      </c>
      <c r="D97" s="9">
        <f t="shared" si="68"/>
        <v>457.97172173913043</v>
      </c>
      <c r="E97" s="9">
        <f t="shared" si="68"/>
        <v>436.23308695652173</v>
      </c>
      <c r="F97" s="9">
        <f t="shared" si="68"/>
        <v>439.301652173913</v>
      </c>
      <c r="G97" s="9">
        <f t="shared" si="68"/>
        <v>438.77081739130438</v>
      </c>
      <c r="H97" s="9">
        <f t="shared" si="68"/>
        <v>459.14236521739127</v>
      </c>
      <c r="I97" s="9">
        <f t="shared" si="68"/>
        <v>481.53209565217389</v>
      </c>
      <c r="J97" s="9">
        <f t="shared" si="68"/>
        <v>477.39789565217393</v>
      </c>
      <c r="K97" s="9">
        <f t="shared" si="68"/>
        <v>509.61444347826085</v>
      </c>
      <c r="L97" s="9">
        <f t="shared" si="68"/>
        <v>537.43949565217395</v>
      </c>
      <c r="M97" s="9">
        <f t="shared" si="68"/>
        <v>502.20545217391305</v>
      </c>
      <c r="N97" s="9">
        <f t="shared" si="68"/>
        <v>490.72334782608698</v>
      </c>
      <c r="O97" s="9">
        <f t="shared" si="68"/>
        <v>497.06732173913048</v>
      </c>
      <c r="P97" s="9">
        <f t="shared" si="68"/>
        <v>515.7456608695652</v>
      </c>
      <c r="Q97" s="9">
        <f t="shared" si="68"/>
        <v>536.38679130434787</v>
      </c>
      <c r="R97" s="9">
        <f t="shared" si="68"/>
        <v>541.91426086956517</v>
      </c>
      <c r="S97" s="9">
        <f t="shared" si="68"/>
        <v>565.12346956521742</v>
      </c>
      <c r="T97" s="9">
        <f t="shared" si="68"/>
        <v>577.3399391304348</v>
      </c>
      <c r="U97" s="9">
        <f t="shared" si="68"/>
        <v>546.80886521739126</v>
      </c>
      <c r="V97" s="9">
        <f t="shared" si="68"/>
        <v>553.40718260869562</v>
      </c>
      <c r="W97" s="9">
        <f t="shared" si="68"/>
        <v>574.23078260869568</v>
      </c>
      <c r="X97" s="9">
        <f t="shared" si="68"/>
        <v>559.67663478260874</v>
      </c>
      <c r="Y97" s="9">
        <f t="shared" si="68"/>
        <v>542.24227826086951</v>
      </c>
      <c r="Z97" s="9">
        <f t="shared" si="68"/>
        <v>558.24604347826096</v>
      </c>
      <c r="AA97" s="9">
        <f t="shared" si="68"/>
        <v>533.49258457096175</v>
      </c>
      <c r="AB97" s="9">
        <f t="shared" si="68"/>
        <v>514.26885971407762</v>
      </c>
      <c r="AC97" s="9">
        <f t="shared" si="68"/>
        <v>510.78292689551409</v>
      </c>
      <c r="AD97" s="9">
        <f t="shared" si="68"/>
        <v>508.91303478260875</v>
      </c>
      <c r="AE97" s="9">
        <f t="shared" si="68"/>
        <v>507.01120000000003</v>
      </c>
      <c r="AF97" s="9">
        <f t="shared" si="68"/>
        <v>461.39523346674696</v>
      </c>
      <c r="AG97" s="9">
        <f t="shared" si="68"/>
        <v>480.3217913043477</v>
      </c>
      <c r="AH97" s="9">
        <f t="shared" ref="AH97:AI97" si="69">SUM(AH98:AH99)</f>
        <v>543.69500726600666</v>
      </c>
      <c r="AI97" s="9">
        <f t="shared" si="69"/>
        <v>506.66279881840143</v>
      </c>
    </row>
    <row r="98" spans="1:35" x14ac:dyDescent="0.25">
      <c r="A98" s="10" t="s">
        <v>29</v>
      </c>
      <c r="B98" s="11">
        <v>96.644426086956514</v>
      </c>
      <c r="C98" s="11">
        <v>100.05326086956521</v>
      </c>
      <c r="D98" s="11">
        <v>100.09457391304349</v>
      </c>
      <c r="E98" s="11">
        <v>95.343365217391309</v>
      </c>
      <c r="F98" s="11">
        <v>96.01402608695652</v>
      </c>
      <c r="G98" s="11">
        <v>95.89801739130435</v>
      </c>
      <c r="H98" s="11">
        <v>102.95073913043478</v>
      </c>
      <c r="I98" s="11">
        <v>108.06308695652174</v>
      </c>
      <c r="J98" s="11">
        <v>104.14291304347826</v>
      </c>
      <c r="K98" s="11">
        <v>119.52977391304347</v>
      </c>
      <c r="L98" s="11">
        <v>124.40539130434783</v>
      </c>
      <c r="M98" s="11">
        <v>116.5512347826087</v>
      </c>
      <c r="N98" s="11">
        <v>113.48434782608695</v>
      </c>
      <c r="O98" s="11">
        <v>109.5218695652174</v>
      </c>
      <c r="P98" s="11">
        <v>114.29202608695653</v>
      </c>
      <c r="Q98" s="11">
        <v>106.84791304347826</v>
      </c>
      <c r="R98" s="11">
        <v>104.75550434782609</v>
      </c>
      <c r="S98" s="11">
        <v>105.90699130434783</v>
      </c>
      <c r="T98" s="11">
        <v>101.57212173913044</v>
      </c>
      <c r="U98" s="11">
        <v>109.03940869565217</v>
      </c>
      <c r="V98" s="11">
        <v>124.99315652173912</v>
      </c>
      <c r="W98" s="11">
        <v>127.56108695652175</v>
      </c>
      <c r="X98" s="11">
        <v>126.2305652173913</v>
      </c>
      <c r="Y98" s="11">
        <v>124.16835652173913</v>
      </c>
      <c r="Z98" s="11">
        <v>131.68963478260869</v>
      </c>
      <c r="AA98" s="11">
        <v>119.25087794563558</v>
      </c>
      <c r="AB98" s="11">
        <v>108.20193797494721</v>
      </c>
      <c r="AC98" s="11">
        <v>106.93210080855761</v>
      </c>
      <c r="AD98" s="11">
        <v>111.40554782608697</v>
      </c>
      <c r="AE98" s="11">
        <v>114.99712173913044</v>
      </c>
      <c r="AF98" s="11">
        <v>103.52687694500786</v>
      </c>
      <c r="AG98" s="11">
        <v>107.41238260869565</v>
      </c>
      <c r="AH98" s="11">
        <v>115.75880074562765</v>
      </c>
      <c r="AI98" s="11">
        <v>114.84872173913044</v>
      </c>
    </row>
    <row r="99" spans="1:35" x14ac:dyDescent="0.25">
      <c r="A99" s="12" t="s">
        <v>30</v>
      </c>
      <c r="B99" s="13">
        <v>345.54152173913047</v>
      </c>
      <c r="C99" s="13">
        <v>357.72942608695649</v>
      </c>
      <c r="D99" s="13">
        <v>357.87714782608691</v>
      </c>
      <c r="E99" s="13">
        <v>340.88972173913044</v>
      </c>
      <c r="F99" s="13">
        <v>343.28762608695649</v>
      </c>
      <c r="G99" s="13">
        <v>342.87280000000004</v>
      </c>
      <c r="H99" s="13">
        <v>356.19162608695649</v>
      </c>
      <c r="I99" s="13">
        <v>373.46900869565218</v>
      </c>
      <c r="J99" s="13">
        <v>373.25498260869568</v>
      </c>
      <c r="K99" s="13">
        <v>390.08466956521738</v>
      </c>
      <c r="L99" s="13">
        <v>413.03410434782609</v>
      </c>
      <c r="M99" s="13">
        <v>385.65421739130437</v>
      </c>
      <c r="N99" s="13">
        <v>377.23900000000003</v>
      </c>
      <c r="O99" s="13">
        <v>387.54545217391308</v>
      </c>
      <c r="P99" s="13">
        <v>401.45363478260873</v>
      </c>
      <c r="Q99" s="13">
        <v>429.53887826086958</v>
      </c>
      <c r="R99" s="13">
        <v>437.15875652173912</v>
      </c>
      <c r="S99" s="13">
        <v>459.21647826086956</v>
      </c>
      <c r="T99" s="13">
        <v>475.76781739130433</v>
      </c>
      <c r="U99" s="13">
        <v>437.76945652173907</v>
      </c>
      <c r="V99" s="13">
        <v>428.41402608695654</v>
      </c>
      <c r="W99" s="13">
        <v>446.66969565217391</v>
      </c>
      <c r="X99" s="13">
        <v>433.44606956521739</v>
      </c>
      <c r="Y99" s="13">
        <v>418.07392173913036</v>
      </c>
      <c r="Z99" s="13">
        <v>426.55640869565224</v>
      </c>
      <c r="AA99" s="13">
        <v>414.24170662532617</v>
      </c>
      <c r="AB99" s="13">
        <v>406.06692173913041</v>
      </c>
      <c r="AC99" s="13">
        <v>403.85082608695649</v>
      </c>
      <c r="AD99" s="13">
        <v>397.50748695652175</v>
      </c>
      <c r="AE99" s="13">
        <v>392.01407826086961</v>
      </c>
      <c r="AF99" s="13">
        <v>357.86835652173909</v>
      </c>
      <c r="AG99" s="13">
        <v>372.90940869565208</v>
      </c>
      <c r="AH99" s="13">
        <v>427.93620652037902</v>
      </c>
      <c r="AI99" s="13">
        <v>391.81407707927099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28.230623354036766</v>
      </c>
      <c r="D101" s="9">
        <f t="shared" si="70"/>
        <v>12.822919006210688</v>
      </c>
      <c r="E101" s="9">
        <f t="shared" si="70"/>
        <v>0</v>
      </c>
      <c r="F101" s="9">
        <f t="shared" si="70"/>
        <v>15.702449440993304</v>
      </c>
      <c r="G101" s="9">
        <f t="shared" si="70"/>
        <v>12.103049440993351</v>
      </c>
      <c r="H101" s="9">
        <f t="shared" si="70"/>
        <v>33.00543204968892</v>
      </c>
      <c r="I101" s="9">
        <f t="shared" si="70"/>
        <v>35.023614658384631</v>
      </c>
      <c r="J101" s="9">
        <f t="shared" si="70"/>
        <v>10.128024844720031</v>
      </c>
      <c r="K101" s="9">
        <f t="shared" si="70"/>
        <v>44.850432049688962</v>
      </c>
      <c r="L101" s="9">
        <f t="shared" si="70"/>
        <v>40.458936397515046</v>
      </c>
      <c r="M101" s="9">
        <f t="shared" si="70"/>
        <v>0</v>
      </c>
      <c r="N101" s="9">
        <f t="shared" si="70"/>
        <v>1.6547768944099239</v>
      </c>
      <c r="O101" s="9">
        <f t="shared" si="70"/>
        <v>20.471314782608886</v>
      </c>
      <c r="P101" s="9">
        <f t="shared" si="70"/>
        <v>31.312223354036796</v>
      </c>
      <c r="Q101" s="9">
        <f t="shared" si="70"/>
        <v>39.314184347826256</v>
      </c>
      <c r="R101" s="9">
        <f t="shared" si="70"/>
        <v>18.341477018633022</v>
      </c>
      <c r="S101" s="9">
        <f t="shared" si="70"/>
        <v>36.423048198757492</v>
      </c>
      <c r="T101" s="9">
        <f t="shared" si="70"/>
        <v>27.287210434782764</v>
      </c>
      <c r="U101" s="9">
        <f t="shared" si="70"/>
        <v>11.783325962732256</v>
      </c>
      <c r="V101" s="9">
        <f t="shared" si="70"/>
        <v>20.758021614906177</v>
      </c>
      <c r="W101" s="9">
        <f t="shared" si="70"/>
        <v>34.236387329192297</v>
      </c>
      <c r="X101" s="9">
        <f t="shared" si="70"/>
        <v>2.3349724223602522</v>
      </c>
      <c r="Y101" s="9">
        <f t="shared" si="70"/>
        <v>1.7082521123713206</v>
      </c>
      <c r="Z101" s="9">
        <f t="shared" si="70"/>
        <v>29.29013254801874</v>
      </c>
      <c r="AA101" s="9">
        <f t="shared" si="70"/>
        <v>9.3590970053603773E-3</v>
      </c>
      <c r="AB101" s="9">
        <f t="shared" si="70"/>
        <v>1.7721342519012653</v>
      </c>
      <c r="AC101" s="9">
        <f t="shared" si="70"/>
        <v>10.615779728020055</v>
      </c>
      <c r="AD101" s="9">
        <f t="shared" si="70"/>
        <v>10.763992110696572</v>
      </c>
      <c r="AE101" s="9">
        <f t="shared" si="70"/>
        <v>10.732049440993334</v>
      </c>
      <c r="AF101" s="9">
        <f t="shared" si="70"/>
        <v>1.5712378420398108</v>
      </c>
      <c r="AG101" s="9">
        <f t="shared" si="70"/>
        <v>32.503688592741746</v>
      </c>
      <c r="AH101" s="9">
        <f t="shared" ref="AH101:AI101" si="71">SUM(AH102:AH103)</f>
        <v>76.007100185260938</v>
      </c>
      <c r="AI101" s="9">
        <f t="shared" si="71"/>
        <v>5.2821914281705364</v>
      </c>
    </row>
    <row r="102" spans="1:35" x14ac:dyDescent="0.25">
      <c r="A102" s="10" t="s">
        <v>29</v>
      </c>
      <c r="B102" s="11">
        <v>0</v>
      </c>
      <c r="C102" s="11">
        <v>6.1701040993786975</v>
      </c>
      <c r="D102" s="11">
        <v>2.8025823602482731</v>
      </c>
      <c r="E102" s="11">
        <v>0</v>
      </c>
      <c r="F102" s="11">
        <v>3.4319301863352152</v>
      </c>
      <c r="G102" s="11">
        <v>2.6452606211178349</v>
      </c>
      <c r="H102" s="11">
        <v>9.8139910559004413</v>
      </c>
      <c r="I102" s="11">
        <v>7.8736171428569577</v>
      </c>
      <c r="J102" s="11">
        <v>0.46943602484452285</v>
      </c>
      <c r="K102" s="11">
        <v>18.148130186335223</v>
      </c>
      <c r="L102" s="11">
        <v>7.6368867080743499</v>
      </c>
      <c r="M102" s="11">
        <v>0</v>
      </c>
      <c r="N102" s="11">
        <v>0.14921863354017617</v>
      </c>
      <c r="O102" s="11">
        <v>0</v>
      </c>
      <c r="P102" s="11">
        <v>7.5314258385091364</v>
      </c>
      <c r="Q102" s="11">
        <v>0</v>
      </c>
      <c r="R102" s="11">
        <v>0.84898385093147866</v>
      </c>
      <c r="S102" s="11">
        <v>4.4927115527950434</v>
      </c>
      <c r="T102" s="11">
        <v>0</v>
      </c>
      <c r="U102" s="11">
        <v>10.228556273291733</v>
      </c>
      <c r="V102" s="11">
        <v>18.715017142856958</v>
      </c>
      <c r="W102" s="11">
        <v>6.1081028571428817</v>
      </c>
      <c r="X102" s="11">
        <v>2.3349724223602522</v>
      </c>
      <c r="Y102" s="11">
        <v>1.6990583042752507</v>
      </c>
      <c r="Z102" s="11">
        <v>10.282547577639566</v>
      </c>
      <c r="AA102" s="11">
        <v>1.78229346167698E-3</v>
      </c>
      <c r="AB102" s="11">
        <v>2.9136991334801667E-3</v>
      </c>
      <c r="AC102" s="11">
        <v>2.9592604733619727</v>
      </c>
      <c r="AD102" s="11">
        <v>7.234716334299371</v>
      </c>
      <c r="AE102" s="11">
        <v>6.3528432298134669</v>
      </c>
      <c r="AF102" s="11">
        <v>0.33749303009091947</v>
      </c>
      <c r="AG102" s="11">
        <v>6.6778893796933518</v>
      </c>
      <c r="AH102" s="11">
        <v>11.107687453702001</v>
      </c>
      <c r="AI102" s="11">
        <v>1.8511903102727869</v>
      </c>
    </row>
    <row r="103" spans="1:35" x14ac:dyDescent="0.25">
      <c r="A103" s="12" t="s">
        <v>30</v>
      </c>
      <c r="B103" s="13">
        <v>0</v>
      </c>
      <c r="C103" s="13">
        <v>22.060519254658068</v>
      </c>
      <c r="D103" s="13">
        <v>10.020336645962415</v>
      </c>
      <c r="E103" s="13">
        <v>0</v>
      </c>
      <c r="F103" s="13">
        <v>12.270519254658089</v>
      </c>
      <c r="G103" s="13">
        <v>9.4577888198755158</v>
      </c>
      <c r="H103" s="13">
        <v>23.191440993788479</v>
      </c>
      <c r="I103" s="13">
        <v>27.149997515527669</v>
      </c>
      <c r="J103" s="13">
        <v>9.6585888198755079</v>
      </c>
      <c r="K103" s="13">
        <v>26.702301863353739</v>
      </c>
      <c r="L103" s="13">
        <v>32.822049689440696</v>
      </c>
      <c r="M103" s="13">
        <v>0</v>
      </c>
      <c r="N103" s="13">
        <v>1.5055582608697478</v>
      </c>
      <c r="O103" s="13">
        <v>20.471314782608886</v>
      </c>
      <c r="P103" s="13">
        <v>23.780797515527659</v>
      </c>
      <c r="Q103" s="13">
        <v>39.314184347826256</v>
      </c>
      <c r="R103" s="13">
        <v>17.492493167701543</v>
      </c>
      <c r="S103" s="13">
        <v>31.930336645962448</v>
      </c>
      <c r="T103" s="13">
        <v>27.287210434782764</v>
      </c>
      <c r="U103" s="13">
        <v>1.5547696894405227</v>
      </c>
      <c r="V103" s="13">
        <v>2.0430044720492191</v>
      </c>
      <c r="W103" s="13">
        <v>28.128284472049419</v>
      </c>
      <c r="X103" s="13">
        <v>0</v>
      </c>
      <c r="Y103" s="13">
        <v>9.1938080960698425E-3</v>
      </c>
      <c r="Z103" s="13">
        <v>19.007584970379174</v>
      </c>
      <c r="AA103" s="13">
        <v>7.5768035436833978E-3</v>
      </c>
      <c r="AB103" s="13">
        <v>1.7692205527677851</v>
      </c>
      <c r="AC103" s="13">
        <v>7.6565192546580825</v>
      </c>
      <c r="AD103" s="13">
        <v>3.5292757763972014</v>
      </c>
      <c r="AE103" s="13">
        <v>4.3792062111798673</v>
      </c>
      <c r="AF103" s="13">
        <v>1.2337448119488912</v>
      </c>
      <c r="AG103" s="13">
        <v>25.825799213048391</v>
      </c>
      <c r="AH103" s="13">
        <v>64.89941273155894</v>
      </c>
      <c r="AI103" s="13">
        <v>3.4310011178977491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73882.587158671347</v>
      </c>
      <c r="C3" s="9">
        <f t="shared" ref="C3:AG3" si="0">SUM(C4:C5)</f>
        <v>28950.93692674076</v>
      </c>
      <c r="D3" s="9">
        <f t="shared" si="0"/>
        <v>44537.444802016456</v>
      </c>
      <c r="E3" s="9">
        <f t="shared" si="0"/>
        <v>25106.593034851529</v>
      </c>
      <c r="F3" s="9">
        <f t="shared" si="0"/>
        <v>24794.240093635526</v>
      </c>
      <c r="G3" s="9">
        <f t="shared" si="0"/>
        <v>26029.411768000002</v>
      </c>
      <c r="H3" s="9">
        <f t="shared" si="0"/>
        <v>30939.757073000001</v>
      </c>
      <c r="I3" s="9">
        <f t="shared" si="0"/>
        <v>39782.719345999998</v>
      </c>
      <c r="J3" s="9">
        <f t="shared" si="0"/>
        <v>48882.389515000003</v>
      </c>
      <c r="K3" s="9">
        <f t="shared" si="0"/>
        <v>70800.994266000009</v>
      </c>
      <c r="L3" s="9">
        <f t="shared" si="0"/>
        <v>54914.365048000007</v>
      </c>
      <c r="M3" s="9">
        <f t="shared" si="0"/>
        <v>49478.600707999998</v>
      </c>
      <c r="N3" s="9">
        <f t="shared" si="0"/>
        <v>51511.065805999999</v>
      </c>
      <c r="O3" s="9">
        <f t="shared" si="0"/>
        <v>54374.927660000001</v>
      </c>
      <c r="P3" s="9">
        <f t="shared" si="0"/>
        <v>48347.766540000004</v>
      </c>
      <c r="Q3" s="9">
        <f t="shared" si="0"/>
        <v>121265.066861</v>
      </c>
      <c r="R3" s="9">
        <f t="shared" si="0"/>
        <v>116459.15085599999</v>
      </c>
      <c r="S3" s="9">
        <f t="shared" si="0"/>
        <v>88457.408364999996</v>
      </c>
      <c r="T3" s="9">
        <f t="shared" si="0"/>
        <v>82951.685765000002</v>
      </c>
      <c r="U3" s="9">
        <f t="shared" si="0"/>
        <v>83279.743633999999</v>
      </c>
      <c r="V3" s="9">
        <f t="shared" si="0"/>
        <v>110210.910965</v>
      </c>
      <c r="W3" s="9">
        <f t="shared" si="0"/>
        <v>101991.90660999999</v>
      </c>
      <c r="X3" s="9">
        <f t="shared" si="0"/>
        <v>124260.61745800001</v>
      </c>
      <c r="Y3" s="9">
        <f t="shared" si="0"/>
        <v>141784.21324399998</v>
      </c>
      <c r="Z3" s="9">
        <f t="shared" si="0"/>
        <v>168540.22747899999</v>
      </c>
      <c r="AA3" s="9">
        <f t="shared" si="0"/>
        <v>172026.236718</v>
      </c>
      <c r="AB3" s="9">
        <f t="shared" si="0"/>
        <v>201667.203152</v>
      </c>
      <c r="AC3" s="9">
        <f t="shared" si="0"/>
        <v>242406.230407</v>
      </c>
      <c r="AD3" s="9">
        <f t="shared" si="0"/>
        <v>275839.94294500002</v>
      </c>
      <c r="AE3" s="9">
        <f t="shared" si="0"/>
        <v>284076.78530500003</v>
      </c>
      <c r="AF3" s="9">
        <f t="shared" si="0"/>
        <v>266900.66647399997</v>
      </c>
      <c r="AG3" s="9">
        <f t="shared" si="0"/>
        <v>288960.61823299999</v>
      </c>
      <c r="AH3" s="9">
        <f t="shared" ref="AH3:AI3" si="1">SUM(AH4:AH5)</f>
        <v>378622.48581699998</v>
      </c>
      <c r="AI3" s="9">
        <f t="shared" si="1"/>
        <v>368395.23953699996</v>
      </c>
    </row>
    <row r="4" spans="1:35" x14ac:dyDescent="0.25">
      <c r="A4" s="10" t="s">
        <v>29</v>
      </c>
      <c r="B4" s="11">
        <v>18911.497976709397</v>
      </c>
      <c r="C4" s="11">
        <v>7410.4820387254176</v>
      </c>
      <c r="D4" s="11">
        <v>11400.112389841863</v>
      </c>
      <c r="E4" s="11">
        <v>6426.4571889038789</v>
      </c>
      <c r="F4" s="11">
        <v>6346.5051698558773</v>
      </c>
      <c r="G4" s="11">
        <v>6662.6682540000002</v>
      </c>
      <c r="H4" s="11">
        <v>8147.9677929999998</v>
      </c>
      <c r="I4" s="11">
        <v>10489.299172000001</v>
      </c>
      <c r="J4" s="11">
        <v>12492.492656</v>
      </c>
      <c r="K4" s="11">
        <v>19561.569672000001</v>
      </c>
      <c r="L4" s="11">
        <v>14948.69916</v>
      </c>
      <c r="M4" s="11">
        <v>13231.778343</v>
      </c>
      <c r="N4" s="11">
        <v>13786.592832</v>
      </c>
      <c r="O4" s="11">
        <v>14588.018786000001</v>
      </c>
      <c r="P4" s="11">
        <v>12964.248432</v>
      </c>
      <c r="Q4" s="11">
        <v>27712.117399000002</v>
      </c>
      <c r="R4" s="11">
        <v>21709.411239000001</v>
      </c>
      <c r="S4" s="11">
        <v>22885.779427000001</v>
      </c>
      <c r="T4" s="11">
        <v>18302.013667000003</v>
      </c>
      <c r="U4" s="11">
        <v>19401.116614999999</v>
      </c>
      <c r="V4" s="11">
        <v>26512.455086000002</v>
      </c>
      <c r="W4" s="11">
        <v>23792.016882</v>
      </c>
      <c r="X4" s="11">
        <v>20264.993726000001</v>
      </c>
      <c r="Y4" s="11">
        <v>22912.572402000002</v>
      </c>
      <c r="Z4" s="11">
        <v>23900.396728</v>
      </c>
      <c r="AA4" s="11">
        <v>26565.898235000001</v>
      </c>
      <c r="AB4" s="11">
        <v>25811.700236000001</v>
      </c>
      <c r="AC4" s="11">
        <v>23436.595774000001</v>
      </c>
      <c r="AD4" s="11">
        <v>26333.347720000002</v>
      </c>
      <c r="AE4" s="11">
        <v>25987.883737</v>
      </c>
      <c r="AF4" s="11">
        <v>27666.739507999999</v>
      </c>
      <c r="AG4" s="11">
        <v>28929.783190999999</v>
      </c>
      <c r="AH4" s="11">
        <v>36335.035860000004</v>
      </c>
      <c r="AI4" s="11">
        <v>50974.829337999996</v>
      </c>
    </row>
    <row r="5" spans="1:35" x14ac:dyDescent="0.25">
      <c r="A5" s="12" t="s">
        <v>30</v>
      </c>
      <c r="B5" s="13">
        <v>54971.08918196195</v>
      </c>
      <c r="C5" s="13">
        <v>21540.454888015342</v>
      </c>
      <c r="D5" s="13">
        <v>33137.33241217459</v>
      </c>
      <c r="E5" s="13">
        <v>18680.135845947651</v>
      </c>
      <c r="F5" s="13">
        <v>18447.734923779648</v>
      </c>
      <c r="G5" s="13">
        <v>19366.743514000002</v>
      </c>
      <c r="H5" s="13">
        <v>22791.789280000001</v>
      </c>
      <c r="I5" s="13">
        <v>29293.420173999999</v>
      </c>
      <c r="J5" s="13">
        <v>36389.896859</v>
      </c>
      <c r="K5" s="13">
        <v>51239.424594000004</v>
      </c>
      <c r="L5" s="13">
        <v>39965.665888000003</v>
      </c>
      <c r="M5" s="13">
        <v>36246.822365</v>
      </c>
      <c r="N5" s="13">
        <v>37724.472973999997</v>
      </c>
      <c r="O5" s="13">
        <v>39786.908874000001</v>
      </c>
      <c r="P5" s="13">
        <v>35383.518108000004</v>
      </c>
      <c r="Q5" s="13">
        <v>93552.949462000004</v>
      </c>
      <c r="R5" s="13">
        <v>94749.739616999999</v>
      </c>
      <c r="S5" s="13">
        <v>65571.628937999994</v>
      </c>
      <c r="T5" s="13">
        <v>64649.672097999995</v>
      </c>
      <c r="U5" s="13">
        <v>63878.627019</v>
      </c>
      <c r="V5" s="13">
        <v>83698.455879000001</v>
      </c>
      <c r="W5" s="13">
        <v>78199.889727999995</v>
      </c>
      <c r="X5" s="13">
        <v>103995.62373200001</v>
      </c>
      <c r="Y5" s="13">
        <v>118871.64084199999</v>
      </c>
      <c r="Z5" s="13">
        <v>144639.830751</v>
      </c>
      <c r="AA5" s="13">
        <v>145460.338483</v>
      </c>
      <c r="AB5" s="13">
        <v>175855.502916</v>
      </c>
      <c r="AC5" s="13">
        <v>218969.63463299998</v>
      </c>
      <c r="AD5" s="13">
        <v>249506.595225</v>
      </c>
      <c r="AE5" s="13">
        <v>258088.901568</v>
      </c>
      <c r="AF5" s="13">
        <v>239233.926966</v>
      </c>
      <c r="AG5" s="13">
        <v>260030.83504199999</v>
      </c>
      <c r="AH5" s="13">
        <v>342287.44995699998</v>
      </c>
      <c r="AI5" s="13">
        <v>317420.41019899998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0.25596691594048787</v>
      </c>
      <c r="C9" s="16">
        <f t="shared" si="2"/>
        <v>0.25596691594048787</v>
      </c>
      <c r="D9" s="16">
        <f t="shared" si="2"/>
        <v>0.25596691594048782</v>
      </c>
      <c r="E9" s="16">
        <f t="shared" si="2"/>
        <v>0.25596691594048787</v>
      </c>
      <c r="F9" s="16">
        <f t="shared" si="2"/>
        <v>0.25596691594048782</v>
      </c>
      <c r="G9" s="16">
        <f t="shared" si="2"/>
        <v>0.25596691594048782</v>
      </c>
      <c r="H9" s="16">
        <f t="shared" si="2"/>
        <v>0.26334944304105201</v>
      </c>
      <c r="I9" s="16">
        <f t="shared" si="2"/>
        <v>0.26366471031736194</v>
      </c>
      <c r="J9" s="16">
        <f t="shared" si="2"/>
        <v>0.25556223376041315</v>
      </c>
      <c r="K9" s="16">
        <f t="shared" si="2"/>
        <v>0.27628947693173628</v>
      </c>
      <c r="L9" s="16">
        <f t="shared" si="2"/>
        <v>0.27221837395248977</v>
      </c>
      <c r="M9" s="16">
        <f t="shared" si="2"/>
        <v>0.26742426329086966</v>
      </c>
      <c r="N9" s="16">
        <f t="shared" si="2"/>
        <v>0.26764332316327533</v>
      </c>
      <c r="O9" s="16">
        <f t="shared" si="2"/>
        <v>0.26828575988582748</v>
      </c>
      <c r="P9" s="16">
        <f t="shared" si="2"/>
        <v>0.26814575645959093</v>
      </c>
      <c r="Q9" s="16">
        <f t="shared" si="2"/>
        <v>0.22852514839055008</v>
      </c>
      <c r="R9" s="16">
        <f t="shared" si="2"/>
        <v>0.18641224051035168</v>
      </c>
      <c r="S9" s="16">
        <f t="shared" si="2"/>
        <v>0.25872089008720306</v>
      </c>
      <c r="T9" s="16">
        <f t="shared" si="2"/>
        <v>0.22063461999855119</v>
      </c>
      <c r="U9" s="16">
        <f t="shared" si="2"/>
        <v>0.23296321252217747</v>
      </c>
      <c r="V9" s="16">
        <f t="shared" si="2"/>
        <v>0.24056107379803474</v>
      </c>
      <c r="W9" s="16">
        <f t="shared" si="2"/>
        <v>0.23327357701995607</v>
      </c>
      <c r="X9" s="16">
        <f t="shared" si="2"/>
        <v>0.1630846050869621</v>
      </c>
      <c r="Y9" s="16">
        <f t="shared" si="2"/>
        <v>0.16160171769313403</v>
      </c>
      <c r="Z9" s="16">
        <f t="shared" si="2"/>
        <v>0.1418082619532359</v>
      </c>
      <c r="AA9" s="16">
        <f t="shared" si="2"/>
        <v>0.1544293402090117</v>
      </c>
      <c r="AB9" s="16">
        <f t="shared" si="2"/>
        <v>0.12799156150613783</v>
      </c>
      <c r="AC9" s="16">
        <f t="shared" si="2"/>
        <v>9.6683141083667545E-2</v>
      </c>
      <c r="AD9" s="16">
        <f t="shared" si="2"/>
        <v>9.5466042513105628E-2</v>
      </c>
      <c r="AE9" s="16">
        <f t="shared" si="2"/>
        <v>9.1481898843293441E-2</v>
      </c>
      <c r="AF9" s="16">
        <f t="shared" si="2"/>
        <v>0.10365931218345288</v>
      </c>
      <c r="AG9" s="16">
        <f t="shared" si="2"/>
        <v>0.10011669883566213</v>
      </c>
      <c r="AH9" s="16">
        <f t="shared" ref="AH9:AI9" si="4">IF(AH4=0,0,AH4/AH$3)</f>
        <v>9.5966397192695674E-2</v>
      </c>
      <c r="AI9" s="16">
        <f t="shared" si="4"/>
        <v>0.13836994582792461</v>
      </c>
    </row>
    <row r="10" spans="1:35" x14ac:dyDescent="0.25">
      <c r="A10" s="12" t="s">
        <v>30</v>
      </c>
      <c r="B10" s="17">
        <f t="shared" si="2"/>
        <v>0.74403308405951218</v>
      </c>
      <c r="C10" s="17">
        <f t="shared" si="2"/>
        <v>0.74403308405951207</v>
      </c>
      <c r="D10" s="17">
        <f t="shared" si="2"/>
        <v>0.74403308405951207</v>
      </c>
      <c r="E10" s="17">
        <f t="shared" si="2"/>
        <v>0.74403308405951218</v>
      </c>
      <c r="F10" s="17">
        <f t="shared" si="2"/>
        <v>0.74403308405951218</v>
      </c>
      <c r="G10" s="17">
        <f t="shared" si="2"/>
        <v>0.74403308405951218</v>
      </c>
      <c r="H10" s="17">
        <f t="shared" si="2"/>
        <v>0.73665055695894799</v>
      </c>
      <c r="I10" s="17">
        <f t="shared" si="2"/>
        <v>0.73633528968263806</v>
      </c>
      <c r="J10" s="17">
        <f t="shared" si="2"/>
        <v>0.7444377662395868</v>
      </c>
      <c r="K10" s="17">
        <f t="shared" si="2"/>
        <v>0.72371052306826367</v>
      </c>
      <c r="L10" s="17">
        <f t="shared" si="2"/>
        <v>0.72778162604751018</v>
      </c>
      <c r="M10" s="17">
        <f t="shared" si="2"/>
        <v>0.73257573670913045</v>
      </c>
      <c r="N10" s="17">
        <f t="shared" si="2"/>
        <v>0.73235667683672456</v>
      </c>
      <c r="O10" s="17">
        <f t="shared" si="2"/>
        <v>0.73171424011417252</v>
      </c>
      <c r="P10" s="17">
        <f t="shared" si="2"/>
        <v>0.73185424354040907</v>
      </c>
      <c r="Q10" s="17">
        <f t="shared" si="2"/>
        <v>0.77147485160944995</v>
      </c>
      <c r="R10" s="17">
        <f t="shared" si="2"/>
        <v>0.81358775948964834</v>
      </c>
      <c r="S10" s="17">
        <f t="shared" si="2"/>
        <v>0.74127910991279689</v>
      </c>
      <c r="T10" s="17">
        <f t="shared" si="2"/>
        <v>0.77936538000144873</v>
      </c>
      <c r="U10" s="17">
        <f t="shared" si="2"/>
        <v>0.76703678747782256</v>
      </c>
      <c r="V10" s="17">
        <f t="shared" si="2"/>
        <v>0.75943892620196529</v>
      </c>
      <c r="W10" s="17">
        <f t="shared" si="2"/>
        <v>0.76672642298004401</v>
      </c>
      <c r="X10" s="17">
        <f t="shared" si="2"/>
        <v>0.8369153949130379</v>
      </c>
      <c r="Y10" s="17">
        <f t="shared" si="2"/>
        <v>0.83839828230686608</v>
      </c>
      <c r="Z10" s="17">
        <f t="shared" si="2"/>
        <v>0.85819173804676419</v>
      </c>
      <c r="AA10" s="17">
        <f t="shared" si="2"/>
        <v>0.84557065979098833</v>
      </c>
      <c r="AB10" s="17">
        <f t="shared" si="2"/>
        <v>0.87200843849386211</v>
      </c>
      <c r="AC10" s="17">
        <f t="shared" si="2"/>
        <v>0.9033168589163324</v>
      </c>
      <c r="AD10" s="17">
        <f t="shared" si="2"/>
        <v>0.90453395748689436</v>
      </c>
      <c r="AE10" s="17">
        <f t="shared" si="2"/>
        <v>0.9085181011567065</v>
      </c>
      <c r="AF10" s="17">
        <f t="shared" si="2"/>
        <v>0.89634068781654719</v>
      </c>
      <c r="AG10" s="17">
        <f t="shared" si="2"/>
        <v>0.8998833011643379</v>
      </c>
      <c r="AH10" s="17">
        <f t="shared" ref="AH10:AI10" si="5">IF(AH5=0,0,AH5/AH$3)</f>
        <v>0.90403360280730438</v>
      </c>
      <c r="AI10" s="17">
        <f t="shared" si="5"/>
        <v>0.86163005417207539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6.2019510000000011</v>
      </c>
      <c r="C12" s="18">
        <f t="shared" si="6"/>
        <v>2.4302380000000001</v>
      </c>
      <c r="D12" s="18">
        <f t="shared" si="6"/>
        <v>3.7386209999999997</v>
      </c>
      <c r="E12" s="18">
        <f t="shared" si="6"/>
        <v>2.107532</v>
      </c>
      <c r="F12" s="18">
        <f t="shared" si="6"/>
        <v>2.0813109999999999</v>
      </c>
      <c r="G12" s="18">
        <f t="shared" si="6"/>
        <v>2.1849970000000001</v>
      </c>
      <c r="H12" s="18">
        <f t="shared" si="6"/>
        <v>2.622636</v>
      </c>
      <c r="I12" s="18">
        <f t="shared" si="6"/>
        <v>3.3655479999999995</v>
      </c>
      <c r="J12" s="18">
        <f t="shared" si="6"/>
        <v>4.0796430000000008</v>
      </c>
      <c r="K12" s="18">
        <f t="shared" si="6"/>
        <v>6.1881500000000003</v>
      </c>
      <c r="L12" s="18">
        <f t="shared" si="6"/>
        <v>4.7929929999999992</v>
      </c>
      <c r="M12" s="18">
        <f t="shared" si="6"/>
        <v>4.1744569999999994</v>
      </c>
      <c r="N12" s="18">
        <f t="shared" si="6"/>
        <v>4.2545900000000003</v>
      </c>
      <c r="O12" s="18">
        <f t="shared" si="6"/>
        <v>4.4969579999999993</v>
      </c>
      <c r="P12" s="18">
        <f t="shared" si="6"/>
        <v>3.9586670000000002</v>
      </c>
      <c r="Q12" s="18">
        <f t="shared" si="6"/>
        <v>10.026558000000001</v>
      </c>
      <c r="R12" s="18">
        <f t="shared" si="6"/>
        <v>8.663494</v>
      </c>
      <c r="S12" s="18">
        <f t="shared" si="6"/>
        <v>7.5890129999999996</v>
      </c>
      <c r="T12" s="18">
        <f t="shared" si="6"/>
        <v>5.7305449999999993</v>
      </c>
      <c r="U12" s="18">
        <f t="shared" si="6"/>
        <v>5.9920290000000005</v>
      </c>
      <c r="V12" s="18">
        <f t="shared" si="6"/>
        <v>7.6024710000000004</v>
      </c>
      <c r="W12" s="18">
        <f t="shared" si="6"/>
        <v>6.7934910000000004</v>
      </c>
      <c r="X12" s="18">
        <f t="shared" si="6"/>
        <v>6.7993190000000006</v>
      </c>
      <c r="Y12" s="18">
        <f t="shared" si="6"/>
        <v>7.5262089999999997</v>
      </c>
      <c r="Z12" s="18">
        <f t="shared" si="6"/>
        <v>8.1561599999999999</v>
      </c>
      <c r="AA12" s="18">
        <f t="shared" si="6"/>
        <v>8.499879</v>
      </c>
      <c r="AB12" s="18">
        <f t="shared" si="6"/>
        <v>9.1684760000000001</v>
      </c>
      <c r="AC12" s="18">
        <f t="shared" si="6"/>
        <v>9.8656690000000005</v>
      </c>
      <c r="AD12" s="18">
        <f t="shared" si="6"/>
        <v>10.936834999999999</v>
      </c>
      <c r="AE12" s="18">
        <f t="shared" si="6"/>
        <v>10.937002</v>
      </c>
      <c r="AF12" s="18">
        <f t="shared" si="6"/>
        <v>10.369739000000001</v>
      </c>
      <c r="AG12" s="18">
        <f t="shared" si="6"/>
        <v>11.316699</v>
      </c>
      <c r="AH12" s="18">
        <f t="shared" ref="AH12:AI12" si="7">SUM(AH13:AH14)</f>
        <v>15.032792000000001</v>
      </c>
      <c r="AI12" s="18">
        <f t="shared" si="7"/>
        <v>14.980219</v>
      </c>
    </row>
    <row r="13" spans="1:35" x14ac:dyDescent="0.25">
      <c r="A13" s="10" t="s">
        <v>29</v>
      </c>
      <c r="B13" s="19">
        <v>3.3968820000000002</v>
      </c>
      <c r="C13" s="19">
        <v>1.33107</v>
      </c>
      <c r="D13" s="19">
        <v>2.0476869999999998</v>
      </c>
      <c r="E13" s="19">
        <v>1.15432</v>
      </c>
      <c r="F13" s="19">
        <v>1.139958</v>
      </c>
      <c r="G13" s="19">
        <v>1.1967490000000001</v>
      </c>
      <c r="H13" s="19">
        <v>1.4635370000000001</v>
      </c>
      <c r="I13" s="19">
        <v>1.884088</v>
      </c>
      <c r="J13" s="19">
        <v>2.2439010000000001</v>
      </c>
      <c r="K13" s="19">
        <v>3.5136479999999999</v>
      </c>
      <c r="L13" s="19">
        <v>2.6850839999999998</v>
      </c>
      <c r="M13" s="19">
        <v>2.3290859999999998</v>
      </c>
      <c r="N13" s="19">
        <v>2.3597289999999997</v>
      </c>
      <c r="O13" s="19">
        <v>2.4861899999999997</v>
      </c>
      <c r="P13" s="19">
        <v>2.1947700000000001</v>
      </c>
      <c r="Q13" s="19">
        <v>5.3228430000000007</v>
      </c>
      <c r="R13" s="19">
        <v>4.1173630000000001</v>
      </c>
      <c r="S13" s="19">
        <v>4.3121770000000001</v>
      </c>
      <c r="T13" s="19">
        <v>2.9144950000000001</v>
      </c>
      <c r="U13" s="19">
        <v>3.220898</v>
      </c>
      <c r="V13" s="19">
        <v>4.2014190000000005</v>
      </c>
      <c r="W13" s="19">
        <v>3.763846</v>
      </c>
      <c r="X13" s="19">
        <v>3.195357</v>
      </c>
      <c r="Y13" s="19">
        <v>3.4526919999999999</v>
      </c>
      <c r="Z13" s="19">
        <v>3.4444939999999997</v>
      </c>
      <c r="AA13" s="19">
        <v>3.8128639999999998</v>
      </c>
      <c r="AB13" s="19">
        <v>3.6288370000000003</v>
      </c>
      <c r="AC13" s="19">
        <v>3.2471800000000002</v>
      </c>
      <c r="AD13" s="19">
        <v>3.575914</v>
      </c>
      <c r="AE13" s="19">
        <v>3.4996769999999997</v>
      </c>
      <c r="AF13" s="19">
        <v>3.416147</v>
      </c>
      <c r="AG13" s="19">
        <v>3.84951</v>
      </c>
      <c r="AH13" s="19">
        <v>4.7076130000000003</v>
      </c>
      <c r="AI13" s="19">
        <v>6.1617519999999999</v>
      </c>
    </row>
    <row r="14" spans="1:35" x14ac:dyDescent="0.25">
      <c r="A14" s="12" t="s">
        <v>30</v>
      </c>
      <c r="B14" s="20">
        <v>2.8050690000000005</v>
      </c>
      <c r="C14" s="20">
        <v>1.0991679999999999</v>
      </c>
      <c r="D14" s="20">
        <v>1.6909339999999999</v>
      </c>
      <c r="E14" s="20">
        <v>0.95321199999999995</v>
      </c>
      <c r="F14" s="20">
        <v>0.941353</v>
      </c>
      <c r="G14" s="20">
        <v>0.98824800000000002</v>
      </c>
      <c r="H14" s="20">
        <v>1.1590989999999999</v>
      </c>
      <c r="I14" s="20">
        <v>1.4814599999999998</v>
      </c>
      <c r="J14" s="20">
        <v>1.8357420000000002</v>
      </c>
      <c r="K14" s="20">
        <v>2.6745020000000004</v>
      </c>
      <c r="L14" s="20">
        <v>2.1079089999999998</v>
      </c>
      <c r="M14" s="20">
        <v>1.8453709999999999</v>
      </c>
      <c r="N14" s="20">
        <v>1.8948610000000001</v>
      </c>
      <c r="O14" s="20">
        <v>2.0107680000000001</v>
      </c>
      <c r="P14" s="20">
        <v>1.763897</v>
      </c>
      <c r="Q14" s="20">
        <v>4.7037149999999999</v>
      </c>
      <c r="R14" s="20">
        <v>4.5461309999999999</v>
      </c>
      <c r="S14" s="20">
        <v>3.2768359999999999</v>
      </c>
      <c r="T14" s="20">
        <v>2.8160499999999997</v>
      </c>
      <c r="U14" s="20">
        <v>2.771131</v>
      </c>
      <c r="V14" s="20">
        <v>3.401052</v>
      </c>
      <c r="W14" s="20">
        <v>3.0296450000000004</v>
      </c>
      <c r="X14" s="20">
        <v>3.6039620000000001</v>
      </c>
      <c r="Y14" s="20">
        <v>4.0735169999999998</v>
      </c>
      <c r="Z14" s="20">
        <v>4.7116660000000001</v>
      </c>
      <c r="AA14" s="20">
        <v>4.6870149999999997</v>
      </c>
      <c r="AB14" s="20">
        <v>5.5396390000000002</v>
      </c>
      <c r="AC14" s="20">
        <v>6.6184890000000003</v>
      </c>
      <c r="AD14" s="20">
        <v>7.3609209999999994</v>
      </c>
      <c r="AE14" s="20">
        <v>7.4373249999999995</v>
      </c>
      <c r="AF14" s="20">
        <v>6.9535920000000004</v>
      </c>
      <c r="AG14" s="20">
        <v>7.4671889999999994</v>
      </c>
      <c r="AH14" s="20">
        <v>10.325179</v>
      </c>
      <c r="AI14" s="20">
        <v>8.8184670000000001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0.54771184099971115</v>
      </c>
      <c r="C18" s="16">
        <f t="shared" si="8"/>
        <v>0.54771178789896291</v>
      </c>
      <c r="D18" s="16">
        <f t="shared" si="8"/>
        <v>0.54771184348453616</v>
      </c>
      <c r="E18" s="16">
        <f t="shared" si="8"/>
        <v>0.54771173106742865</v>
      </c>
      <c r="F18" s="16">
        <f t="shared" si="8"/>
        <v>0.54771151452137623</v>
      </c>
      <c r="G18" s="16">
        <f t="shared" si="8"/>
        <v>0.54771196482191964</v>
      </c>
      <c r="H18" s="16">
        <f t="shared" si="8"/>
        <v>0.55804046005621832</v>
      </c>
      <c r="I18" s="16">
        <f t="shared" si="8"/>
        <v>0.55981611315601509</v>
      </c>
      <c r="J18" s="16">
        <f t="shared" si="8"/>
        <v>0.55002386238207601</v>
      </c>
      <c r="K18" s="16">
        <f t="shared" si="8"/>
        <v>0.56780265507461836</v>
      </c>
      <c r="L18" s="16">
        <f t="shared" si="8"/>
        <v>0.56021029031338043</v>
      </c>
      <c r="M18" s="16">
        <f t="shared" si="8"/>
        <v>0.55793747546088035</v>
      </c>
      <c r="N18" s="16">
        <f t="shared" si="8"/>
        <v>0.55463135108200778</v>
      </c>
      <c r="O18" s="16">
        <f t="shared" si="8"/>
        <v>0.55286040029726757</v>
      </c>
      <c r="P18" s="16">
        <f t="shared" si="8"/>
        <v>0.55442147571392086</v>
      </c>
      <c r="Q18" s="16">
        <f t="shared" si="8"/>
        <v>0.53087440375849815</v>
      </c>
      <c r="R18" s="16">
        <f t="shared" si="8"/>
        <v>0.47525432579511223</v>
      </c>
      <c r="S18" s="16">
        <f t="shared" si="8"/>
        <v>0.56821315235591252</v>
      </c>
      <c r="T18" s="16">
        <f t="shared" si="8"/>
        <v>0.50858949715951984</v>
      </c>
      <c r="U18" s="16">
        <f t="shared" si="8"/>
        <v>0.53753044252622939</v>
      </c>
      <c r="V18" s="16">
        <f t="shared" si="8"/>
        <v>0.55263860921008445</v>
      </c>
      <c r="W18" s="16">
        <f t="shared" si="8"/>
        <v>0.55403709226964459</v>
      </c>
      <c r="X18" s="16">
        <f t="shared" si="8"/>
        <v>0.46995250553768692</v>
      </c>
      <c r="Y18" s="16">
        <f t="shared" si="8"/>
        <v>0.45875579591265669</v>
      </c>
      <c r="Z18" s="16">
        <f t="shared" si="8"/>
        <v>0.42231810067482733</v>
      </c>
      <c r="AA18" s="16">
        <f t="shared" si="8"/>
        <v>0.44857862094272166</v>
      </c>
      <c r="AB18" s="16">
        <f t="shared" si="8"/>
        <v>0.39579500453510491</v>
      </c>
      <c r="AC18" s="16">
        <f t="shared" si="8"/>
        <v>0.32913936196318772</v>
      </c>
      <c r="AD18" s="16">
        <f t="shared" si="8"/>
        <v>0.32696058777516535</v>
      </c>
      <c r="AE18" s="16">
        <f t="shared" si="8"/>
        <v>0.3199850379473278</v>
      </c>
      <c r="AF18" s="16">
        <f t="shared" si="8"/>
        <v>0.32943423166195407</v>
      </c>
      <c r="AG18" s="16">
        <f t="shared" si="8"/>
        <v>0.34016191470675328</v>
      </c>
      <c r="AH18" s="16">
        <f t="shared" ref="AH18:AI18" si="10">IF(AH13=0,0,AH13/AH$12)</f>
        <v>0.31315626531651608</v>
      </c>
      <c r="AI18" s="16">
        <f t="shared" si="10"/>
        <v>0.41132589583636925</v>
      </c>
    </row>
    <row r="19" spans="1:35" x14ac:dyDescent="0.25">
      <c r="A19" s="12" t="s">
        <v>30</v>
      </c>
      <c r="B19" s="17">
        <f t="shared" si="8"/>
        <v>0.45228815900028879</v>
      </c>
      <c r="C19" s="17">
        <f t="shared" si="8"/>
        <v>0.45228821210103698</v>
      </c>
      <c r="D19" s="17">
        <f t="shared" si="8"/>
        <v>0.45228815651546389</v>
      </c>
      <c r="E19" s="17">
        <f t="shared" si="8"/>
        <v>0.45228826893257135</v>
      </c>
      <c r="F19" s="17">
        <f t="shared" si="8"/>
        <v>0.45228848547862383</v>
      </c>
      <c r="G19" s="17">
        <f t="shared" si="8"/>
        <v>0.45228803517808031</v>
      </c>
      <c r="H19" s="17">
        <f t="shared" si="8"/>
        <v>0.44195953994378173</v>
      </c>
      <c r="I19" s="17">
        <f t="shared" si="8"/>
        <v>0.44018388684398496</v>
      </c>
      <c r="J19" s="17">
        <f t="shared" si="8"/>
        <v>0.44997613761792388</v>
      </c>
      <c r="K19" s="17">
        <f t="shared" si="8"/>
        <v>0.43219734492538164</v>
      </c>
      <c r="L19" s="17">
        <f t="shared" si="8"/>
        <v>0.43978970968661962</v>
      </c>
      <c r="M19" s="17">
        <f t="shared" si="8"/>
        <v>0.44206252453911971</v>
      </c>
      <c r="N19" s="17">
        <f t="shared" si="8"/>
        <v>0.4453686489179921</v>
      </c>
      <c r="O19" s="17">
        <f t="shared" si="8"/>
        <v>0.44713959970273248</v>
      </c>
      <c r="P19" s="17">
        <f t="shared" si="8"/>
        <v>0.44557852428607914</v>
      </c>
      <c r="Q19" s="17">
        <f t="shared" si="8"/>
        <v>0.46912559624150174</v>
      </c>
      <c r="R19" s="17">
        <f t="shared" si="8"/>
        <v>0.52474567420488771</v>
      </c>
      <c r="S19" s="17">
        <f t="shared" si="8"/>
        <v>0.43178684764408759</v>
      </c>
      <c r="T19" s="17">
        <f t="shared" si="8"/>
        <v>0.49141050284048027</v>
      </c>
      <c r="U19" s="17">
        <f t="shared" si="8"/>
        <v>0.46246955747377055</v>
      </c>
      <c r="V19" s="17">
        <f t="shared" si="8"/>
        <v>0.44736139078991549</v>
      </c>
      <c r="W19" s="17">
        <f t="shared" si="8"/>
        <v>0.44596290773035546</v>
      </c>
      <c r="X19" s="17">
        <f t="shared" si="8"/>
        <v>0.53004749446231303</v>
      </c>
      <c r="Y19" s="17">
        <f t="shared" si="8"/>
        <v>0.54124420408734331</v>
      </c>
      <c r="Z19" s="17">
        <f t="shared" si="8"/>
        <v>0.57768189932517267</v>
      </c>
      <c r="AA19" s="17">
        <f t="shared" si="8"/>
        <v>0.55142137905727828</v>
      </c>
      <c r="AB19" s="17">
        <f t="shared" si="8"/>
        <v>0.60420499546489514</v>
      </c>
      <c r="AC19" s="17">
        <f t="shared" si="8"/>
        <v>0.67086063803681228</v>
      </c>
      <c r="AD19" s="17">
        <f t="shared" si="8"/>
        <v>0.67303941222483477</v>
      </c>
      <c r="AE19" s="17">
        <f t="shared" si="8"/>
        <v>0.6800149620526722</v>
      </c>
      <c r="AF19" s="17">
        <f t="shared" si="8"/>
        <v>0.67056576833804593</v>
      </c>
      <c r="AG19" s="17">
        <f t="shared" si="8"/>
        <v>0.65983808529324672</v>
      </c>
      <c r="AH19" s="17">
        <f t="shared" ref="AH19:AI19" si="11">IF(AH14=0,0,AH14/AH$12)</f>
        <v>0.68684373468348392</v>
      </c>
      <c r="AI19" s="17">
        <f t="shared" si="11"/>
        <v>0.58867410416363075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11912.797627500013</v>
      </c>
      <c r="C21" s="21">
        <f t="shared" si="12"/>
        <v>11912.799045501206</v>
      </c>
      <c r="D21" s="21">
        <f t="shared" si="12"/>
        <v>11912.800147973399</v>
      </c>
      <c r="E21" s="21">
        <f t="shared" si="12"/>
        <v>11912.793274242826</v>
      </c>
      <c r="F21" s="21">
        <f t="shared" si="12"/>
        <v>11912.799237420802</v>
      </c>
      <c r="G21" s="21">
        <f t="shared" si="12"/>
        <v>11912.790620765154</v>
      </c>
      <c r="H21" s="21">
        <f t="shared" si="12"/>
        <v>11797.198342812346</v>
      </c>
      <c r="I21" s="21">
        <f t="shared" si="12"/>
        <v>11820.577019255112</v>
      </c>
      <c r="J21" s="21">
        <f t="shared" si="12"/>
        <v>11982.02624960076</v>
      </c>
      <c r="K21" s="21">
        <f t="shared" si="12"/>
        <v>11441.383008815237</v>
      </c>
      <c r="L21" s="21">
        <f t="shared" si="12"/>
        <v>11457.217869502421</v>
      </c>
      <c r="M21" s="21">
        <f t="shared" si="12"/>
        <v>11852.703407413228</v>
      </c>
      <c r="N21" s="21">
        <f t="shared" si="12"/>
        <v>12107.175028851192</v>
      </c>
      <c r="O21" s="21">
        <f t="shared" si="12"/>
        <v>12091.491105765277</v>
      </c>
      <c r="P21" s="21">
        <f t="shared" si="12"/>
        <v>12213.143095895664</v>
      </c>
      <c r="Q21" s="21">
        <f t="shared" si="12"/>
        <v>12094.386414659944</v>
      </c>
      <c r="R21" s="21">
        <f t="shared" si="12"/>
        <v>13442.515324186754</v>
      </c>
      <c r="S21" s="21">
        <f t="shared" si="12"/>
        <v>11655.983243802586</v>
      </c>
      <c r="T21" s="21">
        <f t="shared" si="12"/>
        <v>14475.357189412178</v>
      </c>
      <c r="U21" s="21">
        <f t="shared" si="12"/>
        <v>13898.421325063679</v>
      </c>
      <c r="V21" s="21">
        <f t="shared" si="12"/>
        <v>14496.722311074913</v>
      </c>
      <c r="W21" s="21">
        <f t="shared" si="12"/>
        <v>15013.180500275923</v>
      </c>
      <c r="X21" s="21">
        <f t="shared" si="12"/>
        <v>18275.450447022708</v>
      </c>
      <c r="Y21" s="21">
        <f t="shared" si="12"/>
        <v>18838.729198724082</v>
      </c>
      <c r="Z21" s="21">
        <f t="shared" si="12"/>
        <v>20664.163954483483</v>
      </c>
      <c r="AA21" s="21">
        <f t="shared" si="12"/>
        <v>20238.668893757193</v>
      </c>
      <c r="AB21" s="21">
        <f t="shared" si="12"/>
        <v>21995.716971064765</v>
      </c>
      <c r="AC21" s="21">
        <f t="shared" si="12"/>
        <v>24570.683489077121</v>
      </c>
      <c r="AD21" s="21">
        <f t="shared" si="12"/>
        <v>25221.185374470773</v>
      </c>
      <c r="AE21" s="21">
        <f t="shared" si="12"/>
        <v>25973.917286016775</v>
      </c>
      <c r="AF21" s="21">
        <f t="shared" si="12"/>
        <v>25738.416991401609</v>
      </c>
      <c r="AG21" s="21">
        <f t="shared" si="12"/>
        <v>25534.002294573707</v>
      </c>
      <c r="AH21" s="21">
        <f t="shared" ref="AH21:AI21" si="13">IF(AH3=0,0,AH3/AH12)</f>
        <v>25186.438142495415</v>
      </c>
      <c r="AI21" s="21">
        <f t="shared" si="13"/>
        <v>24592.113075049168</v>
      </c>
    </row>
    <row r="22" spans="1:35" x14ac:dyDescent="0.25">
      <c r="A22" s="10" t="s">
        <v>29</v>
      </c>
      <c r="B22" s="22">
        <f t="shared" si="12"/>
        <v>5567.3108387955181</v>
      </c>
      <c r="C22" s="22">
        <f t="shared" si="12"/>
        <v>5567.3120412340577</v>
      </c>
      <c r="D22" s="22">
        <f t="shared" si="12"/>
        <v>5567.3119914527288</v>
      </c>
      <c r="E22" s="22">
        <f t="shared" si="12"/>
        <v>5567.3099217754861</v>
      </c>
      <c r="F22" s="22">
        <f t="shared" si="12"/>
        <v>5567.3149097211272</v>
      </c>
      <c r="G22" s="22">
        <f t="shared" si="12"/>
        <v>5567.3063056664341</v>
      </c>
      <c r="H22" s="22">
        <f t="shared" si="12"/>
        <v>5567.3124717721512</v>
      </c>
      <c r="I22" s="22">
        <f t="shared" si="12"/>
        <v>5567.3085184980746</v>
      </c>
      <c r="J22" s="22">
        <f t="shared" si="12"/>
        <v>5567.3100800792899</v>
      </c>
      <c r="K22" s="22">
        <f t="shared" si="12"/>
        <v>5567.3105763582471</v>
      </c>
      <c r="L22" s="22">
        <f t="shared" si="12"/>
        <v>5567.3115477951533</v>
      </c>
      <c r="M22" s="22">
        <f t="shared" si="12"/>
        <v>5681.1033783209386</v>
      </c>
      <c r="N22" s="22">
        <f t="shared" si="12"/>
        <v>5842.4475149476921</v>
      </c>
      <c r="O22" s="22">
        <f t="shared" si="12"/>
        <v>5867.6202486535631</v>
      </c>
      <c r="P22" s="22">
        <f t="shared" si="12"/>
        <v>5906.8824669555352</v>
      </c>
      <c r="Q22" s="22">
        <f t="shared" si="12"/>
        <v>5206.2624050718759</v>
      </c>
      <c r="R22" s="22">
        <f t="shared" si="12"/>
        <v>5272.6493240940863</v>
      </c>
      <c r="S22" s="22">
        <f t="shared" si="12"/>
        <v>5307.2449083142928</v>
      </c>
      <c r="T22" s="22">
        <f t="shared" si="12"/>
        <v>6279.6517636846183</v>
      </c>
      <c r="U22" s="22">
        <f t="shared" si="12"/>
        <v>6023.5116464414577</v>
      </c>
      <c r="V22" s="22">
        <f t="shared" si="12"/>
        <v>6310.3573069003587</v>
      </c>
      <c r="W22" s="22">
        <f t="shared" si="12"/>
        <v>6321.1982854771422</v>
      </c>
      <c r="X22" s="22">
        <f t="shared" si="12"/>
        <v>6342.0124029959725</v>
      </c>
      <c r="Y22" s="22">
        <f t="shared" si="12"/>
        <v>6636.1472155639722</v>
      </c>
      <c r="Z22" s="22">
        <f t="shared" si="12"/>
        <v>6938.7250284076563</v>
      </c>
      <c r="AA22" s="22">
        <f t="shared" si="12"/>
        <v>6967.4392359654057</v>
      </c>
      <c r="AB22" s="22">
        <f t="shared" si="12"/>
        <v>7112.9401061552226</v>
      </c>
      <c r="AC22" s="22">
        <f t="shared" si="12"/>
        <v>7217.5228271915939</v>
      </c>
      <c r="AD22" s="22">
        <f t="shared" si="12"/>
        <v>7364.088655375941</v>
      </c>
      <c r="AE22" s="22">
        <f t="shared" si="12"/>
        <v>7425.794933932475</v>
      </c>
      <c r="AF22" s="22">
        <f t="shared" si="12"/>
        <v>8098.814104896539</v>
      </c>
      <c r="AG22" s="22">
        <f t="shared" si="12"/>
        <v>7515.1858784624537</v>
      </c>
      <c r="AH22" s="22">
        <f t="shared" ref="AH22:AI22" si="14">IF(AH4=0,0,AH4/AH13)</f>
        <v>7718.3565981315796</v>
      </c>
      <c r="AI22" s="22">
        <f t="shared" si="14"/>
        <v>8272.7817247432213</v>
      </c>
    </row>
    <row r="23" spans="1:35" x14ac:dyDescent="0.25">
      <c r="A23" s="12" t="s">
        <v>30</v>
      </c>
      <c r="B23" s="23">
        <f t="shared" si="12"/>
        <v>19597.05418368031</v>
      </c>
      <c r="C23" s="23">
        <f t="shared" si="12"/>
        <v>19597.054215566084</v>
      </c>
      <c r="D23" s="23">
        <f t="shared" si="12"/>
        <v>19597.058437629494</v>
      </c>
      <c r="E23" s="23">
        <f t="shared" si="12"/>
        <v>19597.042259169684</v>
      </c>
      <c r="F23" s="23">
        <f t="shared" si="12"/>
        <v>19597.042686197045</v>
      </c>
      <c r="G23" s="23">
        <f t="shared" si="12"/>
        <v>19597.048022358762</v>
      </c>
      <c r="H23" s="23">
        <f t="shared" si="12"/>
        <v>19663.367218848434</v>
      </c>
      <c r="I23" s="23">
        <f t="shared" si="12"/>
        <v>19773.345330957301</v>
      </c>
      <c r="J23" s="23">
        <f t="shared" si="12"/>
        <v>19822.990844574018</v>
      </c>
      <c r="K23" s="23">
        <f t="shared" si="12"/>
        <v>19158.491784264883</v>
      </c>
      <c r="L23" s="23">
        <f t="shared" si="12"/>
        <v>18959.863014959377</v>
      </c>
      <c r="M23" s="23">
        <f t="shared" si="12"/>
        <v>19642.024484507452</v>
      </c>
      <c r="N23" s="23">
        <f t="shared" si="12"/>
        <v>19908.833932409816</v>
      </c>
      <c r="O23" s="23">
        <f t="shared" si="12"/>
        <v>19786.921650831919</v>
      </c>
      <c r="P23" s="23">
        <f t="shared" si="12"/>
        <v>20059.855030083956</v>
      </c>
      <c r="Q23" s="23">
        <f t="shared" si="12"/>
        <v>19889.161962831509</v>
      </c>
      <c r="R23" s="23">
        <f t="shared" si="12"/>
        <v>20841.841032957476</v>
      </c>
      <c r="S23" s="23">
        <f t="shared" si="12"/>
        <v>20010.653245386708</v>
      </c>
      <c r="T23" s="23">
        <f t="shared" si="12"/>
        <v>22957.572521084498</v>
      </c>
      <c r="U23" s="23">
        <f t="shared" si="12"/>
        <v>23051.464192418185</v>
      </c>
      <c r="V23" s="23">
        <f t="shared" si="12"/>
        <v>24609.578412502957</v>
      </c>
      <c r="W23" s="23">
        <f t="shared" si="12"/>
        <v>25811.568592359825</v>
      </c>
      <c r="X23" s="23">
        <f t="shared" si="12"/>
        <v>28855.915720532015</v>
      </c>
      <c r="Y23" s="23">
        <f t="shared" si="12"/>
        <v>29181.574752725963</v>
      </c>
      <c r="Z23" s="23">
        <f t="shared" si="12"/>
        <v>30698.235136149295</v>
      </c>
      <c r="AA23" s="23">
        <f t="shared" si="12"/>
        <v>31034.749938500307</v>
      </c>
      <c r="AB23" s="23">
        <f t="shared" si="12"/>
        <v>31744.939140619088</v>
      </c>
      <c r="AC23" s="23">
        <f t="shared" si="12"/>
        <v>33084.535553809939</v>
      </c>
      <c r="AD23" s="23">
        <f t="shared" si="12"/>
        <v>33896.110992768437</v>
      </c>
      <c r="AE23" s="23">
        <f t="shared" si="12"/>
        <v>34701.845296259075</v>
      </c>
      <c r="AF23" s="23">
        <f t="shared" si="12"/>
        <v>34404.366400271974</v>
      </c>
      <c r="AG23" s="23">
        <f t="shared" si="12"/>
        <v>34823.122200603204</v>
      </c>
      <c r="AH23" s="23">
        <f t="shared" ref="AH23:AI23" si="15">IF(AH5=0,0,AH5/AH14)</f>
        <v>33150.752152287139</v>
      </c>
      <c r="AI23" s="23">
        <f t="shared" si="15"/>
        <v>35994.964907052439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396.59879621668097</v>
      </c>
      <c r="C25" s="21">
        <f t="shared" ref="C25:AG25" si="16">SUM(C26,C32)</f>
        <v>155.40748065348237</v>
      </c>
      <c r="D25" s="21">
        <f t="shared" si="16"/>
        <v>239.07523645743765</v>
      </c>
      <c r="E25" s="21">
        <f t="shared" si="16"/>
        <v>134.77119518486671</v>
      </c>
      <c r="F25" s="21">
        <f t="shared" si="16"/>
        <v>133.09449699054167</v>
      </c>
      <c r="G25" s="21">
        <f t="shared" si="16"/>
        <v>139.72484952708515</v>
      </c>
      <c r="H25" s="21">
        <f t="shared" si="16"/>
        <v>164.6555460017197</v>
      </c>
      <c r="I25" s="21">
        <f t="shared" si="16"/>
        <v>212.090369733448</v>
      </c>
      <c r="J25" s="21">
        <f t="shared" si="16"/>
        <v>263.72889079965614</v>
      </c>
      <c r="K25" s="21">
        <f t="shared" si="16"/>
        <v>366.31797076526232</v>
      </c>
      <c r="L25" s="21">
        <f t="shared" si="16"/>
        <v>284.49415305245049</v>
      </c>
      <c r="M25" s="21">
        <f t="shared" si="16"/>
        <v>259.00447119518486</v>
      </c>
      <c r="N25" s="21">
        <f t="shared" si="16"/>
        <v>268.99303525365434</v>
      </c>
      <c r="O25" s="21">
        <f t="shared" si="16"/>
        <v>283.65331040412718</v>
      </c>
      <c r="P25" s="21">
        <f t="shared" si="16"/>
        <v>252.34067067927776</v>
      </c>
      <c r="Q25" s="21">
        <f t="shared" si="16"/>
        <v>323.7030954428202</v>
      </c>
      <c r="R25" s="21">
        <f t="shared" si="16"/>
        <v>295.84892519346511</v>
      </c>
      <c r="S25" s="21">
        <f t="shared" si="16"/>
        <v>248.19905417024938</v>
      </c>
      <c r="T25" s="21">
        <f t="shared" si="16"/>
        <v>275.15528804815131</v>
      </c>
      <c r="U25" s="21">
        <f t="shared" si="16"/>
        <v>247.71186586414439</v>
      </c>
      <c r="V25" s="21">
        <f t="shared" si="16"/>
        <v>215.39604471195179</v>
      </c>
      <c r="W25" s="21">
        <f t="shared" si="16"/>
        <v>170.56225279449694</v>
      </c>
      <c r="X25" s="21">
        <f t="shared" si="16"/>
        <v>144.68804815133274</v>
      </c>
      <c r="Y25" s="21">
        <f t="shared" si="16"/>
        <v>140.69931212381772</v>
      </c>
      <c r="Z25" s="21">
        <f t="shared" si="16"/>
        <v>147.30816852966461</v>
      </c>
      <c r="AA25" s="21">
        <f t="shared" si="16"/>
        <v>192.79638865004301</v>
      </c>
      <c r="AB25" s="21">
        <f t="shared" si="16"/>
        <v>183.1231298366294</v>
      </c>
      <c r="AC25" s="21">
        <f t="shared" si="16"/>
        <v>267.11358555460021</v>
      </c>
      <c r="AD25" s="21">
        <f t="shared" si="16"/>
        <v>270.00266552020634</v>
      </c>
      <c r="AE25" s="21">
        <f t="shared" si="16"/>
        <v>275.88245915735166</v>
      </c>
      <c r="AF25" s="21">
        <f t="shared" si="16"/>
        <v>301.62949269131548</v>
      </c>
      <c r="AG25" s="21">
        <f t="shared" si="16"/>
        <v>349.21066208082544</v>
      </c>
      <c r="AH25" s="21">
        <f t="shared" ref="AH25:AI25" si="17">SUM(AH26,AH32)</f>
        <v>273.86732588134129</v>
      </c>
      <c r="AI25" s="21">
        <f t="shared" si="17"/>
        <v>263.24978503869306</v>
      </c>
    </row>
    <row r="26" spans="1:35" x14ac:dyDescent="0.25">
      <c r="A26" s="24" t="s">
        <v>29</v>
      </c>
      <c r="B26" s="25">
        <f>SUM(B27:B31)</f>
        <v>197.17345638401264</v>
      </c>
      <c r="C26" s="25">
        <f t="shared" ref="C26:AG26" si="18">SUM(C27:C31)</f>
        <v>77.262538367456642</v>
      </c>
      <c r="D26" s="25">
        <f t="shared" si="18"/>
        <v>118.85888505542546</v>
      </c>
      <c r="E26" s="25">
        <f t="shared" si="18"/>
        <v>67.002980591106152</v>
      </c>
      <c r="F26" s="25">
        <f t="shared" si="18"/>
        <v>66.169388758473076</v>
      </c>
      <c r="G26" s="25">
        <f t="shared" si="18"/>
        <v>69.465748541636373</v>
      </c>
      <c r="H26" s="25">
        <f t="shared" si="18"/>
        <v>83.176995833941433</v>
      </c>
      <c r="I26" s="25">
        <f t="shared" si="18"/>
        <v>107.53913853123646</v>
      </c>
      <c r="J26" s="25">
        <f t="shared" si="18"/>
        <v>131.8847874095346</v>
      </c>
      <c r="K26" s="25">
        <f t="shared" si="18"/>
        <v>186.72082695670491</v>
      </c>
      <c r="L26" s="25">
        <f t="shared" si="18"/>
        <v>143.12722093952183</v>
      </c>
      <c r="M26" s="25">
        <f t="shared" si="18"/>
        <v>129.86013101416191</v>
      </c>
      <c r="N26" s="25">
        <f t="shared" si="18"/>
        <v>134.47171935339077</v>
      </c>
      <c r="O26" s="25">
        <f t="shared" si="18"/>
        <v>141.87086132689379</v>
      </c>
      <c r="P26" s="25">
        <f t="shared" si="18"/>
        <v>126.26963491402212</v>
      </c>
      <c r="Q26" s="25">
        <f t="shared" si="18"/>
        <v>152.70777530733125</v>
      </c>
      <c r="R26" s="25">
        <f t="shared" si="18"/>
        <v>126.55510275097184</v>
      </c>
      <c r="S26" s="25">
        <f t="shared" si="18"/>
        <v>122.07520169014467</v>
      </c>
      <c r="T26" s="25">
        <f t="shared" si="18"/>
        <v>127.24945749456448</v>
      </c>
      <c r="U26" s="25">
        <f t="shared" si="18"/>
        <v>118.65358599581951</v>
      </c>
      <c r="V26" s="25">
        <f t="shared" si="18"/>
        <v>105.29306451486636</v>
      </c>
      <c r="W26" s="25">
        <f t="shared" si="18"/>
        <v>82.27138693957319</v>
      </c>
      <c r="X26" s="25">
        <f t="shared" si="18"/>
        <v>60.782642602599942</v>
      </c>
      <c r="Y26" s="25">
        <f t="shared" si="18"/>
        <v>58.434213368046493</v>
      </c>
      <c r="Z26" s="25">
        <f t="shared" si="18"/>
        <v>57.351253924699577</v>
      </c>
      <c r="AA26" s="25">
        <f t="shared" si="18"/>
        <v>78.957428793094508</v>
      </c>
      <c r="AB26" s="25">
        <f t="shared" si="18"/>
        <v>67.694286099707114</v>
      </c>
      <c r="AC26" s="25">
        <f t="shared" si="18"/>
        <v>84.235777536612758</v>
      </c>
      <c r="AD26" s="25">
        <f t="shared" si="18"/>
        <v>84.051561665995479</v>
      </c>
      <c r="AE26" s="25">
        <f t="shared" si="18"/>
        <v>84.399683052790962</v>
      </c>
      <c r="AF26" s="25">
        <f t="shared" si="18"/>
        <v>87.591085018464497</v>
      </c>
      <c r="AG26" s="25">
        <f t="shared" si="18"/>
        <v>101.56039662210884</v>
      </c>
      <c r="AH26" s="25">
        <f t="shared" ref="AH26:AI26" si="19">SUM(AH27:AH31)</f>
        <v>83.018779968451199</v>
      </c>
      <c r="AI26" s="25">
        <f t="shared" si="19"/>
        <v>99.939178312796614</v>
      </c>
    </row>
    <row r="27" spans="1:35" x14ac:dyDescent="0.25">
      <c r="A27" s="26" t="s">
        <v>13</v>
      </c>
      <c r="B27" s="27">
        <v>120.45832710859165</v>
      </c>
      <c r="C27" s="27">
        <v>54.206254091626491</v>
      </c>
      <c r="D27" s="27">
        <v>63.670846191291851</v>
      </c>
      <c r="E27" s="27">
        <v>49.043729077306331</v>
      </c>
      <c r="F27" s="27">
        <v>25.812477051183514</v>
      </c>
      <c r="G27" s="27">
        <v>24.09163707075783</v>
      </c>
      <c r="H27" s="27">
        <v>35.46581888687367</v>
      </c>
      <c r="I27" s="27">
        <v>51.109986676904683</v>
      </c>
      <c r="J27" s="27">
        <v>57.787847458956215</v>
      </c>
      <c r="K27" s="27">
        <v>89.265823199060961</v>
      </c>
      <c r="L27" s="27">
        <v>37.957259932308617</v>
      </c>
      <c r="M27" s="27">
        <v>18.963598374315747</v>
      </c>
      <c r="N27" s="27">
        <v>37.022607481007952</v>
      </c>
      <c r="O27" s="27">
        <v>39.611518510552266</v>
      </c>
      <c r="P27" s="27">
        <v>33.589808949864974</v>
      </c>
      <c r="Q27" s="27">
        <v>97.942771115422318</v>
      </c>
      <c r="R27" s="27">
        <v>71.019911434293604</v>
      </c>
      <c r="S27" s="27">
        <v>42.991043746339137</v>
      </c>
      <c r="T27" s="27">
        <v>41.407367022936455</v>
      </c>
      <c r="U27" s="27">
        <v>54.909698618847457</v>
      </c>
      <c r="V27" s="27">
        <v>46.693846865760996</v>
      </c>
      <c r="W27" s="27">
        <v>58.003286308514262</v>
      </c>
      <c r="X27" s="27">
        <v>54.609073514390822</v>
      </c>
      <c r="Y27" s="27">
        <v>58.047617260812245</v>
      </c>
      <c r="Z27" s="27">
        <v>56.807144817479276</v>
      </c>
      <c r="AA27" s="27">
        <v>78.957428793094508</v>
      </c>
      <c r="AB27" s="27">
        <v>67.694286099707114</v>
      </c>
      <c r="AC27" s="27">
        <v>84.235777536612758</v>
      </c>
      <c r="AD27" s="27">
        <v>84.051561665995479</v>
      </c>
      <c r="AE27" s="27">
        <v>84.399683052790962</v>
      </c>
      <c r="AF27" s="27">
        <v>87.591085018464497</v>
      </c>
      <c r="AG27" s="27">
        <v>101.56039662210884</v>
      </c>
      <c r="AH27" s="27">
        <v>83.018779968451199</v>
      </c>
      <c r="AI27" s="27">
        <v>99.939178312796614</v>
      </c>
    </row>
    <row r="28" spans="1:35" x14ac:dyDescent="0.25">
      <c r="A28" s="26" t="s">
        <v>14</v>
      </c>
      <c r="B28" s="27">
        <v>76.715129275421006</v>
      </c>
      <c r="C28" s="27">
        <v>23.056284275830148</v>
      </c>
      <c r="D28" s="27">
        <v>55.18803886413361</v>
      </c>
      <c r="E28" s="27">
        <v>17.959251513799824</v>
      </c>
      <c r="F28" s="27">
        <v>40.356911707289562</v>
      </c>
      <c r="G28" s="27">
        <v>45.374111470878539</v>
      </c>
      <c r="H28" s="27">
        <v>47.711176947067763</v>
      </c>
      <c r="I28" s="27">
        <v>56.429151854331771</v>
      </c>
      <c r="J28" s="27">
        <v>74.096939950578388</v>
      </c>
      <c r="K28" s="27">
        <v>97.455003757643951</v>
      </c>
      <c r="L28" s="27">
        <v>105.16996100721322</v>
      </c>
      <c r="M28" s="27">
        <v>110.89653263984617</v>
      </c>
      <c r="N28" s="27">
        <v>97.449111872382801</v>
      </c>
      <c r="O28" s="27">
        <v>102.25934281634153</v>
      </c>
      <c r="P28" s="27">
        <v>92.679825964157146</v>
      </c>
      <c r="Q28" s="27">
        <v>54.765004191908922</v>
      </c>
      <c r="R28" s="27">
        <v>55.535191316678237</v>
      </c>
      <c r="S28" s="27">
        <v>79.084157943805522</v>
      </c>
      <c r="T28" s="27">
        <v>85.842090471628026</v>
      </c>
      <c r="U28" s="27">
        <v>63.743887376972054</v>
      </c>
      <c r="V28" s="27">
        <v>58.599217649105363</v>
      </c>
      <c r="W28" s="27">
        <v>24.268100631058928</v>
      </c>
      <c r="X28" s="27">
        <v>6.1735690882091205</v>
      </c>
      <c r="Y28" s="27">
        <v>0.38659610723424453</v>
      </c>
      <c r="Z28" s="27">
        <v>0.5441091072203017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199.42533983266833</v>
      </c>
      <c r="C32" s="25">
        <f t="shared" ref="C32:AG32" si="20">SUM(C33:C37)</f>
        <v>78.144942286025739</v>
      </c>
      <c r="D32" s="25">
        <f t="shared" si="20"/>
        <v>120.21635140201221</v>
      </c>
      <c r="E32" s="25">
        <f t="shared" si="20"/>
        <v>67.768214593760547</v>
      </c>
      <c r="F32" s="25">
        <f t="shared" si="20"/>
        <v>66.925108232068595</v>
      </c>
      <c r="G32" s="25">
        <f t="shared" si="20"/>
        <v>70.259100985448782</v>
      </c>
      <c r="H32" s="25">
        <f t="shared" si="20"/>
        <v>81.478550167778252</v>
      </c>
      <c r="I32" s="25">
        <f t="shared" si="20"/>
        <v>104.55123120221154</v>
      </c>
      <c r="J32" s="25">
        <f t="shared" si="20"/>
        <v>131.84410339012155</v>
      </c>
      <c r="K32" s="25">
        <f t="shared" si="20"/>
        <v>179.59714380855741</v>
      </c>
      <c r="L32" s="25">
        <f t="shared" si="20"/>
        <v>141.36693211292865</v>
      </c>
      <c r="M32" s="25">
        <f t="shared" si="20"/>
        <v>129.14434018102295</v>
      </c>
      <c r="N32" s="25">
        <f t="shared" si="20"/>
        <v>134.52131590026357</v>
      </c>
      <c r="O32" s="25">
        <f t="shared" si="20"/>
        <v>141.78244907723342</v>
      </c>
      <c r="P32" s="25">
        <f t="shared" si="20"/>
        <v>126.07103576525566</v>
      </c>
      <c r="Q32" s="25">
        <f t="shared" si="20"/>
        <v>170.99532013548895</v>
      </c>
      <c r="R32" s="25">
        <f t="shared" si="20"/>
        <v>169.29382244249328</v>
      </c>
      <c r="S32" s="25">
        <f t="shared" si="20"/>
        <v>126.12385248010473</v>
      </c>
      <c r="T32" s="25">
        <f t="shared" si="20"/>
        <v>147.90583055358681</v>
      </c>
      <c r="U32" s="25">
        <f t="shared" si="20"/>
        <v>129.05827986832486</v>
      </c>
      <c r="V32" s="25">
        <f t="shared" si="20"/>
        <v>110.10298019708542</v>
      </c>
      <c r="W32" s="25">
        <f t="shared" si="20"/>
        <v>88.290865854923766</v>
      </c>
      <c r="X32" s="25">
        <f t="shared" si="20"/>
        <v>83.905405548732801</v>
      </c>
      <c r="Y32" s="25">
        <f t="shared" si="20"/>
        <v>82.26509875577122</v>
      </c>
      <c r="Z32" s="25">
        <f t="shared" si="20"/>
        <v>89.95691460496505</v>
      </c>
      <c r="AA32" s="25">
        <f t="shared" si="20"/>
        <v>113.83895985694851</v>
      </c>
      <c r="AB32" s="25">
        <f t="shared" si="20"/>
        <v>115.42884373692229</v>
      </c>
      <c r="AC32" s="25">
        <f t="shared" si="20"/>
        <v>182.87780801798743</v>
      </c>
      <c r="AD32" s="25">
        <f t="shared" si="20"/>
        <v>185.95110385421086</v>
      </c>
      <c r="AE32" s="25">
        <f t="shared" si="20"/>
        <v>191.48277610456068</v>
      </c>
      <c r="AF32" s="25">
        <f t="shared" si="20"/>
        <v>214.03840767285098</v>
      </c>
      <c r="AG32" s="25">
        <f t="shared" si="20"/>
        <v>247.6502654587166</v>
      </c>
      <c r="AH32" s="25">
        <f t="shared" ref="AH32:AI32" si="21">SUM(AH33:AH37)</f>
        <v>190.84854591289007</v>
      </c>
      <c r="AI32" s="25">
        <f t="shared" si="21"/>
        <v>163.31060672589643</v>
      </c>
    </row>
    <row r="33" spans="1:35" x14ac:dyDescent="0.25">
      <c r="A33" s="26" t="s">
        <v>13</v>
      </c>
      <c r="B33" s="27">
        <v>23.32688355348915</v>
      </c>
      <c r="C33" s="27">
        <v>10.497099304762161</v>
      </c>
      <c r="D33" s="27">
        <v>12.329927669413218</v>
      </c>
      <c r="E33" s="27">
        <v>9.4973715245853185</v>
      </c>
      <c r="F33" s="27">
        <v>4.9986149522558669</v>
      </c>
      <c r="G33" s="27">
        <v>4.6653706678492206</v>
      </c>
      <c r="H33" s="27">
        <v>6.6426935808821312</v>
      </c>
      <c r="I33" s="27">
        <v>9.4851981898193003</v>
      </c>
      <c r="J33" s="27">
        <v>11.02367446709709</v>
      </c>
      <c r="K33" s="27">
        <v>16.519043524928737</v>
      </c>
      <c r="L33" s="27">
        <v>7.232421924957074</v>
      </c>
      <c r="M33" s="27">
        <v>3.6312425543170948</v>
      </c>
      <c r="N33" s="27">
        <v>7.1399892515801717</v>
      </c>
      <c r="O33" s="27">
        <v>7.632161627022966</v>
      </c>
      <c r="P33" s="27">
        <v>6.4646192530585109</v>
      </c>
      <c r="Q33" s="27">
        <v>21.193600337716074</v>
      </c>
      <c r="R33" s="27">
        <v>18.332367155560213</v>
      </c>
      <c r="S33" s="27">
        <v>8.3608049209007564</v>
      </c>
      <c r="T33" s="27">
        <v>8.9174825041486656</v>
      </c>
      <c r="U33" s="27">
        <v>11.279295362235938</v>
      </c>
      <c r="V33" s="27">
        <v>9.1531006836800994</v>
      </c>
      <c r="W33" s="27">
        <v>11.288287208252711</v>
      </c>
      <c r="X33" s="27">
        <v>13.648278162307367</v>
      </c>
      <c r="Y33" s="27">
        <v>20.551780847528249</v>
      </c>
      <c r="Z33" s="27">
        <v>20.758031450792419</v>
      </c>
      <c r="AA33" s="27">
        <v>68.935950398651002</v>
      </c>
      <c r="AB33" s="27">
        <v>64.793504098057298</v>
      </c>
      <c r="AC33" s="27">
        <v>132.30171171532191</v>
      </c>
      <c r="AD33" s="27">
        <v>110.30398433572421</v>
      </c>
      <c r="AE33" s="27">
        <v>112.76067808220473</v>
      </c>
      <c r="AF33" s="27">
        <v>129.64889778463089</v>
      </c>
      <c r="AG33" s="27">
        <v>186.20108231168308</v>
      </c>
      <c r="AH33" s="27">
        <v>153.07967231013859</v>
      </c>
      <c r="AI33" s="27">
        <v>126.00905900448628</v>
      </c>
    </row>
    <row r="34" spans="1:35" x14ac:dyDescent="0.25">
      <c r="A34" s="26" t="s">
        <v>14</v>
      </c>
      <c r="B34" s="27">
        <v>176.09845627917917</v>
      </c>
      <c r="C34" s="27">
        <v>67.64784298126358</v>
      </c>
      <c r="D34" s="27">
        <v>107.88642373259898</v>
      </c>
      <c r="E34" s="27">
        <v>58.270843069175228</v>
      </c>
      <c r="F34" s="27">
        <v>61.926493279812725</v>
      </c>
      <c r="G34" s="27">
        <v>65.593730317599565</v>
      </c>
      <c r="H34" s="27">
        <v>74.835856586896128</v>
      </c>
      <c r="I34" s="27">
        <v>95.066033012392239</v>
      </c>
      <c r="J34" s="27">
        <v>120.82042892302445</v>
      </c>
      <c r="K34" s="27">
        <v>163.07810028362866</v>
      </c>
      <c r="L34" s="27">
        <v>134.13451018797159</v>
      </c>
      <c r="M34" s="27">
        <v>125.51309762670586</v>
      </c>
      <c r="N34" s="27">
        <v>127.38132664868341</v>
      </c>
      <c r="O34" s="27">
        <v>134.15028745021047</v>
      </c>
      <c r="P34" s="27">
        <v>119.60641651219714</v>
      </c>
      <c r="Q34" s="27">
        <v>149.80171979777288</v>
      </c>
      <c r="R34" s="27">
        <v>150.96145528693307</v>
      </c>
      <c r="S34" s="27">
        <v>117.76304755920397</v>
      </c>
      <c r="T34" s="27">
        <v>138.98834804943814</v>
      </c>
      <c r="U34" s="27">
        <v>117.77898450608893</v>
      </c>
      <c r="V34" s="27">
        <v>100.94987951340532</v>
      </c>
      <c r="W34" s="27">
        <v>77.002578646671054</v>
      </c>
      <c r="X34" s="27">
        <v>70.257127386425438</v>
      </c>
      <c r="Y34" s="27">
        <v>61.713317908242978</v>
      </c>
      <c r="Z34" s="27">
        <v>69.198883154172634</v>
      </c>
      <c r="AA34" s="27">
        <v>44.903009458297504</v>
      </c>
      <c r="AB34" s="27">
        <v>50.635339638864991</v>
      </c>
      <c r="AC34" s="27">
        <v>50.576096302665519</v>
      </c>
      <c r="AD34" s="27">
        <v>75.647119518486647</v>
      </c>
      <c r="AE34" s="27">
        <v>78.722098022355965</v>
      </c>
      <c r="AF34" s="27">
        <v>84.38950988822009</v>
      </c>
      <c r="AG34" s="27">
        <v>61.449183147033523</v>
      </c>
      <c r="AH34" s="27">
        <v>37.768873602751484</v>
      </c>
      <c r="AI34" s="27">
        <v>37.301547721410174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5.3679603201352366</v>
      </c>
      <c r="C40" s="21">
        <f t="shared" si="22"/>
        <v>5.3679603201352366</v>
      </c>
      <c r="D40" s="21">
        <f t="shared" si="22"/>
        <v>5.3679603201352357</v>
      </c>
      <c r="E40" s="21">
        <f t="shared" si="22"/>
        <v>5.3679603201352366</v>
      </c>
      <c r="F40" s="21">
        <f t="shared" si="22"/>
        <v>5.3679603201352366</v>
      </c>
      <c r="G40" s="21">
        <f t="shared" si="22"/>
        <v>5.3679603201352348</v>
      </c>
      <c r="H40" s="21">
        <f t="shared" si="22"/>
        <v>5.3218112092227319</v>
      </c>
      <c r="I40" s="21">
        <f t="shared" si="22"/>
        <v>5.3312185094449278</v>
      </c>
      <c r="J40" s="21">
        <f t="shared" si="22"/>
        <v>5.3951718280614855</v>
      </c>
      <c r="K40" s="21">
        <f t="shared" si="22"/>
        <v>5.1739099791311158</v>
      </c>
      <c r="L40" s="21">
        <f t="shared" si="22"/>
        <v>5.1806872901794909</v>
      </c>
      <c r="M40" s="21">
        <f t="shared" si="22"/>
        <v>5.2346765569161997</v>
      </c>
      <c r="N40" s="21">
        <f t="shared" si="22"/>
        <v>5.222043672455368</v>
      </c>
      <c r="O40" s="21">
        <f t="shared" si="22"/>
        <v>5.2166195452760471</v>
      </c>
      <c r="P40" s="21">
        <f t="shared" si="22"/>
        <v>5.2192828901518427</v>
      </c>
      <c r="Q40" s="21">
        <f t="shared" si="22"/>
        <v>2.6693845459539034</v>
      </c>
      <c r="R40" s="21">
        <f t="shared" si="22"/>
        <v>2.5403664977712048</v>
      </c>
      <c r="S40" s="21">
        <f t="shared" si="22"/>
        <v>2.8058594385459577</v>
      </c>
      <c r="T40" s="21">
        <f t="shared" si="22"/>
        <v>3.3170548073930548</v>
      </c>
      <c r="U40" s="21">
        <f t="shared" si="22"/>
        <v>2.9744551922829516</v>
      </c>
      <c r="V40" s="21">
        <f t="shared" si="22"/>
        <v>1.9543985511593833</v>
      </c>
      <c r="W40" s="21">
        <f t="shared" si="22"/>
        <v>1.6723116418119186</v>
      </c>
      <c r="X40" s="21">
        <f t="shared" si="22"/>
        <v>1.1643918331585401</v>
      </c>
      <c r="Y40" s="21">
        <f t="shared" si="22"/>
        <v>0.99234822343503637</v>
      </c>
      <c r="Z40" s="21">
        <f t="shared" si="22"/>
        <v>0.8740237908366365</v>
      </c>
      <c r="AA40" s="21">
        <f t="shared" si="22"/>
        <v>1.120738279975811</v>
      </c>
      <c r="AB40" s="21">
        <f t="shared" si="22"/>
        <v>0.90804616206536259</v>
      </c>
      <c r="AC40" s="21">
        <f t="shared" si="22"/>
        <v>1.1019254129983234</v>
      </c>
      <c r="AD40" s="21">
        <f t="shared" si="22"/>
        <v>0.97883817201210199</v>
      </c>
      <c r="AE40" s="21">
        <f t="shared" si="22"/>
        <v>0.97115453788717543</v>
      </c>
      <c r="AF40" s="21">
        <f t="shared" si="22"/>
        <v>1.130118919057471</v>
      </c>
      <c r="AG40" s="21">
        <f t="shared" si="22"/>
        <v>1.20850607330596</v>
      </c>
      <c r="AH40" s="21">
        <f t="shared" ref="AH40:AI40" si="23">IF(AH25=0,0,AH25/(AH3/1000))</f>
        <v>0.72332557135476072</v>
      </c>
      <c r="AI40" s="21">
        <f t="shared" si="23"/>
        <v>0.71458519759795491</v>
      </c>
    </row>
    <row r="41" spans="1:35" x14ac:dyDescent="0.25">
      <c r="A41" s="10" t="s">
        <v>29</v>
      </c>
      <c r="B41" s="22">
        <f t="shared" si="22"/>
        <v>10.426115193351851</v>
      </c>
      <c r="C41" s="22">
        <f t="shared" si="22"/>
        <v>10.426115057522706</v>
      </c>
      <c r="D41" s="22">
        <f t="shared" si="22"/>
        <v>10.426115198770793</v>
      </c>
      <c r="E41" s="22">
        <f t="shared" si="22"/>
        <v>10.42611482836851</v>
      </c>
      <c r="F41" s="22">
        <f t="shared" si="22"/>
        <v>10.42611437122263</v>
      </c>
      <c r="G41" s="22">
        <f t="shared" si="22"/>
        <v>10.426115468068204</v>
      </c>
      <c r="H41" s="22">
        <f t="shared" si="22"/>
        <v>10.208311808178674</v>
      </c>
      <c r="I41" s="22">
        <f t="shared" si="22"/>
        <v>10.252271078157447</v>
      </c>
      <c r="J41" s="22">
        <f t="shared" si="22"/>
        <v>10.557123469365568</v>
      </c>
      <c r="K41" s="22">
        <f t="shared" si="22"/>
        <v>9.5452885472668889</v>
      </c>
      <c r="L41" s="22">
        <f t="shared" si="22"/>
        <v>9.5745602615714045</v>
      </c>
      <c r="M41" s="22">
        <f t="shared" si="22"/>
        <v>9.8142613674345398</v>
      </c>
      <c r="N41" s="22">
        <f t="shared" si="22"/>
        <v>9.7538036403939525</v>
      </c>
      <c r="O41" s="22">
        <f t="shared" si="22"/>
        <v>9.7251630538785747</v>
      </c>
      <c r="P41" s="22">
        <f t="shared" si="22"/>
        <v>9.739834559352273</v>
      </c>
      <c r="Q41" s="22">
        <f t="shared" si="22"/>
        <v>5.5105054986827433</v>
      </c>
      <c r="R41" s="22">
        <f t="shared" si="22"/>
        <v>5.829504142591448</v>
      </c>
      <c r="S41" s="22">
        <f t="shared" si="22"/>
        <v>5.3341072380573484</v>
      </c>
      <c r="T41" s="22">
        <f t="shared" si="22"/>
        <v>6.9527572107546529</v>
      </c>
      <c r="U41" s="22">
        <f t="shared" si="22"/>
        <v>6.1158122158846426</v>
      </c>
      <c r="V41" s="22">
        <f t="shared" si="22"/>
        <v>3.9714565917536149</v>
      </c>
      <c r="W41" s="22">
        <f t="shared" si="22"/>
        <v>3.4579408440911172</v>
      </c>
      <c r="X41" s="22">
        <f t="shared" si="22"/>
        <v>2.9993911384544756</v>
      </c>
      <c r="Y41" s="22">
        <f t="shared" si="22"/>
        <v>2.5503122191092724</v>
      </c>
      <c r="Z41" s="22">
        <f t="shared" si="22"/>
        <v>2.3995942233674699</v>
      </c>
      <c r="AA41" s="22">
        <f t="shared" si="22"/>
        <v>2.9721347305723618</v>
      </c>
      <c r="AB41" s="22">
        <f t="shared" si="22"/>
        <v>2.6226201869992583</v>
      </c>
      <c r="AC41" s="22">
        <f t="shared" si="22"/>
        <v>3.5941985068523441</v>
      </c>
      <c r="AD41" s="22">
        <f t="shared" si="22"/>
        <v>3.191829711881216</v>
      </c>
      <c r="AE41" s="22">
        <f t="shared" si="22"/>
        <v>3.2476550960025929</v>
      </c>
      <c r="AF41" s="22">
        <f t="shared" si="22"/>
        <v>3.1659344966593199</v>
      </c>
      <c r="AG41" s="22">
        <f t="shared" si="22"/>
        <v>3.5105827081934056</v>
      </c>
      <c r="AH41" s="22">
        <f t="shared" ref="AH41:AI41" si="24">IF(AH26=0,0,AH26/(AH4/1000))</f>
        <v>2.2848134865842731</v>
      </c>
      <c r="AI41" s="22">
        <f t="shared" si="24"/>
        <v>1.9605593507754102</v>
      </c>
    </row>
    <row r="42" spans="1:35" x14ac:dyDescent="0.25">
      <c r="A42" s="12" t="s">
        <v>30</v>
      </c>
      <c r="B42" s="23">
        <f t="shared" ref="B42:AG42" si="25">IF(B32=0,0,B32/(B5/1000))</f>
        <v>3.6278222389325907</v>
      </c>
      <c r="C42" s="23">
        <f t="shared" si="25"/>
        <v>3.627822285661384</v>
      </c>
      <c r="D42" s="23">
        <f t="shared" si="25"/>
        <v>3.6278222370683335</v>
      </c>
      <c r="E42" s="23">
        <f t="shared" si="25"/>
        <v>3.627822364496442</v>
      </c>
      <c r="F42" s="23">
        <f t="shared" si="25"/>
        <v>3.6278225217666291</v>
      </c>
      <c r="G42" s="23">
        <f t="shared" si="25"/>
        <v>3.6278221444229519</v>
      </c>
      <c r="H42" s="23">
        <f t="shared" si="25"/>
        <v>3.5749080147593508</v>
      </c>
      <c r="I42" s="23">
        <f t="shared" si="25"/>
        <v>3.5691029105235113</v>
      </c>
      <c r="J42" s="23">
        <f t="shared" si="25"/>
        <v>3.6230963748256313</v>
      </c>
      <c r="K42" s="23">
        <f t="shared" si="25"/>
        <v>3.5050577798562501</v>
      </c>
      <c r="L42" s="23">
        <f t="shared" si="25"/>
        <v>3.5372094764815403</v>
      </c>
      <c r="M42" s="23">
        <f t="shared" si="25"/>
        <v>3.5629148089330163</v>
      </c>
      <c r="N42" s="23">
        <f t="shared" si="25"/>
        <v>3.5658898665854584</v>
      </c>
      <c r="O42" s="23">
        <f t="shared" si="25"/>
        <v>3.5635452235367198</v>
      </c>
      <c r="P42" s="23">
        <f t="shared" si="25"/>
        <v>3.5629875859278037</v>
      </c>
      <c r="Q42" s="23">
        <f t="shared" si="25"/>
        <v>1.8277918667325934</v>
      </c>
      <c r="R42" s="23">
        <f t="shared" si="25"/>
        <v>1.786747099536288</v>
      </c>
      <c r="S42" s="23">
        <f t="shared" si="25"/>
        <v>1.9234515677406574</v>
      </c>
      <c r="T42" s="23">
        <f t="shared" si="25"/>
        <v>2.2878048063319167</v>
      </c>
      <c r="U42" s="23">
        <f t="shared" si="25"/>
        <v>2.0203671539455268</v>
      </c>
      <c r="V42" s="23">
        <f t="shared" si="25"/>
        <v>1.3154720602762078</v>
      </c>
      <c r="W42" s="23">
        <f t="shared" si="25"/>
        <v>1.1290407973978336</v>
      </c>
      <c r="X42" s="23">
        <f t="shared" si="25"/>
        <v>0.80681669610405593</v>
      </c>
      <c r="Y42" s="23">
        <f t="shared" si="25"/>
        <v>0.69204982932064596</v>
      </c>
      <c r="Z42" s="23">
        <f t="shared" si="25"/>
        <v>0.62193736080780848</v>
      </c>
      <c r="AA42" s="23">
        <f t="shared" si="25"/>
        <v>0.78261167988587432</v>
      </c>
      <c r="AB42" s="23">
        <f t="shared" si="25"/>
        <v>0.65638459884908229</v>
      </c>
      <c r="AC42" s="23">
        <f t="shared" si="25"/>
        <v>0.83517428489341194</v>
      </c>
      <c r="AD42" s="23">
        <f t="shared" si="25"/>
        <v>0.745275304993537</v>
      </c>
      <c r="AE42" s="23">
        <f t="shared" si="25"/>
        <v>0.74192565019735945</v>
      </c>
      <c r="AF42" s="23">
        <f t="shared" si="25"/>
        <v>0.89468249920618559</v>
      </c>
      <c r="AG42" s="23">
        <f t="shared" si="25"/>
        <v>0.95238807127899394</v>
      </c>
      <c r="AH42" s="23">
        <f t="shared" ref="AH42:AI42" si="26">IF(AH32=0,0,AH32/(AH5/1000))</f>
        <v>0.55756804971045681</v>
      </c>
      <c r="AI42" s="23">
        <f t="shared" si="26"/>
        <v>0.51449308701829322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0.49716100569374222</v>
      </c>
      <c r="C45" s="31">
        <f t="shared" si="27"/>
        <v>0.49716099921683754</v>
      </c>
      <c r="D45" s="31">
        <f t="shared" si="27"/>
        <v>0.49716100595214008</v>
      </c>
      <c r="E45" s="31">
        <f t="shared" si="27"/>
        <v>0.4971609882898021</v>
      </c>
      <c r="F45" s="31">
        <f t="shared" si="27"/>
        <v>0.49716096649116448</v>
      </c>
      <c r="G45" s="31">
        <f t="shared" si="27"/>
        <v>0.49716101879337282</v>
      </c>
      <c r="H45" s="31">
        <f t="shared" si="27"/>
        <v>0.50515757199622491</v>
      </c>
      <c r="I45" s="31">
        <f t="shared" si="27"/>
        <v>0.50704394860733204</v>
      </c>
      <c r="J45" s="31">
        <f t="shared" si="27"/>
        <v>0.50007713227642536</v>
      </c>
      <c r="K45" s="31">
        <f t="shared" si="27"/>
        <v>0.5097233601906912</v>
      </c>
      <c r="L45" s="31">
        <f t="shared" si="27"/>
        <v>0.50309371705482586</v>
      </c>
      <c r="M45" s="31">
        <f t="shared" si="27"/>
        <v>0.50138181173057728</v>
      </c>
      <c r="N45" s="31">
        <f t="shared" si="27"/>
        <v>0.49990781072300622</v>
      </c>
      <c r="O45" s="31">
        <f t="shared" si="27"/>
        <v>0.50015584561578785</v>
      </c>
      <c r="P45" s="31">
        <f t="shared" si="27"/>
        <v>0.50039351395126253</v>
      </c>
      <c r="Q45" s="31">
        <f t="shared" si="27"/>
        <v>0.47175259506996581</v>
      </c>
      <c r="R45" s="31">
        <f t="shared" si="27"/>
        <v>0.42776935109097791</v>
      </c>
      <c r="S45" s="31">
        <f t="shared" si="27"/>
        <v>0.49184394395962744</v>
      </c>
      <c r="T45" s="31">
        <f t="shared" si="27"/>
        <v>0.46246415395911356</v>
      </c>
      <c r="U45" s="31">
        <f t="shared" si="27"/>
        <v>0.47899839429126956</v>
      </c>
      <c r="V45" s="31">
        <f t="shared" si="27"/>
        <v>0.48883471679191848</v>
      </c>
      <c r="W45" s="31">
        <f t="shared" si="27"/>
        <v>0.4823540120491866</v>
      </c>
      <c r="X45" s="31">
        <f t="shared" si="27"/>
        <v>0.42009442645204464</v>
      </c>
      <c r="Y45" s="31">
        <f t="shared" si="27"/>
        <v>0.41531271536440362</v>
      </c>
      <c r="Z45" s="31">
        <f t="shared" si="27"/>
        <v>0.38932840247179029</v>
      </c>
      <c r="AA45" s="31">
        <f t="shared" si="27"/>
        <v>0.40953790341174467</v>
      </c>
      <c r="AB45" s="31">
        <f t="shared" si="27"/>
        <v>0.36966540578516527</v>
      </c>
      <c r="AC45" s="31">
        <f t="shared" si="27"/>
        <v>0.31535564678118655</v>
      </c>
      <c r="AD45" s="31">
        <f t="shared" si="27"/>
        <v>0.31129900700815588</v>
      </c>
      <c r="AE45" s="31">
        <f t="shared" si="27"/>
        <v>0.30592623869810065</v>
      </c>
      <c r="AF45" s="31">
        <f t="shared" si="27"/>
        <v>0.29039297263979524</v>
      </c>
      <c r="AG45" s="31">
        <f t="shared" si="27"/>
        <v>0.29082845299437765</v>
      </c>
      <c r="AH45" s="31">
        <f t="shared" ref="AH45:AI45" si="29">IF(AH26=0,0,AH26/AH$25)</f>
        <v>0.30313502971296696</v>
      </c>
      <c r="AI45" s="31">
        <f t="shared" si="29"/>
        <v>0.37963631498543227</v>
      </c>
    </row>
    <row r="46" spans="1:35" x14ac:dyDescent="0.25">
      <c r="A46" s="12" t="s">
        <v>30</v>
      </c>
      <c r="B46" s="32">
        <f t="shared" ref="B46:AG46" si="30">IF(B32=0,0,B32/B$25)</f>
        <v>0.50283899430625778</v>
      </c>
      <c r="C46" s="32">
        <f t="shared" si="30"/>
        <v>0.50283900078316257</v>
      </c>
      <c r="D46" s="32">
        <f t="shared" si="30"/>
        <v>0.50283899404785992</v>
      </c>
      <c r="E46" s="32">
        <f t="shared" si="30"/>
        <v>0.50283901171019785</v>
      </c>
      <c r="F46" s="32">
        <f t="shared" si="30"/>
        <v>0.50283903350883552</v>
      </c>
      <c r="G46" s="32">
        <f t="shared" si="30"/>
        <v>0.50283898120662718</v>
      </c>
      <c r="H46" s="32">
        <f t="shared" si="30"/>
        <v>0.49484242800377504</v>
      </c>
      <c r="I46" s="32">
        <f t="shared" si="30"/>
        <v>0.49295605139266796</v>
      </c>
      <c r="J46" s="32">
        <f t="shared" si="30"/>
        <v>0.49992286772357458</v>
      </c>
      <c r="K46" s="32">
        <f t="shared" si="30"/>
        <v>0.49027663980930875</v>
      </c>
      <c r="L46" s="32">
        <f t="shared" si="30"/>
        <v>0.49690628294517419</v>
      </c>
      <c r="M46" s="32">
        <f t="shared" si="30"/>
        <v>0.49861818826942272</v>
      </c>
      <c r="N46" s="32">
        <f t="shared" si="30"/>
        <v>0.50009218927699384</v>
      </c>
      <c r="O46" s="32">
        <f t="shared" si="30"/>
        <v>0.49984415438421226</v>
      </c>
      <c r="P46" s="32">
        <f t="shared" si="30"/>
        <v>0.49960648604873753</v>
      </c>
      <c r="Q46" s="32">
        <f t="shared" si="30"/>
        <v>0.52824740493003419</v>
      </c>
      <c r="R46" s="32">
        <f t="shared" si="30"/>
        <v>0.57223064890902209</v>
      </c>
      <c r="S46" s="32">
        <f t="shared" si="30"/>
        <v>0.50815605604037262</v>
      </c>
      <c r="T46" s="32">
        <f t="shared" si="30"/>
        <v>0.53753584604088644</v>
      </c>
      <c r="U46" s="32">
        <f t="shared" si="30"/>
        <v>0.52100160570873033</v>
      </c>
      <c r="V46" s="32">
        <f t="shared" si="30"/>
        <v>0.51116528320808152</v>
      </c>
      <c r="W46" s="32">
        <f t="shared" si="30"/>
        <v>0.51764598795081351</v>
      </c>
      <c r="X46" s="32">
        <f t="shared" si="30"/>
        <v>0.57990557354795547</v>
      </c>
      <c r="Y46" s="32">
        <f t="shared" si="30"/>
        <v>0.58468728463559627</v>
      </c>
      <c r="Z46" s="32">
        <f t="shared" si="30"/>
        <v>0.61067159752820976</v>
      </c>
      <c r="AA46" s="32">
        <f t="shared" si="30"/>
        <v>0.59046209658825533</v>
      </c>
      <c r="AB46" s="32">
        <f t="shared" si="30"/>
        <v>0.63033459421483473</v>
      </c>
      <c r="AC46" s="32">
        <f t="shared" si="30"/>
        <v>0.68464435321881334</v>
      </c>
      <c r="AD46" s="32">
        <f t="shared" si="30"/>
        <v>0.68870099299184417</v>
      </c>
      <c r="AE46" s="32">
        <f t="shared" si="30"/>
        <v>0.69407376130189935</v>
      </c>
      <c r="AF46" s="32">
        <f t="shared" si="30"/>
        <v>0.70960702736020476</v>
      </c>
      <c r="AG46" s="32">
        <f t="shared" si="30"/>
        <v>0.70917154700562235</v>
      </c>
      <c r="AH46" s="32">
        <f t="shared" ref="AH46:AI46" si="31">IF(AH32=0,0,AH32/AH$25)</f>
        <v>0.69686497028703298</v>
      </c>
      <c r="AI46" s="32">
        <f t="shared" si="31"/>
        <v>0.62036368501456773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6394.7424966221251</v>
      </c>
      <c r="C48" s="21">
        <f t="shared" si="32"/>
        <v>6394.7432577995387</v>
      </c>
      <c r="D48" s="21">
        <f t="shared" si="32"/>
        <v>6394.7438496022369</v>
      </c>
      <c r="E48" s="21">
        <f t="shared" si="32"/>
        <v>6394.7401598109409</v>
      </c>
      <c r="F48" s="21">
        <f t="shared" si="32"/>
        <v>6394.7433608212168</v>
      </c>
      <c r="G48" s="21">
        <f t="shared" si="32"/>
        <v>6394.7387354346547</v>
      </c>
      <c r="H48" s="21">
        <f t="shared" si="32"/>
        <v>6278.2462378202581</v>
      </c>
      <c r="I48" s="21">
        <f t="shared" si="32"/>
        <v>6301.8078997372204</v>
      </c>
      <c r="J48" s="21">
        <f t="shared" si="32"/>
        <v>6464.5090464939231</v>
      </c>
      <c r="K48" s="21">
        <f t="shared" si="32"/>
        <v>5919.6685724370336</v>
      </c>
      <c r="L48" s="21">
        <f t="shared" si="32"/>
        <v>5935.6262997348531</v>
      </c>
      <c r="M48" s="21">
        <f t="shared" si="32"/>
        <v>6204.5068662866788</v>
      </c>
      <c r="N48" s="21">
        <f t="shared" si="32"/>
        <v>6322.4196750722003</v>
      </c>
      <c r="O48" s="21">
        <f t="shared" si="32"/>
        <v>6307.6708833866633</v>
      </c>
      <c r="P48" s="21">
        <f t="shared" si="32"/>
        <v>6374.3848795384338</v>
      </c>
      <c r="Q48" s="21">
        <f t="shared" si="32"/>
        <v>3228.4568188088092</v>
      </c>
      <c r="R48" s="21">
        <f t="shared" si="32"/>
        <v>3414.8915575340056</v>
      </c>
      <c r="S48" s="21">
        <f t="shared" si="32"/>
        <v>3270.5050600157015</v>
      </c>
      <c r="T48" s="21">
        <f t="shared" si="32"/>
        <v>4801.5553153871288</v>
      </c>
      <c r="U48" s="21">
        <f t="shared" si="32"/>
        <v>4134.0231474871762</v>
      </c>
      <c r="V48" s="21">
        <f t="shared" si="32"/>
        <v>2833.2373081324713</v>
      </c>
      <c r="W48" s="21">
        <f t="shared" si="32"/>
        <v>2510.6716531235106</v>
      </c>
      <c r="X48" s="21">
        <f t="shared" si="32"/>
        <v>2127.9785247806835</v>
      </c>
      <c r="Y48" s="21">
        <f t="shared" si="32"/>
        <v>1869.4579452127589</v>
      </c>
      <c r="Z48" s="21">
        <f t="shared" si="32"/>
        <v>1806.0970913967433</v>
      </c>
      <c r="AA48" s="21">
        <f t="shared" si="32"/>
        <v>2268.2250964989385</v>
      </c>
      <c r="AB48" s="21">
        <f t="shared" si="32"/>
        <v>1997.3126377451324</v>
      </c>
      <c r="AC48" s="21">
        <f t="shared" si="32"/>
        <v>2707.506055135239</v>
      </c>
      <c r="AD48" s="21">
        <f t="shared" si="32"/>
        <v>2468.7458987925334</v>
      </c>
      <c r="AE48" s="21">
        <f t="shared" si="32"/>
        <v>2522.468763902134</v>
      </c>
      <c r="AF48" s="21">
        <f t="shared" si="32"/>
        <v>2908.7471988573234</v>
      </c>
      <c r="AG48" s="21">
        <f t="shared" si="32"/>
        <v>3085.7996848800644</v>
      </c>
      <c r="AH48" s="21">
        <f t="shared" ref="AH48:AI48" si="33">IF(AH25=0,0,100*AH25/AH12)</f>
        <v>1821.7994759811834</v>
      </c>
      <c r="AI48" s="21">
        <f t="shared" si="33"/>
        <v>1757.3159981085262</v>
      </c>
    </row>
    <row r="49" spans="1:35" x14ac:dyDescent="0.25">
      <c r="A49" s="10" t="s">
        <v>29</v>
      </c>
      <c r="B49" s="22">
        <f t="shared" si="32"/>
        <v>5804.5424122478389</v>
      </c>
      <c r="C49" s="22">
        <f t="shared" si="32"/>
        <v>5804.5435903037896</v>
      </c>
      <c r="D49" s="22">
        <f t="shared" si="32"/>
        <v>5804.5436170384173</v>
      </c>
      <c r="E49" s="22">
        <f t="shared" si="32"/>
        <v>5804.5412529546529</v>
      </c>
      <c r="F49" s="22">
        <f t="shared" si="32"/>
        <v>5804.5461989365467</v>
      </c>
      <c r="G49" s="22">
        <f t="shared" si="32"/>
        <v>5804.5378388982463</v>
      </c>
      <c r="H49" s="22">
        <f t="shared" si="32"/>
        <v>5683.2861645412058</v>
      </c>
      <c r="I49" s="22">
        <f t="shared" si="32"/>
        <v>5707.7556107377395</v>
      </c>
      <c r="J49" s="22">
        <f t="shared" si="32"/>
        <v>5877.4779907640577</v>
      </c>
      <c r="K49" s="22">
        <f t="shared" si="32"/>
        <v>5314.1585883590196</v>
      </c>
      <c r="L49" s="22">
        <f t="shared" si="32"/>
        <v>5330.4559909307063</v>
      </c>
      <c r="M49" s="22">
        <f t="shared" si="32"/>
        <v>5575.5833410257037</v>
      </c>
      <c r="N49" s="22">
        <f t="shared" si="32"/>
        <v>5698.6085840107389</v>
      </c>
      <c r="O49" s="22">
        <f t="shared" si="32"/>
        <v>5706.3563656395454</v>
      </c>
      <c r="P49" s="22">
        <f t="shared" si="32"/>
        <v>5753.2057989685527</v>
      </c>
      <c r="Q49" s="22">
        <f t="shared" si="32"/>
        <v>2868.9137610733819</v>
      </c>
      <c r="R49" s="22">
        <f t="shared" si="32"/>
        <v>3073.6931077238473</v>
      </c>
      <c r="S49" s="22">
        <f t="shared" si="32"/>
        <v>2830.9413479582277</v>
      </c>
      <c r="T49" s="22">
        <f t="shared" si="32"/>
        <v>4366.0894080986409</v>
      </c>
      <c r="U49" s="22">
        <f t="shared" si="32"/>
        <v>3683.8666109830087</v>
      </c>
      <c r="V49" s="22">
        <f t="shared" si="32"/>
        <v>2506.1310122810019</v>
      </c>
      <c r="W49" s="22">
        <f t="shared" si="32"/>
        <v>2185.8329734950153</v>
      </c>
      <c r="X49" s="22">
        <f t="shared" si="32"/>
        <v>1902.2175801514493</v>
      </c>
      <c r="Y49" s="22">
        <f t="shared" si="32"/>
        <v>1692.4247331660772</v>
      </c>
      <c r="Z49" s="22">
        <f t="shared" si="32"/>
        <v>1665.0124495702296</v>
      </c>
      <c r="AA49" s="22">
        <f t="shared" si="32"/>
        <v>2070.8168136365343</v>
      </c>
      <c r="AB49" s="22">
        <f t="shared" si="32"/>
        <v>1865.4540311319331</v>
      </c>
      <c r="AC49" s="22">
        <f t="shared" si="32"/>
        <v>2594.120976866473</v>
      </c>
      <c r="AD49" s="22">
        <f t="shared" si="32"/>
        <v>2350.4916971156322</v>
      </c>
      <c r="AE49" s="22">
        <f t="shared" si="32"/>
        <v>2411.6420759056045</v>
      </c>
      <c r="AF49" s="22">
        <f t="shared" si="32"/>
        <v>2564.0314956723023</v>
      </c>
      <c r="AG49" s="22">
        <f t="shared" si="32"/>
        <v>2638.2681593789557</v>
      </c>
      <c r="AH49" s="22">
        <f t="shared" ref="AH49:AI49" si="34">IF(AH26=0,0,100*AH26/AH13)</f>
        <v>1763.5005249677745</v>
      </c>
      <c r="AI49" s="22">
        <f t="shared" si="34"/>
        <v>1621.9279567369251</v>
      </c>
    </row>
    <row r="50" spans="1:35" x14ac:dyDescent="0.25">
      <c r="A50" s="12" t="s">
        <v>30</v>
      </c>
      <c r="B50" s="23">
        <f t="shared" ref="B50:AG50" si="35">IF(B32=0,0,100*B32/B14)</f>
        <v>7109.462898512239</v>
      </c>
      <c r="C50" s="23">
        <f t="shared" si="35"/>
        <v>7109.4630016545007</v>
      </c>
      <c r="D50" s="23">
        <f t="shared" si="35"/>
        <v>7109.4644381159887</v>
      </c>
      <c r="E50" s="23">
        <f t="shared" si="35"/>
        <v>7109.4588185797656</v>
      </c>
      <c r="F50" s="23">
        <f t="shared" si="35"/>
        <v>7109.4592817007642</v>
      </c>
      <c r="G50" s="23">
        <f t="shared" si="35"/>
        <v>7109.4604780833133</v>
      </c>
      <c r="H50" s="23">
        <f t="shared" si="35"/>
        <v>7029.4729067817552</v>
      </c>
      <c r="I50" s="23">
        <f t="shared" si="35"/>
        <v>7057.3104371506188</v>
      </c>
      <c r="J50" s="23">
        <f t="shared" si="35"/>
        <v>7182.0606267177809</v>
      </c>
      <c r="K50" s="23">
        <f t="shared" si="35"/>
        <v>6715.1620678749687</v>
      </c>
      <c r="L50" s="23">
        <f t="shared" si="35"/>
        <v>6706.5007129306177</v>
      </c>
      <c r="M50" s="23">
        <f t="shared" si="35"/>
        <v>6998.2859913276498</v>
      </c>
      <c r="N50" s="23">
        <f t="shared" si="35"/>
        <v>7099.2709175112886</v>
      </c>
      <c r="O50" s="23">
        <f t="shared" si="35"/>
        <v>7051.1590137317398</v>
      </c>
      <c r="P50" s="23">
        <f t="shared" si="35"/>
        <v>7147.3014447700543</v>
      </c>
      <c r="Q50" s="23">
        <f t="shared" si="35"/>
        <v>3635.3248471790689</v>
      </c>
      <c r="R50" s="23">
        <f t="shared" si="35"/>
        <v>3723.9099014633166</v>
      </c>
      <c r="S50" s="23">
        <f t="shared" si="35"/>
        <v>3848.9522356353727</v>
      </c>
      <c r="T50" s="23">
        <f t="shared" si="35"/>
        <v>5252.2444755450651</v>
      </c>
      <c r="U50" s="23">
        <f t="shared" si="35"/>
        <v>4657.2421104713148</v>
      </c>
      <c r="V50" s="23">
        <f t="shared" si="35"/>
        <v>3237.3212816824152</v>
      </c>
      <c r="W50" s="23">
        <f t="shared" si="35"/>
        <v>2914.2313985606811</v>
      </c>
      <c r="X50" s="23">
        <f t="shared" si="35"/>
        <v>2328.1434584696731</v>
      </c>
      <c r="Y50" s="23">
        <f t="shared" si="35"/>
        <v>2019.510382693167</v>
      </c>
      <c r="Z50" s="23">
        <f t="shared" si="35"/>
        <v>1909.237934203423</v>
      </c>
      <c r="AA50" s="23">
        <f t="shared" si="35"/>
        <v>2428.8157784207756</v>
      </c>
      <c r="AB50" s="23">
        <f t="shared" si="35"/>
        <v>2083.6889143303792</v>
      </c>
      <c r="AC50" s="23">
        <f t="shared" si="35"/>
        <v>2763.1353322183877</v>
      </c>
      <c r="AD50" s="23">
        <f t="shared" si="35"/>
        <v>2526.1934458230276</v>
      </c>
      <c r="AE50" s="23">
        <f t="shared" si="35"/>
        <v>2574.6189134475189</v>
      </c>
      <c r="AF50" s="23">
        <f t="shared" si="35"/>
        <v>3078.098451460065</v>
      </c>
      <c r="AG50" s="23">
        <f t="shared" si="35"/>
        <v>3316.5126188545196</v>
      </c>
      <c r="AH50" s="23">
        <f t="shared" ref="AH50:AI50" si="36">IF(AH32=0,0,100*AH32/AH14)</f>
        <v>1848.380022398547</v>
      </c>
      <c r="AI50" s="23">
        <f t="shared" si="36"/>
        <v>1851.916061214454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6912.1067148688735</v>
      </c>
      <c r="C53" s="21">
        <v>6912.1074037449162</v>
      </c>
      <c r="D53" s="21">
        <v>6912.1079590556283</v>
      </c>
      <c r="E53" s="21">
        <v>6912.104601747219</v>
      </c>
      <c r="F53" s="21">
        <v>6912.1074358829655</v>
      </c>
      <c r="G53" s="21">
        <v>6912.1033114736956</v>
      </c>
      <c r="H53" s="21">
        <v>6930.9743483286893</v>
      </c>
      <c r="I53" s="21">
        <v>6927.1564952905128</v>
      </c>
      <c r="J53" s="21">
        <v>6900.8064712950609</v>
      </c>
      <c r="K53" s="21">
        <v>6989.0512724717119</v>
      </c>
      <c r="L53" s="21">
        <v>6986.4667692194862</v>
      </c>
      <c r="M53" s="21">
        <v>7102.99418233493</v>
      </c>
      <c r="N53" s="21">
        <v>7252.3173874570284</v>
      </c>
      <c r="O53" s="21">
        <v>7252.029241857138</v>
      </c>
      <c r="P53" s="21">
        <v>7310.3751718195263</v>
      </c>
      <c r="Q53" s="21">
        <v>6669.31679151964</v>
      </c>
      <c r="R53" s="21">
        <v>6655.7604294227749</v>
      </c>
      <c r="S53" s="21">
        <v>6959.5222298094541</v>
      </c>
      <c r="T53" s="21">
        <v>7643.4820693042584</v>
      </c>
      <c r="U53" s="21">
        <v>7528.3189726904784</v>
      </c>
      <c r="V53" s="21">
        <v>7890.0862781804262</v>
      </c>
      <c r="W53" s="21">
        <v>8028.0332150528084</v>
      </c>
      <c r="X53" s="21">
        <v>7840.7351945513956</v>
      </c>
      <c r="Y53" s="21">
        <v>8046.2154870004324</v>
      </c>
      <c r="Z53" s="21">
        <v>8206.6903422984633</v>
      </c>
      <c r="AA53" s="21">
        <v>8315.9791759774434</v>
      </c>
      <c r="AB53" s="21">
        <v>8272.9422053819453</v>
      </c>
      <c r="AC53" s="21">
        <v>8165.1819182495065</v>
      </c>
      <c r="AD53" s="21">
        <v>8358.4459811570341</v>
      </c>
      <c r="AE53" s="21">
        <v>8367.0588999473603</v>
      </c>
      <c r="AF53" s="21">
        <v>8134.0134149097003</v>
      </c>
      <c r="AG53" s="21">
        <v>8072.494262727856</v>
      </c>
      <c r="AH53" s="21">
        <v>8491.298143512784</v>
      </c>
      <c r="AI53" s="21">
        <v>8857.6475524207781</v>
      </c>
    </row>
    <row r="54" spans="1:35" x14ac:dyDescent="0.25">
      <c r="A54" s="10" t="s">
        <v>29</v>
      </c>
      <c r="B54" s="22">
        <v>7947.8198711791365</v>
      </c>
      <c r="C54" s="22">
        <v>7947.8213302767199</v>
      </c>
      <c r="D54" s="22">
        <v>7947.821269869065</v>
      </c>
      <c r="E54" s="22">
        <v>7947.8187584217239</v>
      </c>
      <c r="F54" s="22">
        <v>7947.8248110359164</v>
      </c>
      <c r="G54" s="22">
        <v>7947.8143704568747</v>
      </c>
      <c r="H54" s="22">
        <v>7947.8218527109348</v>
      </c>
      <c r="I54" s="22">
        <v>7947.8170556163896</v>
      </c>
      <c r="J54" s="22">
        <v>7947.8189505154005</v>
      </c>
      <c r="K54" s="22">
        <v>7947.8195527245434</v>
      </c>
      <c r="L54" s="22">
        <v>7947.8207315138816</v>
      </c>
      <c r="M54" s="22">
        <v>8085.6912642881771</v>
      </c>
      <c r="N54" s="22">
        <v>8280.469522570962</v>
      </c>
      <c r="O54" s="22">
        <v>8310.7853425463782</v>
      </c>
      <c r="P54" s="22">
        <v>8358.0303995739214</v>
      </c>
      <c r="Q54" s="22">
        <v>7507.5202424088911</v>
      </c>
      <c r="R54" s="22">
        <v>7588.8142210399283</v>
      </c>
      <c r="S54" s="22">
        <v>7631.1172432165431</v>
      </c>
      <c r="T54" s="22">
        <v>8804.2951458023708</v>
      </c>
      <c r="U54" s="22">
        <v>8498.0964834594615</v>
      </c>
      <c r="V54" s="22">
        <v>8840.8744756033866</v>
      </c>
      <c r="W54" s="22">
        <v>8853.7828859011097</v>
      </c>
      <c r="X54" s="22">
        <v>8878.5570638387071</v>
      </c>
      <c r="Y54" s="22">
        <v>9227.3708715260582</v>
      </c>
      <c r="Z54" s="22">
        <v>9583.785657327373</v>
      </c>
      <c r="AA54" s="22">
        <v>9617.4863305515591</v>
      </c>
      <c r="AB54" s="22">
        <v>9787.9365489857646</v>
      </c>
      <c r="AC54" s="22">
        <v>9910.1289955728189</v>
      </c>
      <c r="AD54" s="22">
        <v>10080.928242259439</v>
      </c>
      <c r="AE54" s="22">
        <v>10124.214932955399</v>
      </c>
      <c r="AF54" s="22">
        <v>9550.9398547584278</v>
      </c>
      <c r="AG54" s="22">
        <v>9675.2603225389848</v>
      </c>
      <c r="AH54" s="22">
        <v>10626.477017977777</v>
      </c>
      <c r="AI54" s="22">
        <v>10425.842684275776</v>
      </c>
    </row>
    <row r="55" spans="1:35" x14ac:dyDescent="0.25">
      <c r="A55" s="12" t="s">
        <v>30</v>
      </c>
      <c r="B55" s="23">
        <v>5657.878965806899</v>
      </c>
      <c r="C55" s="23">
        <v>5657.8789908101444</v>
      </c>
      <c r="D55" s="23">
        <v>5657.8800103127269</v>
      </c>
      <c r="E55" s="23">
        <v>5657.8761978533157</v>
      </c>
      <c r="F55" s="23">
        <v>5657.8762308572141</v>
      </c>
      <c r="G55" s="23">
        <v>5657.8774753201606</v>
      </c>
      <c r="H55" s="23">
        <v>5647.0512787538955</v>
      </c>
      <c r="I55" s="23">
        <v>5629.1030117113005</v>
      </c>
      <c r="J55" s="23">
        <v>5621.0011668813731</v>
      </c>
      <c r="K55" s="23">
        <v>5729.4619170052356</v>
      </c>
      <c r="L55" s="23">
        <v>5761.8806307793175</v>
      </c>
      <c r="M55" s="23">
        <v>5862.7091579045282</v>
      </c>
      <c r="N55" s="23">
        <v>5971.9277390130192</v>
      </c>
      <c r="O55" s="23">
        <v>5942.942947479778</v>
      </c>
      <c r="P55" s="23">
        <v>6006.8057093064008</v>
      </c>
      <c r="Q55" s="23">
        <v>5720.7845417677527</v>
      </c>
      <c r="R55" s="23">
        <v>5810.7075352993597</v>
      </c>
      <c r="S55" s="23">
        <v>6075.7317166044195</v>
      </c>
      <c r="T55" s="23">
        <v>6442.0886610237358</v>
      </c>
      <c r="U55" s="23">
        <v>6401.1422189098776</v>
      </c>
      <c r="V55" s="23">
        <v>6715.5498119256972</v>
      </c>
      <c r="W55" s="23">
        <v>7002.1722327846874</v>
      </c>
      <c r="X55" s="23">
        <v>6920.5780522784489</v>
      </c>
      <c r="Y55" s="23">
        <v>7045.0742748958683</v>
      </c>
      <c r="Z55" s="23">
        <v>7199.9558772397786</v>
      </c>
      <c r="AA55" s="23">
        <v>7257.209409843118</v>
      </c>
      <c r="AB55" s="23">
        <v>7280.5187769130025</v>
      </c>
      <c r="AC55" s="23">
        <v>7309.07152046193</v>
      </c>
      <c r="AD55" s="23">
        <v>7521.6691114925261</v>
      </c>
      <c r="AE55" s="23">
        <v>7540.2187989527847</v>
      </c>
      <c r="AF55" s="23">
        <v>7437.9085806441981</v>
      </c>
      <c r="AG55" s="23">
        <v>7246.2309962023219</v>
      </c>
      <c r="AH55" s="23">
        <v>7517.794843787251</v>
      </c>
      <c r="AI55" s="23">
        <v>7761.8982016438449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0.92515100828321584</v>
      </c>
      <c r="C58" s="18">
        <f t="shared" si="37"/>
        <v>0.92515102620293854</v>
      </c>
      <c r="D58" s="18">
        <f t="shared" si="37"/>
        <v>0.92515103749564742</v>
      </c>
      <c r="E58" s="18">
        <f t="shared" si="37"/>
        <v>0.92515095303889061</v>
      </c>
      <c r="F58" s="18">
        <f t="shared" si="37"/>
        <v>0.92515103680594635</v>
      </c>
      <c r="G58" s="18">
        <f t="shared" si="37"/>
        <v>0.92515091966576291</v>
      </c>
      <c r="H58" s="18">
        <f t="shared" si="37"/>
        <v>0.90582448041149832</v>
      </c>
      <c r="I58" s="18">
        <f t="shared" si="37"/>
        <v>0.90972506598076119</v>
      </c>
      <c r="J58" s="18">
        <f t="shared" si="37"/>
        <v>0.93677587878808333</v>
      </c>
      <c r="K58" s="18">
        <f t="shared" si="37"/>
        <v>0.84699172200285122</v>
      </c>
      <c r="L58" s="18">
        <f t="shared" si="37"/>
        <v>0.84958914080657244</v>
      </c>
      <c r="M58" s="18">
        <f t="shared" si="37"/>
        <v>0.87350583528805648</v>
      </c>
      <c r="N58" s="18">
        <f t="shared" si="37"/>
        <v>0.87177923100923604</v>
      </c>
      <c r="O58" s="18">
        <f t="shared" si="37"/>
        <v>0.86978012264210913</v>
      </c>
      <c r="P58" s="18">
        <f t="shared" si="37"/>
        <v>0.87196412355289177</v>
      </c>
      <c r="Q58" s="18">
        <f t="shared" si="37"/>
        <v>0.48407609350840086</v>
      </c>
      <c r="R58" s="18">
        <f t="shared" si="37"/>
        <v>0.51307308815352959</v>
      </c>
      <c r="S58" s="18">
        <f t="shared" si="37"/>
        <v>0.46993241087833199</v>
      </c>
      <c r="T58" s="18">
        <f t="shared" si="37"/>
        <v>0.62818951779449739</v>
      </c>
      <c r="U58" s="18">
        <f t="shared" si="37"/>
        <v>0.5491296479976</v>
      </c>
      <c r="V58" s="18">
        <f t="shared" si="37"/>
        <v>0.35908825432842528</v>
      </c>
      <c r="W58" s="18">
        <f t="shared" si="37"/>
        <v>0.312738074926736</v>
      </c>
      <c r="X58" s="18">
        <f t="shared" si="37"/>
        <v>0.2714003817217851</v>
      </c>
      <c r="Y58" s="18">
        <f t="shared" si="37"/>
        <v>0.23234002969881665</v>
      </c>
      <c r="Z58" s="18">
        <f t="shared" si="37"/>
        <v>0.22007618370682988</v>
      </c>
      <c r="AA58" s="18">
        <f t="shared" si="37"/>
        <v>0.27275502361179682</v>
      </c>
      <c r="AB58" s="18">
        <f t="shared" si="37"/>
        <v>0.24142712328460181</v>
      </c>
      <c r="AC58" s="18">
        <f t="shared" si="37"/>
        <v>0.33159163901588712</v>
      </c>
      <c r="AD58" s="18">
        <f t="shared" si="37"/>
        <v>0.2953594369525126</v>
      </c>
      <c r="AE58" s="18">
        <f t="shared" si="37"/>
        <v>0.30147615716174814</v>
      </c>
      <c r="AF58" s="18">
        <f t="shared" si="37"/>
        <v>0.35760295078018567</v>
      </c>
      <c r="AG58" s="18">
        <f t="shared" si="37"/>
        <v>0.38226099448936757</v>
      </c>
      <c r="AH58" s="18">
        <f t="shared" ref="AH58:AI58" si="38">IF(AH48=0,0,AH48/AH53)</f>
        <v>0.21454899418094384</v>
      </c>
      <c r="AI58" s="18">
        <f t="shared" si="38"/>
        <v>0.19839534003904402</v>
      </c>
    </row>
    <row r="59" spans="1:35" x14ac:dyDescent="0.25">
      <c r="A59" s="10" t="s">
        <v>29</v>
      </c>
      <c r="B59" s="19">
        <f t="shared" si="37"/>
        <v>0.73033139984672024</v>
      </c>
      <c r="C59" s="19">
        <f t="shared" si="37"/>
        <v>0.73033141399288259</v>
      </c>
      <c r="D59" s="19">
        <f t="shared" si="37"/>
        <v>0.73033142290755659</v>
      </c>
      <c r="E59" s="19">
        <f t="shared" si="37"/>
        <v>0.73033135623582301</v>
      </c>
      <c r="F59" s="19">
        <f t="shared" si="37"/>
        <v>0.73033142236309367</v>
      </c>
      <c r="G59" s="19">
        <f t="shared" si="37"/>
        <v>0.7303313298904559</v>
      </c>
      <c r="H59" s="19">
        <f t="shared" si="37"/>
        <v>0.71507467956175752</v>
      </c>
      <c r="I59" s="19">
        <f t="shared" si="37"/>
        <v>0.71815387430241706</v>
      </c>
      <c r="J59" s="19">
        <f t="shared" si="37"/>
        <v>0.73950828867118501</v>
      </c>
      <c r="K59" s="19">
        <f t="shared" si="37"/>
        <v>0.6686310066686536</v>
      </c>
      <c r="L59" s="19">
        <f t="shared" si="37"/>
        <v>0.67068145734527329</v>
      </c>
      <c r="M59" s="19">
        <f t="shared" si="37"/>
        <v>0.68956174046011509</v>
      </c>
      <c r="N59" s="19">
        <f t="shared" si="37"/>
        <v>0.68819872695351769</v>
      </c>
      <c r="O59" s="19">
        <f t="shared" si="37"/>
        <v>0.68662059365512984</v>
      </c>
      <c r="P59" s="19">
        <f t="shared" si="37"/>
        <v>0.68834468456370312</v>
      </c>
      <c r="Q59" s="19">
        <f t="shared" si="37"/>
        <v>0.38213866475741282</v>
      </c>
      <c r="R59" s="19">
        <f t="shared" si="37"/>
        <v>0.40502943123868512</v>
      </c>
      <c r="S59" s="19">
        <f t="shared" si="37"/>
        <v>0.37097337882925457</v>
      </c>
      <c r="T59" s="19">
        <f t="shared" si="37"/>
        <v>0.49590448023318073</v>
      </c>
      <c r="U59" s="19">
        <f t="shared" si="37"/>
        <v>0.43349314968984159</v>
      </c>
      <c r="V59" s="19">
        <f t="shared" si="37"/>
        <v>0.28347094161292902</v>
      </c>
      <c r="W59" s="19">
        <f t="shared" si="37"/>
        <v>0.24688124857633079</v>
      </c>
      <c r="X59" s="19">
        <f t="shared" si="37"/>
        <v>0.21424850530036602</v>
      </c>
      <c r="Y59" s="19">
        <f t="shared" si="37"/>
        <v>0.18341353747778619</v>
      </c>
      <c r="Z59" s="19">
        <f t="shared" si="37"/>
        <v>0.17373222952844619</v>
      </c>
      <c r="AA59" s="19">
        <f t="shared" si="37"/>
        <v>0.21531788478432637</v>
      </c>
      <c r="AB59" s="19">
        <f t="shared" si="37"/>
        <v>0.19058705803780809</v>
      </c>
      <c r="AC59" s="19">
        <f t="shared" si="37"/>
        <v>0.26176460246131533</v>
      </c>
      <c r="AD59" s="19">
        <f t="shared" si="37"/>
        <v>0.23316222877793408</v>
      </c>
      <c r="AE59" s="19">
        <f t="shared" si="37"/>
        <v>0.23820534153768824</v>
      </c>
      <c r="AF59" s="19">
        <f t="shared" si="37"/>
        <v>0.26845855325901374</v>
      </c>
      <c r="AG59" s="19">
        <f t="shared" si="37"/>
        <v>0.27268187846408465</v>
      </c>
      <c r="AH59" s="19">
        <f t="shared" ref="AH59:AI59" si="39">IF(AH49=0,0,AH49/AH54)</f>
        <v>0.16595345023419336</v>
      </c>
      <c r="AI59" s="19">
        <f t="shared" si="39"/>
        <v>0.15556804431579538</v>
      </c>
    </row>
    <row r="60" spans="1:35" x14ac:dyDescent="0.25">
      <c r="A60" s="12" t="s">
        <v>30</v>
      </c>
      <c r="B60" s="20">
        <f t="shared" si="37"/>
        <v>1.2565597358087568</v>
      </c>
      <c r="C60" s="20">
        <f t="shared" si="37"/>
        <v>1.2565597484856257</v>
      </c>
      <c r="D60" s="20">
        <f t="shared" si="37"/>
        <v>1.2565597759509624</v>
      </c>
      <c r="E60" s="20">
        <f t="shared" si="37"/>
        <v>1.2565596294378449</v>
      </c>
      <c r="F60" s="20">
        <f t="shared" si="37"/>
        <v>1.2565597039622098</v>
      </c>
      <c r="G60" s="20">
        <f t="shared" si="37"/>
        <v>1.256559639033366</v>
      </c>
      <c r="H60" s="20">
        <f t="shared" si="37"/>
        <v>1.2448041570348394</v>
      </c>
      <c r="I60" s="20">
        <f t="shared" si="37"/>
        <v>1.2537184738790434</v>
      </c>
      <c r="J60" s="20">
        <f t="shared" si="37"/>
        <v>1.2777191132843173</v>
      </c>
      <c r="K60" s="20">
        <f t="shared" si="37"/>
        <v>1.1720406148340285</v>
      </c>
      <c r="L60" s="20">
        <f t="shared" si="37"/>
        <v>1.1639430149082308</v>
      </c>
      <c r="M60" s="20">
        <f t="shared" si="37"/>
        <v>1.193694894772676</v>
      </c>
      <c r="N60" s="20">
        <f t="shared" si="37"/>
        <v>1.1887737474004643</v>
      </c>
      <c r="O60" s="20">
        <f t="shared" si="37"/>
        <v>1.1864759726024163</v>
      </c>
      <c r="P60" s="20">
        <f t="shared" si="37"/>
        <v>1.1898672590153321</v>
      </c>
      <c r="Q60" s="20">
        <f t="shared" si="37"/>
        <v>0.63545914387045488</v>
      </c>
      <c r="R60" s="20">
        <f t="shared" si="37"/>
        <v>0.64087030345977758</v>
      </c>
      <c r="S60" s="20">
        <f t="shared" si="37"/>
        <v>0.6334960816516203</v>
      </c>
      <c r="T60" s="20">
        <f t="shared" si="37"/>
        <v>0.81530148868060004</v>
      </c>
      <c r="U60" s="20">
        <f t="shared" si="37"/>
        <v>0.72756423013273541</v>
      </c>
      <c r="V60" s="20">
        <f t="shared" si="37"/>
        <v>0.48206347541841954</v>
      </c>
      <c r="W60" s="20">
        <f t="shared" si="37"/>
        <v>0.41618961968916368</v>
      </c>
      <c r="X60" s="20">
        <f t="shared" si="37"/>
        <v>0.33640881453582955</v>
      </c>
      <c r="Y60" s="20">
        <f t="shared" si="37"/>
        <v>0.28665565526958436</v>
      </c>
      <c r="Z60" s="20">
        <f t="shared" si="37"/>
        <v>0.26517356033233924</v>
      </c>
      <c r="AA60" s="20">
        <f t="shared" si="37"/>
        <v>0.33467627034800973</v>
      </c>
      <c r="AB60" s="20">
        <f t="shared" si="37"/>
        <v>0.2862006098985545</v>
      </c>
      <c r="AC60" s="20">
        <f t="shared" si="37"/>
        <v>0.37804190648332292</v>
      </c>
      <c r="AD60" s="20">
        <f t="shared" si="37"/>
        <v>0.3358554342630149</v>
      </c>
      <c r="AE60" s="20">
        <f t="shared" si="37"/>
        <v>0.3414514859708172</v>
      </c>
      <c r="AF60" s="20">
        <f t="shared" si="37"/>
        <v>0.41383924232011338</v>
      </c>
      <c r="AG60" s="20">
        <f t="shared" si="37"/>
        <v>0.45768795123874345</v>
      </c>
      <c r="AH60" s="20">
        <f t="shared" ref="AH60:AI60" si="40">IF(AH50=0,0,AH50/AH55)</f>
        <v>0.24586731359476494</v>
      </c>
      <c r="AI60" s="20">
        <f t="shared" si="40"/>
        <v>0.2385906144481833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3.1904922830594806</v>
      </c>
      <c r="C62" s="33">
        <f t="shared" si="41"/>
        <v>3.1830589420787669</v>
      </c>
      <c r="D62" s="33">
        <f t="shared" si="41"/>
        <v>3.1966614560519635</v>
      </c>
      <c r="E62" s="33">
        <f t="shared" si="41"/>
        <v>3.1805681795135734</v>
      </c>
      <c r="F62" s="33">
        <f t="shared" si="41"/>
        <v>3.2085984362700426</v>
      </c>
      <c r="G62" s="33">
        <f t="shared" si="41"/>
        <v>3.2121473510193237</v>
      </c>
      <c r="H62" s="33">
        <f t="shared" si="41"/>
        <v>3.2052494532706968</v>
      </c>
      <c r="I62" s="33">
        <f t="shared" si="41"/>
        <v>3.2011090014754657</v>
      </c>
      <c r="J62" s="33">
        <f t="shared" si="41"/>
        <v>3.2045336696994982</v>
      </c>
      <c r="K62" s="33">
        <f t="shared" si="41"/>
        <v>3.200684249343916</v>
      </c>
      <c r="L62" s="33">
        <f t="shared" si="41"/>
        <v>3.2186368604601192</v>
      </c>
      <c r="M62" s="33">
        <f t="shared" si="41"/>
        <v>3.2285301160296953</v>
      </c>
      <c r="N62" s="33">
        <f t="shared" si="41"/>
        <v>3.217899717975099</v>
      </c>
      <c r="O62" s="33">
        <f t="shared" si="41"/>
        <v>3.2175713243032207</v>
      </c>
      <c r="P62" s="33">
        <f t="shared" si="41"/>
        <v>3.2186521493092708</v>
      </c>
      <c r="Q62" s="33">
        <f t="shared" si="41"/>
        <v>3.1897328821879869</v>
      </c>
      <c r="R62" s="33">
        <f t="shared" si="41"/>
        <v>3.1988547943553738</v>
      </c>
      <c r="S62" s="33">
        <f t="shared" si="41"/>
        <v>3.2119972838138198</v>
      </c>
      <c r="T62" s="33">
        <f t="shared" si="41"/>
        <v>3.215313459813204</v>
      </c>
      <c r="U62" s="33">
        <f t="shared" si="41"/>
        <v>3.2036654584614688</v>
      </c>
      <c r="V62" s="33">
        <f t="shared" si="41"/>
        <v>3.2047605366343914</v>
      </c>
      <c r="W62" s="33">
        <f t="shared" si="41"/>
        <v>3.1844533792269658</v>
      </c>
      <c r="X62" s="33">
        <f t="shared" si="41"/>
        <v>3.1754034138290228</v>
      </c>
      <c r="Y62" s="33">
        <f t="shared" si="41"/>
        <v>3.1633998896051114</v>
      </c>
      <c r="Z62" s="33">
        <f t="shared" si="41"/>
        <v>3.1678326787833733</v>
      </c>
      <c r="AA62" s="33">
        <f t="shared" si="41"/>
        <v>3.1345978122908438</v>
      </c>
      <c r="AB62" s="33">
        <f t="shared" si="41"/>
        <v>3.1406226103337431</v>
      </c>
      <c r="AC62" s="33">
        <f t="shared" si="41"/>
        <v>3.1285792664753065</v>
      </c>
      <c r="AD62" s="33">
        <f t="shared" si="41"/>
        <v>3.1411285618457319</v>
      </c>
      <c r="AE62" s="33">
        <f t="shared" si="41"/>
        <v>3.1418435299129541</v>
      </c>
      <c r="AF62" s="33">
        <f t="shared" si="41"/>
        <v>3.1410742573823871</v>
      </c>
      <c r="AG62" s="33">
        <f t="shared" si="41"/>
        <v>3.1267310288117165</v>
      </c>
      <c r="AH62" s="33">
        <f t="shared" ref="AH62:AI62" si="42">IF(AH66=0,0,AH66/AH25)</f>
        <v>3.1214729669883647</v>
      </c>
      <c r="AI62" s="33">
        <f t="shared" si="42"/>
        <v>3.1219961985503635</v>
      </c>
    </row>
    <row r="63" spans="1:35" x14ac:dyDescent="0.25">
      <c r="A63" s="10" t="s">
        <v>29</v>
      </c>
      <c r="B63" s="34">
        <f t="shared" si="41"/>
        <v>3.1561750205463301</v>
      </c>
      <c r="C63" s="34">
        <f t="shared" si="41"/>
        <v>3.1436491006154053</v>
      </c>
      <c r="D63" s="34">
        <f t="shared" si="41"/>
        <v>3.1665706913229252</v>
      </c>
      <c r="E63" s="34">
        <f t="shared" si="41"/>
        <v>3.1394519168548443</v>
      </c>
      <c r="F63" s="34">
        <f t="shared" si="41"/>
        <v>3.1866856883075729</v>
      </c>
      <c r="G63" s="34">
        <f t="shared" si="41"/>
        <v>3.1926659652363969</v>
      </c>
      <c r="H63" s="34">
        <f t="shared" si="41"/>
        <v>3.1816713153150049</v>
      </c>
      <c r="I63" s="34">
        <f t="shared" si="41"/>
        <v>3.1749179850869065</v>
      </c>
      <c r="J63" s="34">
        <f t="shared" si="41"/>
        <v>3.1800438199222572</v>
      </c>
      <c r="K63" s="34">
        <f t="shared" si="41"/>
        <v>3.1745307991841876</v>
      </c>
      <c r="L63" s="34">
        <f t="shared" si="41"/>
        <v>3.2039420774394816</v>
      </c>
      <c r="M63" s="34">
        <f t="shared" si="41"/>
        <v>3.2204069213318185</v>
      </c>
      <c r="N63" s="34">
        <f t="shared" si="41"/>
        <v>3.2025439277006238</v>
      </c>
      <c r="O63" s="34">
        <f t="shared" si="41"/>
        <v>3.2020065561641049</v>
      </c>
      <c r="P63" s="34">
        <f t="shared" si="41"/>
        <v>3.2038291870274218</v>
      </c>
      <c r="Q63" s="34">
        <f t="shared" si="41"/>
        <v>3.1519681692442614</v>
      </c>
      <c r="R63" s="34">
        <f t="shared" si="41"/>
        <v>3.1630484089242059</v>
      </c>
      <c r="S63" s="34">
        <f t="shared" si="41"/>
        <v>3.1919260470127506</v>
      </c>
      <c r="T63" s="34">
        <f t="shared" si="41"/>
        <v>3.1956240769283117</v>
      </c>
      <c r="U63" s="34">
        <f t="shared" si="41"/>
        <v>3.1766444197247785</v>
      </c>
      <c r="V63" s="34">
        <f t="shared" si="41"/>
        <v>3.1793120482330308</v>
      </c>
      <c r="W63" s="34">
        <f t="shared" si="41"/>
        <v>3.1431740089196278</v>
      </c>
      <c r="X63" s="34">
        <f t="shared" si="41"/>
        <v>3.1164518764245925</v>
      </c>
      <c r="Y63" s="34">
        <f t="shared" si="41"/>
        <v>3.1033328846794999</v>
      </c>
      <c r="Z63" s="34">
        <f t="shared" si="41"/>
        <v>3.1037296084512387</v>
      </c>
      <c r="AA63" s="34">
        <f t="shared" si="41"/>
        <v>3.1024188000000001</v>
      </c>
      <c r="AB63" s="34">
        <f t="shared" si="41"/>
        <v>3.1024188000000001</v>
      </c>
      <c r="AC63" s="34">
        <f t="shared" si="41"/>
        <v>3.1024188000000001</v>
      </c>
      <c r="AD63" s="34">
        <f t="shared" si="41"/>
        <v>3.1024187999999997</v>
      </c>
      <c r="AE63" s="34">
        <f t="shared" si="41"/>
        <v>3.1024188000000001</v>
      </c>
      <c r="AF63" s="34">
        <f t="shared" si="41"/>
        <v>3.1024188000000001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3.1024187999999997</v>
      </c>
    </row>
    <row r="64" spans="1:35" x14ac:dyDescent="0.25">
      <c r="A64" s="12" t="s">
        <v>30</v>
      </c>
      <c r="B64" s="35">
        <f t="shared" ref="B64:AG64" si="44">IF(B68=0,0,B68/B32)</f>
        <v>3.2244220397746148</v>
      </c>
      <c r="C64" s="35">
        <f t="shared" si="44"/>
        <v>3.2220237720350475</v>
      </c>
      <c r="D64" s="35">
        <f t="shared" si="44"/>
        <v>3.2264124400441347</v>
      </c>
      <c r="E64" s="35">
        <f t="shared" si="44"/>
        <v>3.2212201601717059</v>
      </c>
      <c r="F64" s="35">
        <f t="shared" si="44"/>
        <v>3.2302637451055136</v>
      </c>
      <c r="G64" s="35">
        <f t="shared" si="44"/>
        <v>3.2314087566885994</v>
      </c>
      <c r="H64" s="35">
        <f t="shared" si="44"/>
        <v>3.2293190848298536</v>
      </c>
      <c r="I64" s="35">
        <f t="shared" si="44"/>
        <v>3.2280485153128078</v>
      </c>
      <c r="J64" s="35">
        <f t="shared" si="44"/>
        <v>3.2290310764739667</v>
      </c>
      <c r="K64" s="35">
        <f t="shared" si="44"/>
        <v>3.2278750706344868</v>
      </c>
      <c r="L64" s="35">
        <f t="shared" si="44"/>
        <v>3.233514621649511</v>
      </c>
      <c r="M64" s="35">
        <f t="shared" si="44"/>
        <v>3.2366983340579973</v>
      </c>
      <c r="N64" s="35">
        <f t="shared" si="44"/>
        <v>3.2332498467366237</v>
      </c>
      <c r="O64" s="35">
        <f t="shared" si="44"/>
        <v>3.233145798271059</v>
      </c>
      <c r="P64" s="35">
        <f t="shared" si="44"/>
        <v>3.2334984621384795</v>
      </c>
      <c r="Q64" s="35">
        <f t="shared" si="44"/>
        <v>3.2234587484525541</v>
      </c>
      <c r="R64" s="35">
        <f t="shared" si="44"/>
        <v>3.2256217532556111</v>
      </c>
      <c r="S64" s="35">
        <f t="shared" si="44"/>
        <v>3.2314242219581937</v>
      </c>
      <c r="T64" s="35">
        <f t="shared" si="44"/>
        <v>3.232253044149588</v>
      </c>
      <c r="U64" s="35">
        <f t="shared" si="44"/>
        <v>3.2285080578414656</v>
      </c>
      <c r="V64" s="35">
        <f t="shared" si="44"/>
        <v>3.229097292335771</v>
      </c>
      <c r="W64" s="35">
        <f t="shared" si="44"/>
        <v>3.2229184119830978</v>
      </c>
      <c r="X64" s="35">
        <f t="shared" si="44"/>
        <v>3.2181090083672212</v>
      </c>
      <c r="Y64" s="35">
        <f t="shared" si="44"/>
        <v>3.2060664424360161</v>
      </c>
      <c r="Z64" s="35">
        <f t="shared" si="44"/>
        <v>3.2087010375984288</v>
      </c>
      <c r="AA64" s="35">
        <f t="shared" si="44"/>
        <v>3.1569168151592741</v>
      </c>
      <c r="AB64" s="35">
        <f t="shared" si="44"/>
        <v>3.1630275793441376</v>
      </c>
      <c r="AC64" s="35">
        <f t="shared" si="44"/>
        <v>3.1406291005046558</v>
      </c>
      <c r="AD64" s="35">
        <f t="shared" si="44"/>
        <v>3.1586257203321018</v>
      </c>
      <c r="AE64" s="35">
        <f t="shared" si="44"/>
        <v>3.1592207310209965</v>
      </c>
      <c r="AF64" s="35">
        <f t="shared" si="44"/>
        <v>3.1568932568359038</v>
      </c>
      <c r="AG64" s="35">
        <f t="shared" si="44"/>
        <v>3.1367013779099171</v>
      </c>
      <c r="AH64" s="35">
        <f t="shared" ref="AH64:AI64" si="45">IF(AH68=0,0,AH68/AH32)</f>
        <v>3.1297614959322071</v>
      </c>
      <c r="AI64" s="35">
        <f t="shared" si="45"/>
        <v>3.1339767377440575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1265.3453988000001</v>
      </c>
      <c r="C66" s="9">
        <f t="shared" si="46"/>
        <v>494.67117096000004</v>
      </c>
      <c r="D66" s="9">
        <f t="shared" si="46"/>
        <v>764.2425934800001</v>
      </c>
      <c r="E66" s="9">
        <f t="shared" si="46"/>
        <v>428.64897492</v>
      </c>
      <c r="F66" s="9">
        <f t="shared" si="46"/>
        <v>427.04679491999991</v>
      </c>
      <c r="G66" s="9">
        <f t="shared" si="46"/>
        <v>448.81680528000015</v>
      </c>
      <c r="H66" s="9">
        <f t="shared" si="46"/>
        <v>527.7620988000001</v>
      </c>
      <c r="I66" s="9">
        <f t="shared" si="46"/>
        <v>678.9243916800001</v>
      </c>
      <c r="J66" s="9">
        <f t="shared" si="46"/>
        <v>845.1281102400003</v>
      </c>
      <c r="K66" s="9">
        <f t="shared" si="46"/>
        <v>1172.4681592800002</v>
      </c>
      <c r="L66" s="9">
        <f t="shared" si="46"/>
        <v>915.68336759999988</v>
      </c>
      <c r="M66" s="9">
        <f t="shared" si="46"/>
        <v>836.20373544000006</v>
      </c>
      <c r="N66" s="9">
        <f t="shared" si="46"/>
        <v>865.59261228000014</v>
      </c>
      <c r="O66" s="9">
        <f t="shared" si="46"/>
        <v>912.67475760000002</v>
      </c>
      <c r="P66" s="9">
        <f t="shared" si="46"/>
        <v>812.19684204000032</v>
      </c>
      <c r="Q66" s="9">
        <f t="shared" si="46"/>
        <v>1032.5264075999999</v>
      </c>
      <c r="R66" s="9">
        <f t="shared" si="46"/>
        <v>946.37775276000025</v>
      </c>
      <c r="S66" s="9">
        <f t="shared" si="46"/>
        <v>797.21468784000012</v>
      </c>
      <c r="T66" s="9">
        <f t="shared" si="46"/>
        <v>884.71050120000018</v>
      </c>
      <c r="U66" s="9">
        <f t="shared" si="46"/>
        <v>793.58594831999994</v>
      </c>
      <c r="V66" s="9">
        <f t="shared" si="46"/>
        <v>690.29274383999996</v>
      </c>
      <c r="W66" s="9">
        <f t="shared" si="46"/>
        <v>543.14754227999981</v>
      </c>
      <c r="X66" s="9">
        <f t="shared" si="46"/>
        <v>459.44292203999998</v>
      </c>
      <c r="Y66" s="9">
        <f t="shared" si="46"/>
        <v>445.08818844000007</v>
      </c>
      <c r="Z66" s="9">
        <f t="shared" si="46"/>
        <v>466.64763012000003</v>
      </c>
      <c r="AA66" s="9">
        <f t="shared" si="46"/>
        <v>604.33913808000011</v>
      </c>
      <c r="AB66" s="9">
        <f t="shared" si="46"/>
        <v>575.12064204000001</v>
      </c>
      <c r="AC66" s="9">
        <f t="shared" si="46"/>
        <v>835.68602556000019</v>
      </c>
      <c r="AD66" s="9">
        <f t="shared" si="46"/>
        <v>848.11308443999985</v>
      </c>
      <c r="AE66" s="9">
        <f t="shared" si="46"/>
        <v>866.77951932000019</v>
      </c>
      <c r="AF66" s="9">
        <f t="shared" si="46"/>
        <v>947.44063475999997</v>
      </c>
      <c r="AG66" s="9">
        <f t="shared" si="46"/>
        <v>1091.8878127200001</v>
      </c>
      <c r="AH66" s="9">
        <f t="shared" ref="AH66:AI66" si="47">SUM(AH67:AH68)</f>
        <v>854.86945427999979</v>
      </c>
      <c r="AI66" s="9">
        <f t="shared" si="47"/>
        <v>821.86482816000012</v>
      </c>
    </row>
    <row r="67" spans="1:35" x14ac:dyDescent="0.25">
      <c r="A67" s="10" t="s">
        <v>29</v>
      </c>
      <c r="B67" s="11">
        <v>622.31393775400204</v>
      </c>
      <c r="C67" s="11">
        <v>242.8863092501183</v>
      </c>
      <c r="D67" s="11">
        <v>376.37506181983071</v>
      </c>
      <c r="E67" s="11">
        <v>210.35263585173612</v>
      </c>
      <c r="F67" s="11">
        <v>210.86104416068616</v>
      </c>
      <c r="G67" s="11">
        <v>221.78093111855233</v>
      </c>
      <c r="H67" s="11">
        <v>264.6418617389271</v>
      </c>
      <c r="I67" s="11">
        <v>341.42794502357498</v>
      </c>
      <c r="J67" s="11">
        <v>419.3994031434512</v>
      </c>
      <c r="K67" s="11">
        <v>592.7510160232008</v>
      </c>
      <c r="L67" s="11">
        <v>458.57132559511126</v>
      </c>
      <c r="M67" s="11">
        <v>418.20246472306377</v>
      </c>
      <c r="N67" s="11">
        <v>430.65158826266406</v>
      </c>
      <c r="O67" s="11">
        <v>454.27142809736245</v>
      </c>
      <c r="P67" s="11">
        <v>404.54634177284083</v>
      </c>
      <c r="Q67" s="11">
        <v>481.33004696481288</v>
      </c>
      <c r="R67" s="11">
        <v>400.29991639770088</v>
      </c>
      <c r="S67" s="11">
        <v>389.65501596910769</v>
      </c>
      <c r="T67" s="11">
        <v>406.64143014569606</v>
      </c>
      <c r="U67" s="11">
        <v>376.92025183395418</v>
      </c>
      <c r="V67" s="11">
        <v>334.75950860749242</v>
      </c>
      <c r="W67" s="11">
        <v>258.59328510623618</v>
      </c>
      <c r="X67" s="11">
        <v>189.42618059291797</v>
      </c>
      <c r="Y67" s="11">
        <v>181.34081593543712</v>
      </c>
      <c r="Z67" s="11">
        <v>178.00278488789539</v>
      </c>
      <c r="AA67" s="11">
        <v>244.95901148735771</v>
      </c>
      <c r="AB67" s="11">
        <v>210.01602584831002</v>
      </c>
      <c r="AC67" s="11">
        <v>261.33465986220511</v>
      </c>
      <c r="AD67" s="11">
        <v>260.76314508194366</v>
      </c>
      <c r="AE67" s="11">
        <v>261.84316341702009</v>
      </c>
      <c r="AF67" s="11">
        <v>271.74422887368263</v>
      </c>
      <c r="AG67" s="11">
        <v>315.08288381588699</v>
      </c>
      <c r="AH67" s="11">
        <v>257.5590237271864</v>
      </c>
      <c r="AI67" s="11">
        <v>310.05318565417247</v>
      </c>
    </row>
    <row r="68" spans="1:35" x14ac:dyDescent="0.25">
      <c r="A68" s="12" t="s">
        <v>30</v>
      </c>
      <c r="B68" s="13">
        <v>643.03146104599818</v>
      </c>
      <c r="C68" s="13">
        <v>251.78486170988174</v>
      </c>
      <c r="D68" s="13">
        <v>387.86753166016933</v>
      </c>
      <c r="E68" s="13">
        <v>218.29633906826388</v>
      </c>
      <c r="F68" s="13">
        <v>216.18575075931375</v>
      </c>
      <c r="G68" s="13">
        <v>227.03587416144779</v>
      </c>
      <c r="H68" s="13">
        <v>263.120237061073</v>
      </c>
      <c r="I68" s="13">
        <v>337.49644665642506</v>
      </c>
      <c r="J68" s="13">
        <v>425.72870709654916</v>
      </c>
      <c r="K68" s="13">
        <v>579.71714325679932</v>
      </c>
      <c r="L68" s="13">
        <v>457.11204200488862</v>
      </c>
      <c r="M68" s="13">
        <v>418.00127071693629</v>
      </c>
      <c r="N68" s="13">
        <v>434.94102401733613</v>
      </c>
      <c r="O68" s="13">
        <v>458.40332950263763</v>
      </c>
      <c r="P68" s="13">
        <v>407.65050026715943</v>
      </c>
      <c r="Q68" s="13">
        <v>551.19636063518703</v>
      </c>
      <c r="R68" s="13">
        <v>546.07783636229931</v>
      </c>
      <c r="S68" s="13">
        <v>407.55967187089243</v>
      </c>
      <c r="T68" s="13">
        <v>478.06907105430412</v>
      </c>
      <c r="U68" s="13">
        <v>416.66569648604582</v>
      </c>
      <c r="V68" s="13">
        <v>355.53323523250754</v>
      </c>
      <c r="W68" s="13">
        <v>284.55425717376363</v>
      </c>
      <c r="X68" s="13">
        <v>270.01674144708204</v>
      </c>
      <c r="Y68" s="13">
        <v>263.74737250456297</v>
      </c>
      <c r="Z68" s="13">
        <v>288.64484523210461</v>
      </c>
      <c r="AA68" s="13">
        <v>359.38012659264234</v>
      </c>
      <c r="AB68" s="13">
        <v>365.10461619169001</v>
      </c>
      <c r="AC68" s="13">
        <v>574.35136569779502</v>
      </c>
      <c r="AD68" s="13">
        <v>587.34993935805619</v>
      </c>
      <c r="AE68" s="13">
        <v>604.93635590298004</v>
      </c>
      <c r="AF68" s="13">
        <v>675.69640588631739</v>
      </c>
      <c r="AG68" s="13">
        <v>776.80492890411313</v>
      </c>
      <c r="AH68" s="13">
        <v>597.31043055281339</v>
      </c>
      <c r="AI68" s="13">
        <v>511.81164250582765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20402.376587625407</v>
      </c>
      <c r="C71" s="9">
        <f t="shared" si="48"/>
        <v>20354.844709036726</v>
      </c>
      <c r="D71" s="9">
        <f t="shared" si="48"/>
        <v>20441.831185348827</v>
      </c>
      <c r="E71" s="9">
        <f t="shared" si="48"/>
        <v>20338.907068552224</v>
      </c>
      <c r="F71" s="9">
        <f t="shared" si="48"/>
        <v>20518.163547879194</v>
      </c>
      <c r="G71" s="9">
        <f t="shared" si="48"/>
        <v>20540.843089487083</v>
      </c>
      <c r="H71" s="9">
        <f t="shared" si="48"/>
        <v>20123.345321272191</v>
      </c>
      <c r="I71" s="9">
        <f t="shared" si="48"/>
        <v>20172.773993418017</v>
      </c>
      <c r="J71" s="9">
        <f t="shared" si="48"/>
        <v>20715.736897566774</v>
      </c>
      <c r="K71" s="9">
        <f t="shared" si="48"/>
        <v>18946.989961135398</v>
      </c>
      <c r="L71" s="9">
        <f t="shared" si="48"/>
        <v>19104.625598243103</v>
      </c>
      <c r="M71" s="9">
        <f t="shared" si="48"/>
        <v>20031.437272919571</v>
      </c>
      <c r="N71" s="9">
        <f t="shared" si="48"/>
        <v>20344.912489335049</v>
      </c>
      <c r="O71" s="9">
        <f t="shared" si="48"/>
        <v>20295.38095752729</v>
      </c>
      <c r="P71" s="9">
        <f t="shared" si="48"/>
        <v>20516.927593050899</v>
      </c>
      <c r="Q71" s="9">
        <f t="shared" si="48"/>
        <v>10297.914873678481</v>
      </c>
      <c r="R71" s="9">
        <f t="shared" si="48"/>
        <v>10923.742231021344</v>
      </c>
      <c r="S71" s="9">
        <f t="shared" si="48"/>
        <v>10504.853369469787</v>
      </c>
      <c r="T71" s="9">
        <f t="shared" si="48"/>
        <v>15438.505433601869</v>
      </c>
      <c r="U71" s="9">
        <f t="shared" si="48"/>
        <v>13244.027162084827</v>
      </c>
      <c r="V71" s="9">
        <f t="shared" si="48"/>
        <v>9079.8471160231966</v>
      </c>
      <c r="W71" s="9">
        <f t="shared" si="48"/>
        <v>7995.1168299185174</v>
      </c>
      <c r="X71" s="9">
        <f t="shared" si="48"/>
        <v>6757.1902721434299</v>
      </c>
      <c r="Y71" s="9">
        <f t="shared" si="48"/>
        <v>5913.8430575074399</v>
      </c>
      <c r="Z71" s="9">
        <f t="shared" si="48"/>
        <v>5721.4133871822041</v>
      </c>
      <c r="AA71" s="9">
        <f t="shared" si="48"/>
        <v>7109.9734252687613</v>
      </c>
      <c r="AB71" s="9">
        <f t="shared" si="48"/>
        <v>6272.8052300076915</v>
      </c>
      <c r="AC71" s="9">
        <f t="shared" si="48"/>
        <v>8470.6473079524567</v>
      </c>
      <c r="AD71" s="9">
        <f t="shared" si="48"/>
        <v>7754.6482546367379</v>
      </c>
      <c r="AE71" s="9">
        <f t="shared" si="48"/>
        <v>7925.2021652734475</v>
      </c>
      <c r="AF71" s="9">
        <f t="shared" si="48"/>
        <v>9136.5909475638673</v>
      </c>
      <c r="AG71" s="9">
        <f t="shared" si="48"/>
        <v>9648.4656234119157</v>
      </c>
      <c r="AH71" s="9">
        <f t="shared" ref="AH71:AI71" si="49">IF(AH66=0,0,100*AH66/AH12)</f>
        <v>5686.6978155488332</v>
      </c>
      <c r="AI71" s="9">
        <f t="shared" si="49"/>
        <v>5486.3338657465565</v>
      </c>
    </row>
    <row r="72" spans="1:35" x14ac:dyDescent="0.25">
      <c r="A72" s="10" t="s">
        <v>29</v>
      </c>
      <c r="B72" s="11">
        <f t="shared" si="48"/>
        <v>18320.151767238367</v>
      </c>
      <c r="C72" s="11">
        <f t="shared" si="48"/>
        <v>18247.44823714142</v>
      </c>
      <c r="D72" s="11">
        <f t="shared" si="48"/>
        <v>18380.497694219419</v>
      </c>
      <c r="E72" s="11">
        <f t="shared" si="48"/>
        <v>18223.078163051505</v>
      </c>
      <c r="F72" s="11">
        <f t="shared" si="48"/>
        <v>18497.264299271217</v>
      </c>
      <c r="G72" s="11">
        <f t="shared" si="48"/>
        <v>18531.950402177259</v>
      </c>
      <c r="H72" s="11">
        <f t="shared" si="48"/>
        <v>18082.348566447388</v>
      </c>
      <c r="I72" s="11">
        <f t="shared" si="48"/>
        <v>18121.655943011952</v>
      </c>
      <c r="J72" s="11">
        <f t="shared" si="48"/>
        <v>18690.637561258325</v>
      </c>
      <c r="K72" s="11">
        <f t="shared" si="48"/>
        <v>16869.960110494871</v>
      </c>
      <c r="L72" s="11">
        <f t="shared" si="48"/>
        <v>17078.472241282259</v>
      </c>
      <c r="M72" s="11">
        <f t="shared" si="48"/>
        <v>17955.647181901561</v>
      </c>
      <c r="N72" s="11">
        <f t="shared" si="48"/>
        <v>18250.044317066244</v>
      </c>
      <c r="O72" s="11">
        <f t="shared" si="48"/>
        <v>18271.790494586596</v>
      </c>
      <c r="P72" s="11">
        <f t="shared" si="48"/>
        <v>18432.288657710866</v>
      </c>
      <c r="Q72" s="11">
        <f t="shared" si="48"/>
        <v>9042.7248552101355</v>
      </c>
      <c r="R72" s="11">
        <f t="shared" si="48"/>
        <v>9722.240093907214</v>
      </c>
      <c r="S72" s="11">
        <f t="shared" si="48"/>
        <v>9036.1554261132533</v>
      </c>
      <c r="T72" s="11">
        <f t="shared" si="48"/>
        <v>13952.380434541697</v>
      </c>
      <c r="U72" s="11">
        <f t="shared" si="48"/>
        <v>11702.334312789606</v>
      </c>
      <c r="V72" s="11">
        <f t="shared" si="48"/>
        <v>7967.7725217954303</v>
      </c>
      <c r="W72" s="11">
        <f t="shared" si="48"/>
        <v>6870.4533901290379</v>
      </c>
      <c r="X72" s="11">
        <f t="shared" si="48"/>
        <v>5928.1695470308323</v>
      </c>
      <c r="Y72" s="11">
        <f t="shared" si="48"/>
        <v>5252.1573292792154</v>
      </c>
      <c r="Z72" s="11">
        <f t="shared" si="48"/>
        <v>5167.7484381710465</v>
      </c>
      <c r="AA72" s="11">
        <f t="shared" si="48"/>
        <v>6424.5410139820806</v>
      </c>
      <c r="AB72" s="11">
        <f t="shared" si="48"/>
        <v>5787.419656719494</v>
      </c>
      <c r="AC72" s="11">
        <f t="shared" si="48"/>
        <v>8048.049688104913</v>
      </c>
      <c r="AD72" s="11">
        <f t="shared" si="48"/>
        <v>7292.2096303754415</v>
      </c>
      <c r="AE72" s="11">
        <f t="shared" si="48"/>
        <v>7481.923715160573</v>
      </c>
      <c r="AF72" s="11">
        <f t="shared" si="48"/>
        <v>7954.6995159658709</v>
      </c>
      <c r="AG72" s="11">
        <f t="shared" si="48"/>
        <v>8185.0127370986693</v>
      </c>
      <c r="AH72" s="11">
        <f t="shared" ref="AH72:AI72" si="50">IF(AH67=0,0,100*AH67/AH13)</f>
        <v>5471.1171824698922</v>
      </c>
      <c r="AI72" s="11">
        <f t="shared" si="50"/>
        <v>5031.8997852262228</v>
      </c>
    </row>
    <row r="73" spans="1:35" x14ac:dyDescent="0.25">
      <c r="A73" s="12" t="s">
        <v>30</v>
      </c>
      <c r="B73" s="13">
        <f t="shared" si="48"/>
        <v>22923.90886092278</v>
      </c>
      <c r="C73" s="13">
        <f t="shared" si="48"/>
        <v>22906.858797734447</v>
      </c>
      <c r="D73" s="13">
        <f t="shared" si="48"/>
        <v>22938.06450518881</v>
      </c>
      <c r="E73" s="13">
        <f t="shared" si="48"/>
        <v>22901.132074319656</v>
      </c>
      <c r="F73" s="13">
        <f t="shared" si="48"/>
        <v>22965.428564981867</v>
      </c>
      <c r="G73" s="13">
        <f t="shared" si="48"/>
        <v>22973.572844209935</v>
      </c>
      <c r="H73" s="13">
        <f t="shared" si="48"/>
        <v>22700.411014164711</v>
      </c>
      <c r="I73" s="13">
        <f t="shared" si="48"/>
        <v>22781.340478745635</v>
      </c>
      <c r="J73" s="13">
        <f t="shared" si="48"/>
        <v>23191.096956791811</v>
      </c>
      <c r="K73" s="13">
        <f t="shared" si="48"/>
        <v>21675.704234163939</v>
      </c>
      <c r="L73" s="13">
        <f t="shared" si="48"/>
        <v>21685.568115364025</v>
      </c>
      <c r="M73" s="13">
        <f t="shared" si="48"/>
        <v>22651.340609391624</v>
      </c>
      <c r="N73" s="13">
        <f t="shared" si="48"/>
        <v>22953.716605985144</v>
      </c>
      <c r="O73" s="13">
        <f t="shared" si="48"/>
        <v>22797.425138187878</v>
      </c>
      <c r="P73" s="13">
        <f t="shared" si="48"/>
        <v>23110.788230104106</v>
      </c>
      <c r="Q73" s="13">
        <f t="shared" si="48"/>
        <v>11718.319682106314</v>
      </c>
      <c r="R73" s="13">
        <f t="shared" si="48"/>
        <v>12011.924785324032</v>
      </c>
      <c r="S73" s="13">
        <f t="shared" si="48"/>
        <v>12437.597483392285</v>
      </c>
      <c r="T73" s="13">
        <f t="shared" si="48"/>
        <v>16976.583194698396</v>
      </c>
      <c r="U73" s="13">
        <f t="shared" si="48"/>
        <v>15035.943680975233</v>
      </c>
      <c r="V73" s="13">
        <f t="shared" si="48"/>
        <v>10453.625385101654</v>
      </c>
      <c r="W73" s="13">
        <f t="shared" si="48"/>
        <v>9392.330031200474</v>
      </c>
      <c r="X73" s="13">
        <f t="shared" si="48"/>
        <v>7492.2194364724719</v>
      </c>
      <c r="Y73" s="13">
        <f t="shared" si="48"/>
        <v>6474.68446810368</v>
      </c>
      <c r="Z73" s="13">
        <f t="shared" si="48"/>
        <v>6126.1737405008034</v>
      </c>
      <c r="AA73" s="13">
        <f t="shared" si="48"/>
        <v>7667.5693718207076</v>
      </c>
      <c r="AB73" s="13">
        <f t="shared" si="48"/>
        <v>6590.7655028006338</v>
      </c>
      <c r="AC73" s="13">
        <f t="shared" si="48"/>
        <v>8677.9832329976671</v>
      </c>
      <c r="AD73" s="13">
        <f t="shared" si="48"/>
        <v>7979.2995925109954</v>
      </c>
      <c r="AE73" s="13">
        <f t="shared" si="48"/>
        <v>8133.7894458421561</v>
      </c>
      <c r="AF73" s="13">
        <f t="shared" si="48"/>
        <v>9717.2282452913169</v>
      </c>
      <c r="AG73" s="13">
        <f t="shared" si="48"/>
        <v>10402.9097014166</v>
      </c>
      <c r="AH73" s="13">
        <f t="shared" ref="AH73:AI73" si="51">IF(AH68=0,0,100*AH68/AH14)</f>
        <v>5784.9886239532834</v>
      </c>
      <c r="AI73" s="13">
        <f t="shared" si="51"/>
        <v>5803.8618561006988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17.12643597716097</v>
      </c>
      <c r="C75" s="21">
        <f t="shared" si="52"/>
        <v>17.086534097730464</v>
      </c>
      <c r="D75" s="21">
        <f t="shared" si="52"/>
        <v>17.159551852992667</v>
      </c>
      <c r="E75" s="21">
        <f t="shared" si="52"/>
        <v>17.073163783113628</v>
      </c>
      <c r="F75" s="21">
        <f t="shared" si="52"/>
        <v>17.223629089145557</v>
      </c>
      <c r="G75" s="21">
        <f t="shared" si="52"/>
        <v>17.242679522699238</v>
      </c>
      <c r="H75" s="21">
        <f t="shared" si="52"/>
        <v>17.057732468771029</v>
      </c>
      <c r="I75" s="21">
        <f t="shared" si="52"/>
        <v>17.065811559416776</v>
      </c>
      <c r="J75" s="21">
        <f t="shared" si="52"/>
        <v>17.289009776837222</v>
      </c>
      <c r="K75" s="21">
        <f t="shared" si="52"/>
        <v>16.56005217772827</v>
      </c>
      <c r="L75" s="21">
        <f t="shared" si="52"/>
        <v>16.67475107468896</v>
      </c>
      <c r="M75" s="21">
        <f t="shared" si="52"/>
        <v>16.900310911678584</v>
      </c>
      <c r="N75" s="21">
        <f t="shared" si="52"/>
        <v>16.804012860847777</v>
      </c>
      <c r="O75" s="21">
        <f t="shared" si="52"/>
        <v>16.784845458679918</v>
      </c>
      <c r="P75" s="21">
        <f t="shared" si="52"/>
        <v>16.799056092240331</v>
      </c>
      <c r="Q75" s="21">
        <f t="shared" si="52"/>
        <v>8.5146236614336139</v>
      </c>
      <c r="R75" s="21">
        <f t="shared" si="52"/>
        <v>8.1262635508151888</v>
      </c>
      <c r="S75" s="21">
        <f t="shared" si="52"/>
        <v>9.0124128953729858</v>
      </c>
      <c r="T75" s="21">
        <f t="shared" si="52"/>
        <v>10.665370969148986</v>
      </c>
      <c r="U75" s="21">
        <f t="shared" si="52"/>
        <v>9.5291593572582585</v>
      </c>
      <c r="V75" s="21">
        <f t="shared" si="52"/>
        <v>6.2633793496110224</v>
      </c>
      <c r="W75" s="21">
        <f t="shared" si="52"/>
        <v>5.325398458888559</v>
      </c>
      <c r="X75" s="21">
        <f t="shared" si="52"/>
        <v>3.6974138020462624</v>
      </c>
      <c r="Y75" s="21">
        <f t="shared" si="52"/>
        <v>3.139194260464222</v>
      </c>
      <c r="Z75" s="21">
        <f t="shared" si="52"/>
        <v>2.7687611266464205</v>
      </c>
      <c r="AA75" s="21">
        <f t="shared" si="52"/>
        <v>3.5130637605627801</v>
      </c>
      <c r="AB75" s="21">
        <f t="shared" si="52"/>
        <v>2.8518303078092568</v>
      </c>
      <c r="AC75" s="21">
        <f t="shared" si="52"/>
        <v>3.447461000308794</v>
      </c>
      <c r="AD75" s="21">
        <f t="shared" si="52"/>
        <v>3.0746565395320791</v>
      </c>
      <c r="AE75" s="21">
        <f t="shared" si="52"/>
        <v>3.0512156014064273</v>
      </c>
      <c r="AF75" s="21">
        <f t="shared" si="52"/>
        <v>3.5497874444322322</v>
      </c>
      <c r="AG75" s="21">
        <f t="shared" si="52"/>
        <v>3.7786734379131524</v>
      </c>
      <c r="AH75" s="21">
        <f t="shared" ref="AH75:AI75" si="53">IF(AH66=0,0,1000*AH66/AH3)</f>
        <v>2.2578412173152991</v>
      </c>
      <c r="AI75" s="21">
        <f t="shared" si="53"/>
        <v>2.2309322704411758</v>
      </c>
    </row>
    <row r="76" spans="1:35" x14ac:dyDescent="0.25">
      <c r="A76" s="10" t="s">
        <v>29</v>
      </c>
      <c r="B76" s="22">
        <f t="shared" si="52"/>
        <v>32.906644334595683</v>
      </c>
      <c r="C76" s="22">
        <f t="shared" si="52"/>
        <v>32.77604722349399</v>
      </c>
      <c r="D76" s="22">
        <f t="shared" si="52"/>
        <v>33.015030812784083</v>
      </c>
      <c r="E76" s="22">
        <f t="shared" si="52"/>
        <v>32.73228618327024</v>
      </c>
      <c r="F76" s="22">
        <f t="shared" si="52"/>
        <v>33.224749451433063</v>
      </c>
      <c r="G76" s="22">
        <f t="shared" si="52"/>
        <v>33.2871040045261</v>
      </c>
      <c r="H76" s="22">
        <f t="shared" si="52"/>
        <v>32.479492857873538</v>
      </c>
      <c r="I76" s="22">
        <f t="shared" si="52"/>
        <v>32.550119834028408</v>
      </c>
      <c r="J76" s="22">
        <f t="shared" si="52"/>
        <v>33.57211524491219</v>
      </c>
      <c r="K76" s="22">
        <f t="shared" si="52"/>
        <v>30.301812480398826</v>
      </c>
      <c r="L76" s="22">
        <f t="shared" si="52"/>
        <v>30.67633649502859</v>
      </c>
      <c r="M76" s="22">
        <f t="shared" si="52"/>
        <v>31.605915235445668</v>
      </c>
      <c r="N76" s="22">
        <f t="shared" si="52"/>
        <v>31.236984620527888</v>
      </c>
      <c r="O76" s="22">
        <f t="shared" si="52"/>
        <v>31.140035858284126</v>
      </c>
      <c r="P76" s="22">
        <f t="shared" si="52"/>
        <v>31.20476623807118</v>
      </c>
      <c r="Q76" s="22">
        <f t="shared" si="52"/>
        <v>17.368937928293484</v>
      </c>
      <c r="R76" s="22">
        <f t="shared" si="52"/>
        <v>18.439003803040947</v>
      </c>
      <c r="S76" s="22">
        <f t="shared" si="52"/>
        <v>17.026075830714493</v>
      </c>
      <c r="T76" s="22">
        <f t="shared" si="52"/>
        <v>22.218398343724502</v>
      </c>
      <c r="U76" s="22">
        <f t="shared" si="52"/>
        <v>19.427760747674583</v>
      </c>
      <c r="V76" s="22">
        <f t="shared" si="52"/>
        <v>12.626499791196757</v>
      </c>
      <c r="W76" s="22">
        <f t="shared" si="52"/>
        <v>10.868909785528798</v>
      </c>
      <c r="X76" s="22">
        <f t="shared" si="52"/>
        <v>9.3474581415677456</v>
      </c>
      <c r="Y76" s="22">
        <f t="shared" si="52"/>
        <v>7.9144677757617554</v>
      </c>
      <c r="Z76" s="22">
        <f t="shared" si="52"/>
        <v>7.4476916393341721</v>
      </c>
      <c r="AA76" s="22">
        <f t="shared" si="52"/>
        <v>9.2208066642606301</v>
      </c>
      <c r="AB76" s="22">
        <f t="shared" si="52"/>
        <v>8.1364661734060135</v>
      </c>
      <c r="AC76" s="22">
        <f t="shared" si="52"/>
        <v>11.150709018590641</v>
      </c>
      <c r="AD76" s="22">
        <f t="shared" si="52"/>
        <v>9.9023925045388665</v>
      </c>
      <c r="AE76" s="22">
        <f t="shared" si="52"/>
        <v>10.07558622575425</v>
      </c>
      <c r="AF76" s="22">
        <f t="shared" si="52"/>
        <v>9.8220547020044116</v>
      </c>
      <c r="AG76" s="22">
        <f t="shared" si="52"/>
        <v>10.891297792854136</v>
      </c>
      <c r="AH76" s="22">
        <f t="shared" ref="AH76:AI76" si="54">IF(AH67=0,0,1000*AH67/AH4)</f>
        <v>7.0884483152725961</v>
      </c>
      <c r="AI76" s="22">
        <f t="shared" si="54"/>
        <v>6.0824761883614267</v>
      </c>
    </row>
    <row r="77" spans="1:35" x14ac:dyDescent="0.25">
      <c r="A77" s="12" t="s">
        <v>30</v>
      </c>
      <c r="B77" s="23">
        <f t="shared" si="52"/>
        <v>11.697629983598734</v>
      </c>
      <c r="C77" s="23">
        <f t="shared" si="52"/>
        <v>11.688929645119499</v>
      </c>
      <c r="D77" s="23">
        <f t="shared" si="52"/>
        <v>11.704850795946014</v>
      </c>
      <c r="E77" s="23">
        <f t="shared" si="52"/>
        <v>11.686014538037725</v>
      </c>
      <c r="F77" s="23">
        <f t="shared" si="52"/>
        <v>11.718823565740001</v>
      </c>
      <c r="G77" s="23">
        <f t="shared" si="52"/>
        <v>11.72297624519714</v>
      </c>
      <c r="H77" s="23">
        <f t="shared" si="52"/>
        <v>11.544518678573576</v>
      </c>
      <c r="I77" s="23">
        <f t="shared" si="52"/>
        <v>11.521237351314042</v>
      </c>
      <c r="J77" s="23">
        <f t="shared" si="52"/>
        <v>11.699090787372137</v>
      </c>
      <c r="K77" s="23">
        <f t="shared" si="52"/>
        <v>11.313888628731451</v>
      </c>
      <c r="L77" s="23">
        <f t="shared" si="52"/>
        <v>11.437618562040274</v>
      </c>
      <c r="M77" s="23">
        <f t="shared" si="52"/>
        <v>11.532080426464061</v>
      </c>
      <c r="N77" s="23">
        <f t="shared" si="52"/>
        <v>11.529412864617113</v>
      </c>
      <c r="O77" s="23">
        <f t="shared" si="52"/>
        <v>11.521461266426646</v>
      </c>
      <c r="P77" s="23">
        <f t="shared" si="52"/>
        <v>11.520914879716047</v>
      </c>
      <c r="Q77" s="23">
        <f t="shared" si="52"/>
        <v>5.8918116831696024</v>
      </c>
      <c r="R77" s="23">
        <f t="shared" si="52"/>
        <v>5.7633703118306192</v>
      </c>
      <c r="S77" s="23">
        <f t="shared" si="52"/>
        <v>6.2154879857606202</v>
      </c>
      <c r="T77" s="23">
        <f t="shared" si="52"/>
        <v>7.3947640496863976</v>
      </c>
      <c r="U77" s="23">
        <f t="shared" si="52"/>
        <v>6.5227716363113624</v>
      </c>
      <c r="V77" s="23">
        <f t="shared" si="52"/>
        <v>4.2477872679812609</v>
      </c>
      <c r="W77" s="23">
        <f t="shared" si="52"/>
        <v>3.6388063738135563</v>
      </c>
      <c r="X77" s="23">
        <f t="shared" si="52"/>
        <v>2.5964240778335408</v>
      </c>
      <c r="Y77" s="23">
        <f t="shared" si="52"/>
        <v>2.2187577342784954</v>
      </c>
      <c r="Z77" s="23">
        <f t="shared" si="52"/>
        <v>1.9956110549452435</v>
      </c>
      <c r="AA77" s="23">
        <f t="shared" si="52"/>
        <v>2.4706399719717633</v>
      </c>
      <c r="AB77" s="23">
        <f t="shared" si="52"/>
        <v>2.0761625888163859</v>
      </c>
      <c r="AC77" s="23">
        <f t="shared" si="52"/>
        <v>2.6229726631294157</v>
      </c>
      <c r="AD77" s="23">
        <f t="shared" si="52"/>
        <v>2.3540457470809373</v>
      </c>
      <c r="AE77" s="23">
        <f t="shared" si="52"/>
        <v>2.3439068949797299</v>
      </c>
      <c r="AF77" s="23">
        <f t="shared" si="52"/>
        <v>2.8244171487531013</v>
      </c>
      <c r="AG77" s="23">
        <f t="shared" si="52"/>
        <v>2.9873569754857887</v>
      </c>
      <c r="AH77" s="23">
        <f t="shared" ref="AH77:AI77" si="55">IF(AH68=0,0,1000*AH68/AH5)</f>
        <v>1.7450550133458027</v>
      </c>
      <c r="AI77" s="23">
        <f t="shared" si="55"/>
        <v>1.6124093664454602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0.49181349088097065</v>
      </c>
      <c r="C80" s="37">
        <f t="shared" si="56"/>
        <v>0.49100558817436829</v>
      </c>
      <c r="D80" s="37">
        <f t="shared" si="56"/>
        <v>0.49248113757438761</v>
      </c>
      <c r="E80" s="37">
        <f t="shared" si="56"/>
        <v>0.49073402284700401</v>
      </c>
      <c r="F80" s="37">
        <f t="shared" si="56"/>
        <v>0.49376566378442777</v>
      </c>
      <c r="G80" s="37">
        <f t="shared" si="56"/>
        <v>0.49414578177435098</v>
      </c>
      <c r="H80" s="37">
        <f t="shared" si="56"/>
        <v>0.50144158199434352</v>
      </c>
      <c r="I80" s="37">
        <f t="shared" si="56"/>
        <v>0.50289538748005602</v>
      </c>
      <c r="J80" s="37">
        <f t="shared" si="56"/>
        <v>0.49625541744712498</v>
      </c>
      <c r="K80" s="37">
        <f t="shared" si="56"/>
        <v>0.5055583056406433</v>
      </c>
      <c r="L80" s="37">
        <f t="shared" si="56"/>
        <v>0.50079682761632305</v>
      </c>
      <c r="M80" s="37">
        <f t="shared" si="56"/>
        <v>0.50012030202545177</v>
      </c>
      <c r="N80" s="37">
        <f t="shared" si="56"/>
        <v>0.49752225487266261</v>
      </c>
      <c r="O80" s="37">
        <f t="shared" si="56"/>
        <v>0.49773637795344505</v>
      </c>
      <c r="P80" s="37">
        <f t="shared" si="56"/>
        <v>0.49808903560464363</v>
      </c>
      <c r="Q80" s="37">
        <f t="shared" si="56"/>
        <v>0.46616729937553314</v>
      </c>
      <c r="R80" s="37">
        <f t="shared" si="56"/>
        <v>0.42298111428578378</v>
      </c>
      <c r="S80" s="37">
        <f t="shared" si="56"/>
        <v>0.48877049295824176</v>
      </c>
      <c r="T80" s="37">
        <f t="shared" si="56"/>
        <v>0.45963219560990554</v>
      </c>
      <c r="U80" s="37">
        <f t="shared" si="56"/>
        <v>0.47495832383610648</v>
      </c>
      <c r="V80" s="37">
        <f t="shared" si="56"/>
        <v>0.48495295886390616</v>
      </c>
      <c r="W80" s="37">
        <f t="shared" si="56"/>
        <v>0.4761013628465024</v>
      </c>
      <c r="X80" s="37">
        <f t="shared" si="56"/>
        <v>0.41229535053415439</v>
      </c>
      <c r="Y80" s="37">
        <f t="shared" si="56"/>
        <v>0.40742670923491087</v>
      </c>
      <c r="Z80" s="37">
        <f t="shared" si="56"/>
        <v>0.38145009938681435</v>
      </c>
      <c r="AA80" s="37">
        <f t="shared" si="56"/>
        <v>0.40533368774625178</v>
      </c>
      <c r="AB80" s="37">
        <f t="shared" si="56"/>
        <v>0.36516864549212835</v>
      </c>
      <c r="AC80" s="37">
        <f t="shared" si="56"/>
        <v>0.31271871476740631</v>
      </c>
      <c r="AD80" s="37">
        <f t="shared" si="56"/>
        <v>0.30746270735125236</v>
      </c>
      <c r="AE80" s="37">
        <f t="shared" si="56"/>
        <v>0.30208739083087643</v>
      </c>
      <c r="AF80" s="37">
        <f t="shared" si="56"/>
        <v>0.28681926751275477</v>
      </c>
      <c r="AG80" s="37">
        <f t="shared" si="56"/>
        <v>0.28856708550577598</v>
      </c>
      <c r="AH80" s="37">
        <f t="shared" ref="AH80:AI80" si="58">IF(AH67=0,0,AH67/AH$66)</f>
        <v>0.30128462590128618</v>
      </c>
      <c r="AI80" s="37">
        <f t="shared" si="58"/>
        <v>0.3772556934311484</v>
      </c>
    </row>
    <row r="81" spans="1:35" x14ac:dyDescent="0.25">
      <c r="A81" s="12" t="s">
        <v>30</v>
      </c>
      <c r="B81" s="38">
        <f t="shared" si="56"/>
        <v>0.50818650911902941</v>
      </c>
      <c r="C81" s="38">
        <f t="shared" si="56"/>
        <v>0.50899441182563177</v>
      </c>
      <c r="D81" s="38">
        <f t="shared" si="56"/>
        <v>0.50751886242561228</v>
      </c>
      <c r="E81" s="38">
        <f t="shared" si="56"/>
        <v>0.50926597715299604</v>
      </c>
      <c r="F81" s="38">
        <f t="shared" si="56"/>
        <v>0.50623433621557223</v>
      </c>
      <c r="G81" s="38">
        <f t="shared" si="56"/>
        <v>0.50585421822564891</v>
      </c>
      <c r="H81" s="38">
        <f t="shared" si="56"/>
        <v>0.49855841800565642</v>
      </c>
      <c r="I81" s="38">
        <f t="shared" si="56"/>
        <v>0.49710461251994387</v>
      </c>
      <c r="J81" s="38">
        <f t="shared" si="56"/>
        <v>0.50374458255287513</v>
      </c>
      <c r="K81" s="38">
        <f t="shared" si="56"/>
        <v>0.49444169435935659</v>
      </c>
      <c r="L81" s="38">
        <f t="shared" si="56"/>
        <v>0.49920317238367701</v>
      </c>
      <c r="M81" s="38">
        <f t="shared" si="56"/>
        <v>0.49987969797454829</v>
      </c>
      <c r="N81" s="38">
        <f t="shared" si="56"/>
        <v>0.50247774512733745</v>
      </c>
      <c r="O81" s="38">
        <f t="shared" si="56"/>
        <v>0.50226362204655506</v>
      </c>
      <c r="P81" s="38">
        <f t="shared" si="56"/>
        <v>0.50191096439535632</v>
      </c>
      <c r="Q81" s="38">
        <f t="shared" si="56"/>
        <v>0.53383270062446697</v>
      </c>
      <c r="R81" s="38">
        <f t="shared" si="56"/>
        <v>0.57701888571421622</v>
      </c>
      <c r="S81" s="38">
        <f t="shared" si="56"/>
        <v>0.51122950704175818</v>
      </c>
      <c r="T81" s="38">
        <f t="shared" si="56"/>
        <v>0.54036780439009446</v>
      </c>
      <c r="U81" s="38">
        <f t="shared" si="56"/>
        <v>0.52504167616389363</v>
      </c>
      <c r="V81" s="38">
        <f t="shared" si="56"/>
        <v>0.51504704113609379</v>
      </c>
      <c r="W81" s="38">
        <f t="shared" si="56"/>
        <v>0.5238986371534976</v>
      </c>
      <c r="X81" s="38">
        <f t="shared" si="56"/>
        <v>0.58770464946584566</v>
      </c>
      <c r="Y81" s="38">
        <f t="shared" si="56"/>
        <v>0.59257329076508924</v>
      </c>
      <c r="Z81" s="38">
        <f t="shared" si="56"/>
        <v>0.6185499006131856</v>
      </c>
      <c r="AA81" s="38">
        <f t="shared" si="56"/>
        <v>0.59466631225374811</v>
      </c>
      <c r="AB81" s="38">
        <f t="shared" si="56"/>
        <v>0.63483135450787165</v>
      </c>
      <c r="AC81" s="38">
        <f t="shared" si="56"/>
        <v>0.68728128523259358</v>
      </c>
      <c r="AD81" s="38">
        <f t="shared" si="56"/>
        <v>0.69253729264874764</v>
      </c>
      <c r="AE81" s="38">
        <f t="shared" si="56"/>
        <v>0.69791260916912357</v>
      </c>
      <c r="AF81" s="38">
        <f t="shared" si="56"/>
        <v>0.71318073248724523</v>
      </c>
      <c r="AG81" s="38">
        <f t="shared" si="56"/>
        <v>0.71143291449422408</v>
      </c>
      <c r="AH81" s="38">
        <f t="shared" ref="AH81:AI81" si="59">IF(AH68=0,0,AH68/AH$66)</f>
        <v>0.69871537409871387</v>
      </c>
      <c r="AI81" s="38">
        <f t="shared" si="59"/>
        <v>0.6227443065688516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848.11308443999985</v>
      </c>
      <c r="AE83" s="9">
        <f t="shared" ref="AE83:AG83" si="60">SUM(AE84:AE85)</f>
        <v>876.54457806175219</v>
      </c>
      <c r="AF83" s="9">
        <f t="shared" si="60"/>
        <v>947.44063475999997</v>
      </c>
      <c r="AG83" s="9">
        <f t="shared" si="60"/>
        <v>1091.8878127200001</v>
      </c>
      <c r="AH83" s="9">
        <f t="shared" ref="AH83:AI83" si="61">SUM(AH84:AH85)</f>
        <v>882.73835396026368</v>
      </c>
      <c r="AI83" s="9">
        <f t="shared" si="61"/>
        <v>846.44738182107881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260.76314508194366</v>
      </c>
      <c r="AE84" s="11">
        <v>261.84316341702009</v>
      </c>
      <c r="AF84" s="11">
        <v>271.74422887368263</v>
      </c>
      <c r="AG84" s="11">
        <v>315.08288381588699</v>
      </c>
      <c r="AH84" s="11">
        <v>257.5590237271864</v>
      </c>
      <c r="AI84" s="11">
        <v>310.05318565417247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587.34993935805619</v>
      </c>
      <c r="AE85" s="13">
        <v>614.70141464473204</v>
      </c>
      <c r="AF85" s="13">
        <v>675.69640588631739</v>
      </c>
      <c r="AG85" s="13">
        <v>776.80492890411313</v>
      </c>
      <c r="AH85" s="13">
        <v>625.17933023307728</v>
      </c>
      <c r="AI85" s="13">
        <v>536.39419616690634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1265.3455200000001</v>
      </c>
      <c r="C89" s="9">
        <v>494.67113999999998</v>
      </c>
      <c r="D89" s="9">
        <v>764.24243999999999</v>
      </c>
      <c r="E89" s="9">
        <v>428.64893999999998</v>
      </c>
      <c r="F89" s="9">
        <v>427.04676000000001</v>
      </c>
      <c r="G89" s="9">
        <v>448.8168</v>
      </c>
      <c r="H89" s="9">
        <v>527.76221999999996</v>
      </c>
      <c r="I89" s="9">
        <v>678.92442000000005</v>
      </c>
      <c r="J89" s="9">
        <v>845.12801999999999</v>
      </c>
      <c r="K89" s="9">
        <v>1172.4681</v>
      </c>
      <c r="L89" s="9">
        <v>915.68327999999997</v>
      </c>
      <c r="M89" s="9">
        <v>836.2038</v>
      </c>
      <c r="N89" s="9">
        <v>865.59258</v>
      </c>
      <c r="O89" s="9">
        <v>912.67499999999995</v>
      </c>
      <c r="P89" s="9">
        <v>812.19690000000003</v>
      </c>
      <c r="Q89" s="9">
        <v>1032.5263199999999</v>
      </c>
      <c r="R89" s="9">
        <v>946.37753999999995</v>
      </c>
      <c r="S89" s="9">
        <v>797.21483999999998</v>
      </c>
      <c r="T89" s="9">
        <v>884.71037999999999</v>
      </c>
      <c r="U89" s="9">
        <v>793.58591999999999</v>
      </c>
      <c r="V89" s="9">
        <v>690.29262000000006</v>
      </c>
      <c r="W89" s="9">
        <v>543.14751000000001</v>
      </c>
      <c r="X89" s="9">
        <v>459.44297999999998</v>
      </c>
      <c r="Y89" s="9">
        <v>445.08828</v>
      </c>
      <c r="Z89" s="9">
        <v>466.64774999999997</v>
      </c>
      <c r="AA89" s="9">
        <v>604.33920000000001</v>
      </c>
      <c r="AB89" s="9">
        <v>575.12070000000006</v>
      </c>
      <c r="AC89" s="9">
        <v>835.68597999999997</v>
      </c>
      <c r="AD89" s="9">
        <v>848.11311999999998</v>
      </c>
      <c r="AE89" s="9">
        <v>866.77961000000005</v>
      </c>
      <c r="AF89" s="9">
        <v>947.44043999999997</v>
      </c>
      <c r="AG89" s="9">
        <v>1091.8877299999999</v>
      </c>
      <c r="AH89" s="9">
        <v>854.86936000000003</v>
      </c>
      <c r="AI89" s="9">
        <v>821.86487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1.2119999996684783E-4</v>
      </c>
      <c r="C91" s="9">
        <f t="shared" ref="C91:AG91" si="62">C89-C$66</f>
        <v>-3.0960000060531456E-5</v>
      </c>
      <c r="D91" s="9">
        <f t="shared" si="62"/>
        <v>-1.5348000010817486E-4</v>
      </c>
      <c r="E91" s="9">
        <f t="shared" si="62"/>
        <v>-3.4920000018701103E-5</v>
      </c>
      <c r="F91" s="9">
        <f t="shared" si="62"/>
        <v>-3.4919999905014265E-5</v>
      </c>
      <c r="G91" s="9">
        <f t="shared" si="62"/>
        <v>-5.2800001526520646E-6</v>
      </c>
      <c r="H91" s="9">
        <f t="shared" si="62"/>
        <v>1.2119999985316099E-4</v>
      </c>
      <c r="I91" s="9">
        <f t="shared" si="62"/>
        <v>2.8319999955783715E-5</v>
      </c>
      <c r="J91" s="9">
        <f t="shared" si="62"/>
        <v>-9.0240000304220302E-5</v>
      </c>
      <c r="K91" s="9">
        <f t="shared" si="62"/>
        <v>-5.9280000186845427E-5</v>
      </c>
      <c r="L91" s="9">
        <f t="shared" si="62"/>
        <v>-8.7599999915255466E-5</v>
      </c>
      <c r="M91" s="9">
        <f t="shared" si="62"/>
        <v>6.455999994159356E-5</v>
      </c>
      <c r="N91" s="9">
        <f t="shared" si="62"/>
        <v>-3.2280000141327037E-5</v>
      </c>
      <c r="O91" s="9">
        <f t="shared" si="62"/>
        <v>2.4239999993369565E-4</v>
      </c>
      <c r="P91" s="9">
        <f t="shared" si="62"/>
        <v>5.7959999708145915E-5</v>
      </c>
      <c r="Q91" s="9">
        <f t="shared" si="62"/>
        <v>-8.7599999915255466E-5</v>
      </c>
      <c r="R91" s="9">
        <f t="shared" si="62"/>
        <v>-2.1276000029502029E-4</v>
      </c>
      <c r="S91" s="9">
        <f t="shared" si="62"/>
        <v>1.5215999985684903E-4</v>
      </c>
      <c r="T91" s="9">
        <f t="shared" si="62"/>
        <v>-1.212000001942215E-4</v>
      </c>
      <c r="U91" s="9">
        <f t="shared" si="62"/>
        <v>-2.8319999955783715E-5</v>
      </c>
      <c r="V91" s="9">
        <f t="shared" si="62"/>
        <v>-1.2383999990106531E-4</v>
      </c>
      <c r="W91" s="9">
        <f t="shared" si="62"/>
        <v>-3.2279999800266523E-5</v>
      </c>
      <c r="X91" s="9">
        <f t="shared" si="62"/>
        <v>5.7959999992363009E-5</v>
      </c>
      <c r="Y91" s="9">
        <f t="shared" si="62"/>
        <v>9.1559999930268532E-5</v>
      </c>
      <c r="Z91" s="9">
        <f t="shared" si="62"/>
        <v>1.1987999994289567E-4</v>
      </c>
      <c r="AA91" s="9">
        <f t="shared" si="62"/>
        <v>6.1919999893689237E-5</v>
      </c>
      <c r="AB91" s="9">
        <f t="shared" si="62"/>
        <v>5.7960000049206428E-5</v>
      </c>
      <c r="AC91" s="9">
        <f t="shared" si="62"/>
        <v>-4.5560000216937624E-5</v>
      </c>
      <c r="AD91" s="9">
        <f t="shared" si="62"/>
        <v>3.5560000128498359E-5</v>
      </c>
      <c r="AE91" s="9">
        <f t="shared" si="62"/>
        <v>9.0679999857457005E-5</v>
      </c>
      <c r="AF91" s="9">
        <f t="shared" si="62"/>
        <v>-1.9475999999940541E-4</v>
      </c>
      <c r="AG91" s="9">
        <f t="shared" si="62"/>
        <v>-8.2720000136760063E-5</v>
      </c>
      <c r="AH91" s="9">
        <f t="shared" ref="AH91:AI91" si="63">AH89-AH$66</f>
        <v>-9.4279999757418409E-5</v>
      </c>
      <c r="AI91" s="9">
        <f t="shared" si="63"/>
        <v>4.1839999880721734E-5</v>
      </c>
    </row>
    <row r="92" spans="1:35" x14ac:dyDescent="0.25">
      <c r="A92" s="10" t="s">
        <v>29</v>
      </c>
      <c r="B92" s="11">
        <f>IF(B$66=0,50%,B$67/B$66)*B91</f>
        <v>5.9607795078468958E-5</v>
      </c>
      <c r="C92" s="11">
        <f t="shared" ref="C92:AG92" si="64">IF(C$66=0,50%,C$67/C$66)*C91</f>
        <v>-1.5201533039599726E-5</v>
      </c>
      <c r="D92" s="11">
        <f t="shared" si="64"/>
        <v>-7.558600504819109E-5</v>
      </c>
      <c r="E92" s="11">
        <f t="shared" si="64"/>
        <v>-1.7136432086994649E-5</v>
      </c>
      <c r="F92" s="11">
        <f t="shared" si="64"/>
        <v>-1.7242296932451522E-5</v>
      </c>
      <c r="G92" s="11">
        <f t="shared" si="64"/>
        <v>-2.6090898032009468E-6</v>
      </c>
      <c r="H92" s="11">
        <f t="shared" si="64"/>
        <v>6.0774719664083248E-5</v>
      </c>
      <c r="I92" s="11">
        <f t="shared" si="64"/>
        <v>1.424199735119902E-5</v>
      </c>
      <c r="J92" s="11">
        <f t="shared" si="64"/>
        <v>-4.4782089021399531E-5</v>
      </c>
      <c r="K92" s="11">
        <f t="shared" si="64"/>
        <v>-2.9969496452838593E-5</v>
      </c>
      <c r="L92" s="11">
        <f t="shared" si="64"/>
        <v>-4.3869802056750106E-5</v>
      </c>
      <c r="M92" s="11">
        <f t="shared" si="64"/>
        <v>3.2287766669552921E-5</v>
      </c>
      <c r="N92" s="11">
        <f t="shared" si="64"/>
        <v>-1.6060018457602893E-5</v>
      </c>
      <c r="O92" s="11">
        <f t="shared" si="64"/>
        <v>1.20651297982913E-4</v>
      </c>
      <c r="P92" s="11">
        <f t="shared" si="64"/>
        <v>2.8869240358275825E-5</v>
      </c>
      <c r="Q92" s="11">
        <f t="shared" si="64"/>
        <v>-4.0836255385791575E-5</v>
      </c>
      <c r="R92" s="11">
        <f t="shared" si="64"/>
        <v>-8.999346200023137E-5</v>
      </c>
      <c r="S92" s="11">
        <f t="shared" si="64"/>
        <v>7.4371318138558097E-5</v>
      </c>
      <c r="T92" s="11">
        <f t="shared" si="64"/>
        <v>-5.5707422197191006E-5</v>
      </c>
      <c r="U92" s="11">
        <f t="shared" si="64"/>
        <v>-1.3450819710037642E-5</v>
      </c>
      <c r="V92" s="11">
        <f t="shared" si="64"/>
        <v>-6.0056574377727471E-5</v>
      </c>
      <c r="W92" s="11">
        <f t="shared" si="64"/>
        <v>-1.5368551897591717E-5</v>
      </c>
      <c r="X92" s="11">
        <f t="shared" si="64"/>
        <v>2.3896638513810892E-5</v>
      </c>
      <c r="Y92" s="11">
        <f t="shared" si="64"/>
        <v>3.7303989469137977E-5</v>
      </c>
      <c r="Z92" s="11">
        <f t="shared" si="64"/>
        <v>4.5728237892708848E-5</v>
      </c>
      <c r="AA92" s="11">
        <f t="shared" si="64"/>
        <v>2.5098261902156577E-5</v>
      </c>
      <c r="AB92" s="11">
        <f t="shared" si="64"/>
        <v>2.1165174710692404E-5</v>
      </c>
      <c r="AC92" s="11">
        <f t="shared" si="64"/>
        <v>-1.4247464712643486E-5</v>
      </c>
      <c r="AD92" s="11">
        <f t="shared" si="64"/>
        <v>1.0933373912918987E-5</v>
      </c>
      <c r="AE92" s="11">
        <f t="shared" si="64"/>
        <v>2.7393284557483435E-5</v>
      </c>
      <c r="AF92" s="11">
        <f t="shared" si="64"/>
        <v>-5.5860920540613582E-5</v>
      </c>
      <c r="AG92" s="11">
        <f t="shared" si="64"/>
        <v>-2.387026935250224E-5</v>
      </c>
      <c r="AH92" s="11">
        <f t="shared" ref="AH92:AI92" si="65">IF(AH$66=0,50%,AH$67/AH$66)*AH91</f>
        <v>-2.8405114456887158E-5</v>
      </c>
      <c r="AI92" s="11">
        <f t="shared" si="65"/>
        <v>1.5784378168160845E-5</v>
      </c>
    </row>
    <row r="93" spans="1:35" x14ac:dyDescent="0.25">
      <c r="A93" s="12" t="s">
        <v>30</v>
      </c>
      <c r="B93" s="13">
        <f>B91-B92</f>
        <v>6.1592204888378876E-5</v>
      </c>
      <c r="C93" s="13">
        <f t="shared" ref="C93:AG93" si="66">C91-C92</f>
        <v>-1.5758467020931731E-5</v>
      </c>
      <c r="D93" s="13">
        <f t="shared" si="66"/>
        <v>-7.7893995059983773E-5</v>
      </c>
      <c r="E93" s="13">
        <f t="shared" si="66"/>
        <v>-1.7783567931706454E-5</v>
      </c>
      <c r="F93" s="13">
        <f t="shared" si="66"/>
        <v>-1.7677702972562743E-5</v>
      </c>
      <c r="G93" s="13">
        <f t="shared" si="66"/>
        <v>-2.6709103494511178E-6</v>
      </c>
      <c r="H93" s="13">
        <f t="shared" si="66"/>
        <v>6.0425280189077741E-5</v>
      </c>
      <c r="I93" s="13">
        <f t="shared" si="66"/>
        <v>1.4078002604584694E-5</v>
      </c>
      <c r="J93" s="13">
        <f t="shared" si="66"/>
        <v>-4.5457911282820771E-5</v>
      </c>
      <c r="K93" s="13">
        <f t="shared" si="66"/>
        <v>-2.9310503734006834E-5</v>
      </c>
      <c r="L93" s="13">
        <f t="shared" si="66"/>
        <v>-4.373019785850536E-5</v>
      </c>
      <c r="M93" s="13">
        <f t="shared" si="66"/>
        <v>3.2272233272040639E-5</v>
      </c>
      <c r="N93" s="13">
        <f t="shared" si="66"/>
        <v>-1.6219981683724143E-5</v>
      </c>
      <c r="O93" s="13">
        <f t="shared" si="66"/>
        <v>1.2174870195078266E-4</v>
      </c>
      <c r="P93" s="13">
        <f t="shared" si="66"/>
        <v>2.909075934987009E-5</v>
      </c>
      <c r="Q93" s="13">
        <f t="shared" si="66"/>
        <v>-4.6763744529463891E-5</v>
      </c>
      <c r="R93" s="13">
        <f t="shared" si="66"/>
        <v>-1.2276653829478891E-4</v>
      </c>
      <c r="S93" s="13">
        <f t="shared" si="66"/>
        <v>7.778868171829093E-5</v>
      </c>
      <c r="T93" s="13">
        <f t="shared" si="66"/>
        <v>-6.5492577997030503E-5</v>
      </c>
      <c r="U93" s="13">
        <f t="shared" si="66"/>
        <v>-1.4869180245746073E-5</v>
      </c>
      <c r="V93" s="13">
        <f t="shared" si="66"/>
        <v>-6.3783425523337848E-5</v>
      </c>
      <c r="W93" s="13">
        <f t="shared" si="66"/>
        <v>-1.6911447902674806E-5</v>
      </c>
      <c r="X93" s="13">
        <f t="shared" si="66"/>
        <v>3.4063361478552117E-5</v>
      </c>
      <c r="Y93" s="13">
        <f t="shared" si="66"/>
        <v>5.4256010461130555E-5</v>
      </c>
      <c r="Z93" s="13">
        <f t="shared" si="66"/>
        <v>7.4151762050186817E-5</v>
      </c>
      <c r="AA93" s="13">
        <f t="shared" si="66"/>
        <v>3.6821737991532663E-5</v>
      </c>
      <c r="AB93" s="13">
        <f t="shared" si="66"/>
        <v>3.6794825338514024E-5</v>
      </c>
      <c r="AC93" s="13">
        <f t="shared" si="66"/>
        <v>-3.1312535504294134E-5</v>
      </c>
      <c r="AD93" s="13">
        <f t="shared" si="66"/>
        <v>2.4626626215579372E-5</v>
      </c>
      <c r="AE93" s="13">
        <f t="shared" si="66"/>
        <v>6.3286715299973567E-5</v>
      </c>
      <c r="AF93" s="13">
        <f t="shared" si="66"/>
        <v>-1.3889907945879181E-4</v>
      </c>
      <c r="AG93" s="13">
        <f t="shared" si="66"/>
        <v>-5.884973078425782E-5</v>
      </c>
      <c r="AH93" s="13">
        <f t="shared" ref="AH93:AI93" si="67">AH91-AH92</f>
        <v>-6.5874885300531248E-5</v>
      </c>
      <c r="AI93" s="13">
        <f t="shared" si="67"/>
        <v>2.6055621712560889E-5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53.930008695652177</v>
      </c>
      <c r="C97" s="9">
        <f t="shared" si="68"/>
        <v>21.132504347826089</v>
      </c>
      <c r="D97" s="9">
        <f t="shared" si="68"/>
        <v>32.509747826086951</v>
      </c>
      <c r="E97" s="9">
        <f t="shared" si="68"/>
        <v>18.326365217391306</v>
      </c>
      <c r="F97" s="9">
        <f t="shared" si="68"/>
        <v>18.098356521739131</v>
      </c>
      <c r="G97" s="9">
        <f t="shared" si="68"/>
        <v>18.999973913043476</v>
      </c>
      <c r="H97" s="9">
        <f t="shared" si="68"/>
        <v>22.805530434782611</v>
      </c>
      <c r="I97" s="9">
        <f t="shared" si="68"/>
        <v>29.265634782608696</v>
      </c>
      <c r="J97" s="9">
        <f t="shared" si="68"/>
        <v>35.47515652173913</v>
      </c>
      <c r="K97" s="9">
        <f t="shared" si="68"/>
        <v>53.81</v>
      </c>
      <c r="L97" s="9">
        <f t="shared" si="68"/>
        <v>41.678200000000004</v>
      </c>
      <c r="M97" s="9">
        <f t="shared" si="68"/>
        <v>37.510379999999998</v>
      </c>
      <c r="N97" s="9">
        <f t="shared" si="68"/>
        <v>36.996434782608695</v>
      </c>
      <c r="O97" s="9">
        <f t="shared" si="68"/>
        <v>39.103982608695652</v>
      </c>
      <c r="P97" s="9">
        <f t="shared" si="68"/>
        <v>34.936162608695653</v>
      </c>
      <c r="Q97" s="9">
        <f t="shared" si="68"/>
        <v>87.187460869565214</v>
      </c>
      <c r="R97" s="9">
        <f t="shared" si="68"/>
        <v>84.095158260869567</v>
      </c>
      <c r="S97" s="9">
        <f t="shared" si="68"/>
        <v>80.86141652173913</v>
      </c>
      <c r="T97" s="9">
        <f t="shared" si="68"/>
        <v>76.693596521739124</v>
      </c>
      <c r="U97" s="9">
        <f t="shared" si="68"/>
        <v>72.525776521739132</v>
      </c>
      <c r="V97" s="9">
        <f t="shared" si="68"/>
        <v>69.505930434782613</v>
      </c>
      <c r="W97" s="9">
        <f t="shared" si="68"/>
        <v>66.228066956521744</v>
      </c>
      <c r="X97" s="9">
        <f t="shared" si="68"/>
        <v>66.37188173913043</v>
      </c>
      <c r="Y97" s="9">
        <f t="shared" si="68"/>
        <v>67.62289391304347</v>
      </c>
      <c r="Z97" s="9">
        <f t="shared" si="68"/>
        <v>72.47884695652175</v>
      </c>
      <c r="AA97" s="9">
        <f t="shared" si="68"/>
        <v>75.251008695652189</v>
      </c>
      <c r="AB97" s="9">
        <f t="shared" si="68"/>
        <v>80.960791304347822</v>
      </c>
      <c r="AC97" s="9">
        <f t="shared" si="68"/>
        <v>88.259419130434779</v>
      </c>
      <c r="AD97" s="9">
        <f t="shared" si="68"/>
        <v>95.625330434782612</v>
      </c>
      <c r="AE97" s="9">
        <f t="shared" si="68"/>
        <v>95.734269565217389</v>
      </c>
      <c r="AF97" s="9">
        <f t="shared" si="68"/>
        <v>93.115774782608696</v>
      </c>
      <c r="AG97" s="9">
        <f t="shared" si="68"/>
        <v>98.834539130434777</v>
      </c>
      <c r="AH97" s="9">
        <f t="shared" ref="AH97:AI97" si="69">SUM(AH98:AH99)</f>
        <v>130.71993043478261</v>
      </c>
      <c r="AI97" s="9">
        <f t="shared" si="69"/>
        <v>142.58345652173915</v>
      </c>
    </row>
    <row r="98" spans="1:35" x14ac:dyDescent="0.25">
      <c r="A98" s="10" t="s">
        <v>29</v>
      </c>
      <c r="B98" s="11">
        <v>29.538104347826089</v>
      </c>
      <c r="C98" s="11">
        <v>11.574521739130436</v>
      </c>
      <c r="D98" s="11">
        <v>17.805973913043477</v>
      </c>
      <c r="E98" s="11">
        <v>10.037565217391304</v>
      </c>
      <c r="F98" s="11">
        <v>9.9126782608695656</v>
      </c>
      <c r="G98" s="11">
        <v>10.40651304347826</v>
      </c>
      <c r="H98" s="11">
        <v>12.726408695652173</v>
      </c>
      <c r="I98" s="11">
        <v>16.383373913043478</v>
      </c>
      <c r="J98" s="11">
        <v>19.512182608695653</v>
      </c>
      <c r="K98" s="11">
        <v>30.553460869565217</v>
      </c>
      <c r="L98" s="11">
        <v>23.34855652173913</v>
      </c>
      <c r="M98" s="11">
        <v>21.013700869565216</v>
      </c>
      <c r="N98" s="11">
        <v>20.519382608695651</v>
      </c>
      <c r="O98" s="11">
        <v>21.61904347826087</v>
      </c>
      <c r="P98" s="11">
        <v>19.284187826086956</v>
      </c>
      <c r="Q98" s="11">
        <v>46.285591304347825</v>
      </c>
      <c r="R98" s="11">
        <v>44.033196521739129</v>
      </c>
      <c r="S98" s="11">
        <v>42.632419130434783</v>
      </c>
      <c r="T98" s="11">
        <v>40.297563478260869</v>
      </c>
      <c r="U98" s="11">
        <v>37.962707826086955</v>
      </c>
      <c r="V98" s="11">
        <v>36.775826086956521</v>
      </c>
      <c r="W98" s="11">
        <v>35.330926956521736</v>
      </c>
      <c r="X98" s="11">
        <v>32.996071304347822</v>
      </c>
      <c r="Y98" s="11">
        <v>31.290791304347827</v>
      </c>
      <c r="Z98" s="11">
        <v>30.956278260869567</v>
      </c>
      <c r="AA98" s="11">
        <v>34.346721739130437</v>
      </c>
      <c r="AB98" s="11">
        <v>32.790017391304346</v>
      </c>
      <c r="AC98" s="11">
        <v>30.455161739130435</v>
      </c>
      <c r="AD98" s="11">
        <v>31.617321739130436</v>
      </c>
      <c r="AE98" s="11">
        <v>31.061878260869566</v>
      </c>
      <c r="AF98" s="11">
        <v>30.276347826086958</v>
      </c>
      <c r="AG98" s="11">
        <v>33.902460869565218</v>
      </c>
      <c r="AH98" s="11">
        <v>40.935765217391307</v>
      </c>
      <c r="AI98" s="11">
        <v>53.580452173913045</v>
      </c>
    </row>
    <row r="99" spans="1:35" x14ac:dyDescent="0.25">
      <c r="A99" s="12" t="s">
        <v>30</v>
      </c>
      <c r="B99" s="13">
        <v>24.391904347826088</v>
      </c>
      <c r="C99" s="13">
        <v>9.557982608695653</v>
      </c>
      <c r="D99" s="13">
        <v>14.703773913043477</v>
      </c>
      <c r="E99" s="13">
        <v>8.2888000000000002</v>
      </c>
      <c r="F99" s="13">
        <v>8.1856782608695653</v>
      </c>
      <c r="G99" s="13">
        <v>8.5934608695652184</v>
      </c>
      <c r="H99" s="13">
        <v>10.079121739130436</v>
      </c>
      <c r="I99" s="13">
        <v>12.882260869565219</v>
      </c>
      <c r="J99" s="13">
        <v>15.962973913043479</v>
      </c>
      <c r="K99" s="13">
        <v>23.256539130434781</v>
      </c>
      <c r="L99" s="13">
        <v>18.32964347826087</v>
      </c>
      <c r="M99" s="13">
        <v>16.496679130434782</v>
      </c>
      <c r="N99" s="13">
        <v>16.477052173913044</v>
      </c>
      <c r="O99" s="13">
        <v>17.484939130434782</v>
      </c>
      <c r="P99" s="13">
        <v>15.651974782608695</v>
      </c>
      <c r="Q99" s="13">
        <v>40.901869565217389</v>
      </c>
      <c r="R99" s="13">
        <v>40.061961739130439</v>
      </c>
      <c r="S99" s="13">
        <v>38.228997391304347</v>
      </c>
      <c r="T99" s="13">
        <v>36.396033043478262</v>
      </c>
      <c r="U99" s="13">
        <v>34.563068695652177</v>
      </c>
      <c r="V99" s="13">
        <v>32.730104347826092</v>
      </c>
      <c r="W99" s="13">
        <v>30.897140000000007</v>
      </c>
      <c r="X99" s="13">
        <v>33.375810434782608</v>
      </c>
      <c r="Y99" s="13">
        <v>36.332102608695649</v>
      </c>
      <c r="Z99" s="13">
        <v>41.522568695652176</v>
      </c>
      <c r="AA99" s="13">
        <v>40.904286956521744</v>
      </c>
      <c r="AB99" s="13">
        <v>48.170773913043476</v>
      </c>
      <c r="AC99" s="13">
        <v>57.804257391304347</v>
      </c>
      <c r="AD99" s="13">
        <v>64.00800869565218</v>
      </c>
      <c r="AE99" s="13">
        <v>64.672391304347826</v>
      </c>
      <c r="AF99" s="13">
        <v>62.839426956521734</v>
      </c>
      <c r="AG99" s="13">
        <v>64.932078260869559</v>
      </c>
      <c r="AH99" s="13">
        <v>89.784165217391305</v>
      </c>
      <c r="AI99" s="13">
        <v>89.003004347826092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12.918100869564867</v>
      </c>
      <c r="E101" s="9">
        <f t="shared" si="70"/>
        <v>0</v>
      </c>
      <c r="F101" s="9">
        <f t="shared" si="70"/>
        <v>1.3128486956518253</v>
      </c>
      <c r="G101" s="9">
        <f t="shared" si="70"/>
        <v>2.4424747826083477</v>
      </c>
      <c r="H101" s="9">
        <f t="shared" si="70"/>
        <v>5.3464139130431292</v>
      </c>
      <c r="I101" s="9">
        <f t="shared" si="70"/>
        <v>8.0009617391300871</v>
      </c>
      <c r="J101" s="9">
        <f t="shared" si="70"/>
        <v>7.7503791304344363</v>
      </c>
      <c r="K101" s="9">
        <f t="shared" si="70"/>
        <v>19.87570086956487</v>
      </c>
      <c r="L101" s="9">
        <f t="shared" si="70"/>
        <v>0</v>
      </c>
      <c r="M101" s="9">
        <f t="shared" si="70"/>
        <v>0</v>
      </c>
      <c r="N101" s="9">
        <f t="shared" si="70"/>
        <v>1.0269121739126967</v>
      </c>
      <c r="O101" s="9">
        <f t="shared" si="70"/>
        <v>3.648405217390958</v>
      </c>
      <c r="P101" s="9">
        <f t="shared" si="70"/>
        <v>0</v>
      </c>
      <c r="Q101" s="9">
        <f t="shared" si="70"/>
        <v>53.79215565217357</v>
      </c>
      <c r="R101" s="9">
        <f t="shared" si="70"/>
        <v>0.20471850931674074</v>
      </c>
      <c r="S101" s="9">
        <f t="shared" si="70"/>
        <v>0.89380099378878275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0.84967925465834782</v>
      </c>
      <c r="X101" s="9">
        <f t="shared" si="70"/>
        <v>3.4811131677018636</v>
      </c>
      <c r="Y101" s="9">
        <f t="shared" si="70"/>
        <v>3.9587349068323014</v>
      </c>
      <c r="Z101" s="9">
        <f t="shared" si="70"/>
        <v>6.7426188819873083</v>
      </c>
      <c r="AA101" s="9">
        <f t="shared" si="70"/>
        <v>4.6588275776394781</v>
      </c>
      <c r="AB101" s="9">
        <f t="shared" si="70"/>
        <v>7.9633985093167388</v>
      </c>
      <c r="AC101" s="9">
        <f t="shared" si="70"/>
        <v>10.635926211180127</v>
      </c>
      <c r="AD101" s="9">
        <f t="shared" si="70"/>
        <v>8.9470459627326129</v>
      </c>
      <c r="AE101" s="9">
        <f t="shared" si="70"/>
        <v>1.7450014906829523</v>
      </c>
      <c r="AF101" s="9">
        <f t="shared" si="70"/>
        <v>9.869267080717492E-2</v>
      </c>
      <c r="AG101" s="9">
        <f t="shared" si="70"/>
        <v>7.2998990062108744</v>
      </c>
      <c r="AH101" s="9">
        <f t="shared" ref="AH101:AI101" si="71">SUM(AH102:AH103)</f>
        <v>33.426248695651843</v>
      </c>
      <c r="AI101" s="9">
        <f t="shared" si="71"/>
        <v>14.234905093167352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7.0753980124220419</v>
      </c>
      <c r="E102" s="11">
        <v>0</v>
      </c>
      <c r="F102" s="11">
        <v>0.71905888198726076</v>
      </c>
      <c r="G102" s="11">
        <v>1.3377806211176952</v>
      </c>
      <c r="H102" s="11">
        <v>3.1638414906829131</v>
      </c>
      <c r="I102" s="11">
        <v>4.5009110559003043</v>
      </c>
      <c r="J102" s="11">
        <v>3.9727545341611759</v>
      </c>
      <c r="K102" s="11">
        <v>11.885224099378565</v>
      </c>
      <c r="L102" s="11">
        <v>0</v>
      </c>
      <c r="M102" s="11">
        <v>0</v>
      </c>
      <c r="N102" s="11">
        <v>0.34962757763943553</v>
      </c>
      <c r="O102" s="11">
        <v>1.9436067080742194</v>
      </c>
      <c r="P102" s="11">
        <v>0</v>
      </c>
      <c r="Q102" s="11">
        <v>27.84534931676987</v>
      </c>
      <c r="R102" s="11">
        <v>4.2183602484434646E-2</v>
      </c>
      <c r="S102" s="11">
        <v>0.89380099378878275</v>
      </c>
      <c r="T102" s="11">
        <v>0</v>
      </c>
      <c r="U102" s="11">
        <v>0</v>
      </c>
      <c r="V102" s="11">
        <v>0</v>
      </c>
      <c r="W102" s="11">
        <v>0.84967925465834782</v>
      </c>
      <c r="X102" s="11">
        <v>0</v>
      </c>
      <c r="Y102" s="11">
        <v>0</v>
      </c>
      <c r="Z102" s="11">
        <v>0.54971006211152229</v>
      </c>
      <c r="AA102" s="11">
        <v>4.274666583850653</v>
      </c>
      <c r="AB102" s="11">
        <v>0</v>
      </c>
      <c r="AC102" s="11">
        <v>0</v>
      </c>
      <c r="AD102" s="11">
        <v>2.0463831055897828</v>
      </c>
      <c r="AE102" s="11">
        <v>0.32877962732891319</v>
      </c>
      <c r="AF102" s="11">
        <v>9.869267080717492E-2</v>
      </c>
      <c r="AG102" s="11">
        <v>4.510336149068042</v>
      </c>
      <c r="AH102" s="11">
        <v>7.8772501863350879</v>
      </c>
      <c r="AI102" s="11">
        <v>13.488632795030743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5.8427028571428252</v>
      </c>
      <c r="E103" s="13">
        <v>0</v>
      </c>
      <c r="F103" s="13">
        <v>0.59378981366456451</v>
      </c>
      <c r="G103" s="13">
        <v>1.1046941614906525</v>
      </c>
      <c r="H103" s="13">
        <v>2.1825724223602165</v>
      </c>
      <c r="I103" s="13">
        <v>3.5000506832297829</v>
      </c>
      <c r="J103" s="13">
        <v>3.7776245962732604</v>
      </c>
      <c r="K103" s="13">
        <v>7.9904767701863042</v>
      </c>
      <c r="L103" s="13">
        <v>0</v>
      </c>
      <c r="M103" s="13">
        <v>0</v>
      </c>
      <c r="N103" s="13">
        <v>0.67728459627326121</v>
      </c>
      <c r="O103" s="13">
        <v>1.7047985093167388</v>
      </c>
      <c r="P103" s="13">
        <v>0</v>
      </c>
      <c r="Q103" s="13">
        <v>25.9468063354037</v>
      </c>
      <c r="R103" s="13">
        <v>0.16253490683230609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3.4811131677018636</v>
      </c>
      <c r="Y103" s="13">
        <v>3.9587349068323014</v>
      </c>
      <c r="Z103" s="13">
        <v>6.192908819875786</v>
      </c>
      <c r="AA103" s="13">
        <v>0.38416099378882507</v>
      </c>
      <c r="AB103" s="13">
        <v>7.9633985093167388</v>
      </c>
      <c r="AC103" s="13">
        <v>10.635926211180127</v>
      </c>
      <c r="AD103" s="13">
        <v>6.9006628571428292</v>
      </c>
      <c r="AE103" s="13">
        <v>1.4162218633540391</v>
      </c>
      <c r="AF103" s="13">
        <v>0</v>
      </c>
      <c r="AG103" s="13">
        <v>2.7895628571428324</v>
      </c>
      <c r="AH103" s="13">
        <v>25.548998509316753</v>
      </c>
      <c r="AI103" s="13">
        <v>0.746272298136609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111247.63699498287</v>
      </c>
      <c r="C3" s="9">
        <f t="shared" ref="C3:AG3" si="0">SUM(C4:C5)</f>
        <v>112777.7510363136</v>
      </c>
      <c r="D3" s="9">
        <f t="shared" si="0"/>
        <v>110558.89268733808</v>
      </c>
      <c r="E3" s="9">
        <f t="shared" si="0"/>
        <v>93743.843061900727</v>
      </c>
      <c r="F3" s="9">
        <f t="shared" si="0"/>
        <v>89270.669510085907</v>
      </c>
      <c r="G3" s="9">
        <f t="shared" si="0"/>
        <v>88635.493336</v>
      </c>
      <c r="H3" s="9">
        <f t="shared" si="0"/>
        <v>91930.054229999994</v>
      </c>
      <c r="I3" s="9">
        <f t="shared" si="0"/>
        <v>91188.419740999991</v>
      </c>
      <c r="J3" s="9">
        <f t="shared" si="0"/>
        <v>69371.930676999997</v>
      </c>
      <c r="K3" s="9">
        <f t="shared" si="0"/>
        <v>109839.60021900001</v>
      </c>
      <c r="L3" s="9">
        <f t="shared" si="0"/>
        <v>123879.61343699999</v>
      </c>
      <c r="M3" s="9">
        <f t="shared" si="0"/>
        <v>122719.23788</v>
      </c>
      <c r="N3" s="9">
        <f t="shared" si="0"/>
        <v>123424.57705600001</v>
      </c>
      <c r="O3" s="9">
        <f t="shared" si="0"/>
        <v>119241.910385</v>
      </c>
      <c r="P3" s="9">
        <f t="shared" si="0"/>
        <v>118082.84119600001</v>
      </c>
      <c r="Q3" s="9">
        <f t="shared" si="0"/>
        <v>124464.95624</v>
      </c>
      <c r="R3" s="9">
        <f t="shared" si="0"/>
        <v>133496.04364399999</v>
      </c>
      <c r="S3" s="9">
        <f t="shared" si="0"/>
        <v>132891.77451000002</v>
      </c>
      <c r="T3" s="9">
        <f t="shared" si="0"/>
        <v>131840.454245</v>
      </c>
      <c r="U3" s="9">
        <f t="shared" si="0"/>
        <v>111302.224961</v>
      </c>
      <c r="V3" s="9">
        <f t="shared" si="0"/>
        <v>126125.22943599999</v>
      </c>
      <c r="W3" s="9">
        <f t="shared" si="0"/>
        <v>141613.73754300002</v>
      </c>
      <c r="X3" s="9">
        <f t="shared" si="0"/>
        <v>141215.69161899999</v>
      </c>
      <c r="Y3" s="9">
        <f t="shared" si="0"/>
        <v>170574.26906699999</v>
      </c>
      <c r="Z3" s="9">
        <f t="shared" si="0"/>
        <v>174334.98317299999</v>
      </c>
      <c r="AA3" s="9">
        <f t="shared" si="0"/>
        <v>188175.91097</v>
      </c>
      <c r="AB3" s="9">
        <f t="shared" si="0"/>
        <v>193133.5386</v>
      </c>
      <c r="AC3" s="9">
        <f t="shared" si="0"/>
        <v>205071.27781100001</v>
      </c>
      <c r="AD3" s="9">
        <f t="shared" si="0"/>
        <v>195851.31426999997</v>
      </c>
      <c r="AE3" s="9">
        <f t="shared" si="0"/>
        <v>180816.54208100002</v>
      </c>
      <c r="AF3" s="9">
        <f t="shared" si="0"/>
        <v>167379.61567900001</v>
      </c>
      <c r="AG3" s="9">
        <f t="shared" si="0"/>
        <v>179250.99906300002</v>
      </c>
      <c r="AH3" s="9">
        <f t="shared" ref="AH3:AI3" si="1">SUM(AH4:AH5)</f>
        <v>183261.87580800001</v>
      </c>
      <c r="AI3" s="9">
        <f t="shared" si="1"/>
        <v>192468.737826</v>
      </c>
    </row>
    <row r="4" spans="1:35" x14ac:dyDescent="0.25">
      <c r="A4" s="10" t="s">
        <v>29</v>
      </c>
      <c r="B4" s="11">
        <v>17498.292950499112</v>
      </c>
      <c r="C4" s="11">
        <v>17738.966680441663</v>
      </c>
      <c r="D4" s="11">
        <v>17389.959416514026</v>
      </c>
      <c r="E4" s="11">
        <v>14745.097266890538</v>
      </c>
      <c r="F4" s="11">
        <v>14041.505682004921</v>
      </c>
      <c r="G4" s="11">
        <v>13941.597952999999</v>
      </c>
      <c r="H4" s="11">
        <v>14913.194017999998</v>
      </c>
      <c r="I4" s="11">
        <v>14802.646642</v>
      </c>
      <c r="J4" s="11">
        <v>10877.868127999998</v>
      </c>
      <c r="K4" s="11">
        <v>18849.684799000002</v>
      </c>
      <c r="L4" s="11">
        <v>20938.128197999999</v>
      </c>
      <c r="M4" s="11">
        <v>20180.537816</v>
      </c>
      <c r="N4" s="11">
        <v>19969.948437999999</v>
      </c>
      <c r="O4" s="11">
        <v>17596.194653999999</v>
      </c>
      <c r="P4" s="11">
        <v>19154.378618000002</v>
      </c>
      <c r="Q4" s="11">
        <v>20644.359805</v>
      </c>
      <c r="R4" s="11">
        <v>20160.730477000001</v>
      </c>
      <c r="S4" s="11">
        <v>18775.961467000001</v>
      </c>
      <c r="T4" s="11">
        <v>17950.230006999998</v>
      </c>
      <c r="U4" s="11">
        <v>16792.273561000002</v>
      </c>
      <c r="V4" s="11">
        <v>18289.073833999999</v>
      </c>
      <c r="W4" s="11">
        <v>18628.171537000002</v>
      </c>
      <c r="X4" s="11">
        <v>18124.081183000002</v>
      </c>
      <c r="Y4" s="11">
        <v>21462.559781</v>
      </c>
      <c r="Z4" s="11">
        <v>22758.530397999999</v>
      </c>
      <c r="AA4" s="11">
        <v>23311.252811999999</v>
      </c>
      <c r="AB4" s="11">
        <v>23980.911306000002</v>
      </c>
      <c r="AC4" s="11">
        <v>25630.607522999999</v>
      </c>
      <c r="AD4" s="11">
        <v>26827.950980000001</v>
      </c>
      <c r="AE4" s="11">
        <v>28815.284220999998</v>
      </c>
      <c r="AF4" s="11">
        <v>26492.191094000002</v>
      </c>
      <c r="AG4" s="11">
        <v>27611.908658999997</v>
      </c>
      <c r="AH4" s="11">
        <v>28565.826847999997</v>
      </c>
      <c r="AI4" s="11">
        <v>28779.969373</v>
      </c>
    </row>
    <row r="5" spans="1:35" x14ac:dyDescent="0.25">
      <c r="A5" s="12" t="s">
        <v>30</v>
      </c>
      <c r="B5" s="13">
        <v>93749.344044483747</v>
      </c>
      <c r="C5" s="13">
        <v>95038.784355871932</v>
      </c>
      <c r="D5" s="13">
        <v>93168.933270824054</v>
      </c>
      <c r="E5" s="13">
        <v>78998.745795010182</v>
      </c>
      <c r="F5" s="13">
        <v>75229.163828080986</v>
      </c>
      <c r="G5" s="13">
        <v>74693.895382999995</v>
      </c>
      <c r="H5" s="13">
        <v>77016.860212</v>
      </c>
      <c r="I5" s="13">
        <v>76385.773098999998</v>
      </c>
      <c r="J5" s="13">
        <v>58494.062548999995</v>
      </c>
      <c r="K5" s="13">
        <v>90989.915420000005</v>
      </c>
      <c r="L5" s="13">
        <v>102941.485239</v>
      </c>
      <c r="M5" s="13">
        <v>102538.700064</v>
      </c>
      <c r="N5" s="13">
        <v>103454.628618</v>
      </c>
      <c r="O5" s="13">
        <v>101645.715731</v>
      </c>
      <c r="P5" s="13">
        <v>98928.462578000006</v>
      </c>
      <c r="Q5" s="13">
        <v>103820.596435</v>
      </c>
      <c r="R5" s="13">
        <v>113335.313167</v>
      </c>
      <c r="S5" s="13">
        <v>114115.813043</v>
      </c>
      <c r="T5" s="13">
        <v>113890.224238</v>
      </c>
      <c r="U5" s="13">
        <v>94509.951400000005</v>
      </c>
      <c r="V5" s="13">
        <v>107836.155602</v>
      </c>
      <c r="W5" s="13">
        <v>122985.56600600001</v>
      </c>
      <c r="X5" s="13">
        <v>123091.610436</v>
      </c>
      <c r="Y5" s="13">
        <v>149111.709286</v>
      </c>
      <c r="Z5" s="13">
        <v>151576.45277499998</v>
      </c>
      <c r="AA5" s="13">
        <v>164864.65815800001</v>
      </c>
      <c r="AB5" s="13">
        <v>169152.62729400001</v>
      </c>
      <c r="AC5" s="13">
        <v>179440.67028800002</v>
      </c>
      <c r="AD5" s="13">
        <v>169023.36328999998</v>
      </c>
      <c r="AE5" s="13">
        <v>152001.25786000001</v>
      </c>
      <c r="AF5" s="13">
        <v>140887.424585</v>
      </c>
      <c r="AG5" s="13">
        <v>151639.09040400002</v>
      </c>
      <c r="AH5" s="13">
        <v>154696.04896000001</v>
      </c>
      <c r="AI5" s="13">
        <v>163688.768453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0.15729136746777159</v>
      </c>
      <c r="C9" s="16">
        <f t="shared" si="2"/>
        <v>0.15729136746777161</v>
      </c>
      <c r="D9" s="16">
        <f t="shared" si="2"/>
        <v>0.15729136746777164</v>
      </c>
      <c r="E9" s="16">
        <f t="shared" si="2"/>
        <v>0.15729136746777159</v>
      </c>
      <c r="F9" s="16">
        <f t="shared" si="2"/>
        <v>0.15729136746777164</v>
      </c>
      <c r="G9" s="16">
        <f t="shared" si="2"/>
        <v>0.15729136746777161</v>
      </c>
      <c r="H9" s="16">
        <f t="shared" si="2"/>
        <v>0.16222327010368826</v>
      </c>
      <c r="I9" s="16">
        <f t="shared" si="2"/>
        <v>0.16233033409333728</v>
      </c>
      <c r="J9" s="16">
        <f t="shared" si="2"/>
        <v>0.1568050365881847</v>
      </c>
      <c r="K9" s="16">
        <f t="shared" si="2"/>
        <v>0.17161101061381495</v>
      </c>
      <c r="L9" s="16">
        <f t="shared" si="2"/>
        <v>0.16901996718490131</v>
      </c>
      <c r="M9" s="16">
        <f t="shared" si="2"/>
        <v>0.1644447778899456</v>
      </c>
      <c r="N9" s="16">
        <f t="shared" si="2"/>
        <v>0.16179879983659384</v>
      </c>
      <c r="O9" s="16">
        <f t="shared" si="2"/>
        <v>0.14756719845553151</v>
      </c>
      <c r="P9" s="16">
        <f t="shared" si="2"/>
        <v>0.162211363005795</v>
      </c>
      <c r="Q9" s="16">
        <f t="shared" si="2"/>
        <v>0.16586483801265667</v>
      </c>
      <c r="R9" s="16">
        <f t="shared" si="2"/>
        <v>0.15102118330010997</v>
      </c>
      <c r="S9" s="16">
        <f t="shared" si="2"/>
        <v>0.14128761194009884</v>
      </c>
      <c r="T9" s="16">
        <f t="shared" si="2"/>
        <v>0.13615115413394258</v>
      </c>
      <c r="U9" s="16">
        <f t="shared" si="2"/>
        <v>0.15087096027850269</v>
      </c>
      <c r="V9" s="16">
        <f t="shared" si="2"/>
        <v>0.14500725918029322</v>
      </c>
      <c r="W9" s="16">
        <f t="shared" si="2"/>
        <v>0.13154212197346807</v>
      </c>
      <c r="X9" s="16">
        <f t="shared" si="2"/>
        <v>0.12834325261741297</v>
      </c>
      <c r="Y9" s="16">
        <f t="shared" si="2"/>
        <v>0.12582530705478037</v>
      </c>
      <c r="Z9" s="16">
        <f t="shared" si="2"/>
        <v>0.13054482803038875</v>
      </c>
      <c r="AA9" s="16">
        <f t="shared" si="2"/>
        <v>0.12388011139064661</v>
      </c>
      <c r="AB9" s="16">
        <f t="shared" si="2"/>
        <v>0.12416751373083371</v>
      </c>
      <c r="AC9" s="16">
        <f t="shared" si="2"/>
        <v>0.12498389728971189</v>
      </c>
      <c r="AD9" s="16">
        <f t="shared" si="2"/>
        <v>0.13698121495889007</v>
      </c>
      <c r="AE9" s="16">
        <f t="shared" si="2"/>
        <v>0.15936199138291049</v>
      </c>
      <c r="AF9" s="16">
        <f t="shared" si="2"/>
        <v>0.15827608987229738</v>
      </c>
      <c r="AG9" s="16">
        <f t="shared" si="2"/>
        <v>0.15404047287510761</v>
      </c>
      <c r="AH9" s="16">
        <f t="shared" ref="AH9:AI9" si="4">IF(AH4=0,0,AH4/AH$3)</f>
        <v>0.15587435587491133</v>
      </c>
      <c r="AI9" s="16">
        <f t="shared" si="4"/>
        <v>0.14953061831276895</v>
      </c>
    </row>
    <row r="10" spans="1:35" x14ac:dyDescent="0.25">
      <c r="A10" s="12" t="s">
        <v>30</v>
      </c>
      <c r="B10" s="17">
        <f t="shared" si="2"/>
        <v>0.84270863253222839</v>
      </c>
      <c r="C10" s="17">
        <f t="shared" si="2"/>
        <v>0.84270863253222839</v>
      </c>
      <c r="D10" s="17">
        <f t="shared" si="2"/>
        <v>0.84270863253222827</v>
      </c>
      <c r="E10" s="17">
        <f t="shared" si="2"/>
        <v>0.84270863253222827</v>
      </c>
      <c r="F10" s="17">
        <f t="shared" si="2"/>
        <v>0.84270863253222839</v>
      </c>
      <c r="G10" s="17">
        <f t="shared" si="2"/>
        <v>0.84270863253222827</v>
      </c>
      <c r="H10" s="17">
        <f t="shared" si="2"/>
        <v>0.8377767298963118</v>
      </c>
      <c r="I10" s="17">
        <f t="shared" si="2"/>
        <v>0.83766966590666281</v>
      </c>
      <c r="J10" s="17">
        <f t="shared" si="2"/>
        <v>0.84319496341181521</v>
      </c>
      <c r="K10" s="17">
        <f t="shared" si="2"/>
        <v>0.82838898938618499</v>
      </c>
      <c r="L10" s="17">
        <f t="shared" si="2"/>
        <v>0.83098003281509869</v>
      </c>
      <c r="M10" s="17">
        <f t="shared" si="2"/>
        <v>0.8355552221100544</v>
      </c>
      <c r="N10" s="17">
        <f t="shared" si="2"/>
        <v>0.83820120016340605</v>
      </c>
      <c r="O10" s="17">
        <f t="shared" si="2"/>
        <v>0.85243280154446854</v>
      </c>
      <c r="P10" s="17">
        <f t="shared" si="2"/>
        <v>0.83778863699420503</v>
      </c>
      <c r="Q10" s="17">
        <f t="shared" si="2"/>
        <v>0.83413516198734339</v>
      </c>
      <c r="R10" s="17">
        <f t="shared" si="2"/>
        <v>0.84897881669989017</v>
      </c>
      <c r="S10" s="17">
        <f t="shared" si="2"/>
        <v>0.85871238805990102</v>
      </c>
      <c r="T10" s="17">
        <f t="shared" si="2"/>
        <v>0.86384884586605737</v>
      </c>
      <c r="U10" s="17">
        <f t="shared" si="2"/>
        <v>0.84912903972149734</v>
      </c>
      <c r="V10" s="17">
        <f t="shared" si="2"/>
        <v>0.85499274081970678</v>
      </c>
      <c r="W10" s="17">
        <f t="shared" si="2"/>
        <v>0.86845787802653185</v>
      </c>
      <c r="X10" s="17">
        <f t="shared" si="2"/>
        <v>0.87165674738258714</v>
      </c>
      <c r="Y10" s="17">
        <f t="shared" si="2"/>
        <v>0.87417469294521966</v>
      </c>
      <c r="Z10" s="17">
        <f t="shared" si="2"/>
        <v>0.8694551719696112</v>
      </c>
      <c r="AA10" s="17">
        <f t="shared" si="2"/>
        <v>0.87611988860935341</v>
      </c>
      <c r="AB10" s="17">
        <f t="shared" si="2"/>
        <v>0.87583248626916632</v>
      </c>
      <c r="AC10" s="17">
        <f t="shared" si="2"/>
        <v>0.87501610271028818</v>
      </c>
      <c r="AD10" s="17">
        <f t="shared" si="2"/>
        <v>0.86301878504110996</v>
      </c>
      <c r="AE10" s="17">
        <f t="shared" si="2"/>
        <v>0.84063800861708948</v>
      </c>
      <c r="AF10" s="17">
        <f t="shared" si="2"/>
        <v>0.84172391012770253</v>
      </c>
      <c r="AG10" s="17">
        <f t="shared" si="2"/>
        <v>0.84595952712489231</v>
      </c>
      <c r="AH10" s="17">
        <f t="shared" ref="AH10:AI10" si="5">IF(AH5=0,0,AH5/AH$3)</f>
        <v>0.84412564412508873</v>
      </c>
      <c r="AI10" s="17">
        <f t="shared" si="5"/>
        <v>0.85046938168723107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7.0686450000000001</v>
      </c>
      <c r="C12" s="18">
        <f t="shared" si="6"/>
        <v>7.1658660000000003</v>
      </c>
      <c r="D12" s="18">
        <f t="shared" si="6"/>
        <v>7.0248819999999998</v>
      </c>
      <c r="E12" s="18">
        <f t="shared" si="6"/>
        <v>5.9564579999999996</v>
      </c>
      <c r="F12" s="18">
        <f t="shared" si="6"/>
        <v>5.6722350000000006</v>
      </c>
      <c r="G12" s="18">
        <f t="shared" si="6"/>
        <v>5.631875</v>
      </c>
      <c r="H12" s="18">
        <f t="shared" si="6"/>
        <v>5.8894819999999992</v>
      </c>
      <c r="I12" s="18">
        <f t="shared" si="6"/>
        <v>5.8305039999999995</v>
      </c>
      <c r="J12" s="18">
        <f t="shared" si="6"/>
        <v>4.3837399999999995</v>
      </c>
      <c r="K12" s="18">
        <f t="shared" si="6"/>
        <v>7.2363490000000006</v>
      </c>
      <c r="L12" s="18">
        <f t="shared" si="6"/>
        <v>8.1552320000000016</v>
      </c>
      <c r="M12" s="18">
        <f t="shared" si="6"/>
        <v>7.6121369999999997</v>
      </c>
      <c r="N12" s="18">
        <f t="shared" si="6"/>
        <v>7.6566720000000004</v>
      </c>
      <c r="O12" s="18">
        <f t="shared" si="6"/>
        <v>7.1012620000000002</v>
      </c>
      <c r="P12" s="18">
        <f t="shared" si="6"/>
        <v>7.0387179999999994</v>
      </c>
      <c r="Q12" s="18">
        <f t="shared" si="6"/>
        <v>7.6416660000000007</v>
      </c>
      <c r="R12" s="18">
        <f t="shared" si="6"/>
        <v>7.647151</v>
      </c>
      <c r="S12" s="18">
        <f t="shared" si="6"/>
        <v>7.4077689999999992</v>
      </c>
      <c r="T12" s="18">
        <f t="shared" si="6"/>
        <v>6.8117619999999999</v>
      </c>
      <c r="U12" s="18">
        <f t="shared" si="6"/>
        <v>6.0342020000000005</v>
      </c>
      <c r="V12" s="18">
        <f t="shared" si="6"/>
        <v>6.5686230000000005</v>
      </c>
      <c r="W12" s="18">
        <f t="shared" si="6"/>
        <v>7.0474740000000002</v>
      </c>
      <c r="X12" s="18">
        <f t="shared" si="6"/>
        <v>6.6522620000000003</v>
      </c>
      <c r="Y12" s="18">
        <f t="shared" si="6"/>
        <v>7.6529949999999998</v>
      </c>
      <c r="Z12" s="18">
        <f t="shared" si="6"/>
        <v>7.8350329999999992</v>
      </c>
      <c r="AA12" s="18">
        <f t="shared" si="6"/>
        <v>7.6915220000000009</v>
      </c>
      <c r="AB12" s="18">
        <f t="shared" si="6"/>
        <v>7.7402670000000002</v>
      </c>
      <c r="AC12" s="18">
        <f t="shared" si="6"/>
        <v>8.0543070000000014</v>
      </c>
      <c r="AD12" s="18">
        <f t="shared" si="6"/>
        <v>8.1802790000000005</v>
      </c>
      <c r="AE12" s="18">
        <f t="shared" si="6"/>
        <v>8.1573840000000004</v>
      </c>
      <c r="AF12" s="18">
        <f t="shared" si="6"/>
        <v>7.2300959999999996</v>
      </c>
      <c r="AG12" s="18">
        <f t="shared" si="6"/>
        <v>7.7862849999999995</v>
      </c>
      <c r="AH12" s="18">
        <f t="shared" ref="AH12:AI12" si="7">SUM(AH13:AH14)</f>
        <v>8.4842849999999999</v>
      </c>
      <c r="AI12" s="18">
        <f t="shared" si="7"/>
        <v>8.3663190000000007</v>
      </c>
    </row>
    <row r="13" spans="1:35" x14ac:dyDescent="0.25">
      <c r="A13" s="10" t="s">
        <v>29</v>
      </c>
      <c r="B13" s="19">
        <v>2.935117</v>
      </c>
      <c r="C13" s="19">
        <v>2.9754860000000001</v>
      </c>
      <c r="D13" s="19">
        <v>2.9169459999999998</v>
      </c>
      <c r="E13" s="19">
        <v>2.473303</v>
      </c>
      <c r="F13" s="19">
        <v>2.3552849999999999</v>
      </c>
      <c r="G13" s="19">
        <v>2.3385259999999999</v>
      </c>
      <c r="H13" s="19">
        <v>2.5014989999999999</v>
      </c>
      <c r="I13" s="19">
        <v>2.4829569999999999</v>
      </c>
      <c r="J13" s="19">
        <v>1.824624</v>
      </c>
      <c r="K13" s="19">
        <v>3.1617950000000001</v>
      </c>
      <c r="L13" s="19">
        <v>3.5121060000000002</v>
      </c>
      <c r="M13" s="19">
        <v>3.27738</v>
      </c>
      <c r="N13" s="19">
        <v>3.1326200000000002</v>
      </c>
      <c r="O13" s="19">
        <v>2.7125220000000003</v>
      </c>
      <c r="P13" s="19">
        <v>2.8995099999999998</v>
      </c>
      <c r="Q13" s="19">
        <v>3.1742810000000001</v>
      </c>
      <c r="R13" s="19">
        <v>3.0606629999999999</v>
      </c>
      <c r="S13" s="19">
        <v>2.8194299999999997</v>
      </c>
      <c r="T13" s="19">
        <v>2.5706329999999999</v>
      </c>
      <c r="U13" s="19">
        <v>2.4059340000000002</v>
      </c>
      <c r="V13" s="19">
        <v>2.633359</v>
      </c>
      <c r="W13" s="19">
        <v>2.845421</v>
      </c>
      <c r="X13" s="19">
        <v>2.7076519999999999</v>
      </c>
      <c r="Y13" s="19">
        <v>3.1197699999999999</v>
      </c>
      <c r="Z13" s="19">
        <v>3.2852429999999999</v>
      </c>
      <c r="AA13" s="19">
        <v>3.0751690000000003</v>
      </c>
      <c r="AB13" s="19">
        <v>3.0556559999999999</v>
      </c>
      <c r="AC13" s="19">
        <v>3.2182000000000004</v>
      </c>
      <c r="AD13" s="19">
        <v>3.5167620000000004</v>
      </c>
      <c r="AE13" s="19">
        <v>3.8549549999999999</v>
      </c>
      <c r="AF13" s="19">
        <v>3.2684869999999999</v>
      </c>
      <c r="AG13" s="19">
        <v>3.6038580000000002</v>
      </c>
      <c r="AH13" s="19">
        <v>3.8009659999999998</v>
      </c>
      <c r="AI13" s="19">
        <v>3.6276979999999996</v>
      </c>
    </row>
    <row r="14" spans="1:35" x14ac:dyDescent="0.25">
      <c r="A14" s="12" t="s">
        <v>30</v>
      </c>
      <c r="B14" s="20">
        <v>4.1335280000000001</v>
      </c>
      <c r="C14" s="20">
        <v>4.1903800000000002</v>
      </c>
      <c r="D14" s="20">
        <v>4.1079360000000005</v>
      </c>
      <c r="E14" s="20">
        <v>3.483155</v>
      </c>
      <c r="F14" s="20">
        <v>3.3169500000000003</v>
      </c>
      <c r="G14" s="20">
        <v>3.2933490000000001</v>
      </c>
      <c r="H14" s="20">
        <v>3.3879829999999997</v>
      </c>
      <c r="I14" s="20">
        <v>3.3475470000000001</v>
      </c>
      <c r="J14" s="20">
        <v>2.5591159999999999</v>
      </c>
      <c r="K14" s="20">
        <v>4.074554</v>
      </c>
      <c r="L14" s="20">
        <v>4.6431260000000005</v>
      </c>
      <c r="M14" s="20">
        <v>4.3347569999999997</v>
      </c>
      <c r="N14" s="20">
        <v>4.5240520000000002</v>
      </c>
      <c r="O14" s="20">
        <v>4.3887400000000003</v>
      </c>
      <c r="P14" s="20">
        <v>4.139208</v>
      </c>
      <c r="Q14" s="20">
        <v>4.4673850000000002</v>
      </c>
      <c r="R14" s="20">
        <v>4.5864880000000001</v>
      </c>
      <c r="S14" s="20">
        <v>4.5883389999999995</v>
      </c>
      <c r="T14" s="20">
        <v>4.2411289999999999</v>
      </c>
      <c r="U14" s="20">
        <v>3.6282679999999998</v>
      </c>
      <c r="V14" s="20">
        <v>3.9352640000000001</v>
      </c>
      <c r="W14" s="20">
        <v>4.2020530000000003</v>
      </c>
      <c r="X14" s="20">
        <v>3.9446099999999999</v>
      </c>
      <c r="Y14" s="20">
        <v>4.5332249999999998</v>
      </c>
      <c r="Z14" s="20">
        <v>4.5497899999999998</v>
      </c>
      <c r="AA14" s="20">
        <v>4.6163530000000002</v>
      </c>
      <c r="AB14" s="20">
        <v>4.6846110000000003</v>
      </c>
      <c r="AC14" s="20">
        <v>4.8361070000000002</v>
      </c>
      <c r="AD14" s="20">
        <v>4.6635169999999997</v>
      </c>
      <c r="AE14" s="20">
        <v>4.3024290000000001</v>
      </c>
      <c r="AF14" s="20">
        <v>3.9616090000000002</v>
      </c>
      <c r="AG14" s="20">
        <v>4.1824269999999997</v>
      </c>
      <c r="AH14" s="20">
        <v>4.683319</v>
      </c>
      <c r="AI14" s="20">
        <v>4.7386210000000002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0.415230500329271</v>
      </c>
      <c r="C18" s="16">
        <f t="shared" si="8"/>
        <v>0.41523048295907289</v>
      </c>
      <c r="D18" s="16">
        <f t="shared" si="8"/>
        <v>0.41523060458524425</v>
      </c>
      <c r="E18" s="16">
        <f t="shared" si="8"/>
        <v>0.41523049436426818</v>
      </c>
      <c r="F18" s="16">
        <f t="shared" si="8"/>
        <v>0.41523050437790388</v>
      </c>
      <c r="G18" s="16">
        <f t="shared" si="8"/>
        <v>0.41523045167018086</v>
      </c>
      <c r="H18" s="16">
        <f t="shared" si="8"/>
        <v>0.42474007051893531</v>
      </c>
      <c r="I18" s="16">
        <f t="shared" si="8"/>
        <v>0.42585632391299277</v>
      </c>
      <c r="J18" s="16">
        <f t="shared" si="8"/>
        <v>0.41622541482843423</v>
      </c>
      <c r="K18" s="16">
        <f t="shared" si="8"/>
        <v>0.43693235359433324</v>
      </c>
      <c r="L18" s="16">
        <f t="shared" si="8"/>
        <v>0.43065678572970084</v>
      </c>
      <c r="M18" s="16">
        <f t="shared" si="8"/>
        <v>0.43054663887420841</v>
      </c>
      <c r="N18" s="16">
        <f t="shared" si="8"/>
        <v>0.40913597970502069</v>
      </c>
      <c r="O18" s="16">
        <f t="shared" si="8"/>
        <v>0.38197745696469165</v>
      </c>
      <c r="P18" s="16">
        <f t="shared" si="8"/>
        <v>0.41193723061500687</v>
      </c>
      <c r="Q18" s="16">
        <f t="shared" si="8"/>
        <v>0.41539122489781677</v>
      </c>
      <c r="R18" s="16">
        <f t="shared" si="8"/>
        <v>0.40023572177403061</v>
      </c>
      <c r="S18" s="16">
        <f t="shared" si="8"/>
        <v>0.38060447079275828</v>
      </c>
      <c r="T18" s="16">
        <f t="shared" si="8"/>
        <v>0.37738150569558948</v>
      </c>
      <c r="U18" s="16">
        <f t="shared" si="8"/>
        <v>0.39871618484101129</v>
      </c>
      <c r="V18" s="16">
        <f t="shared" si="8"/>
        <v>0.40089970150517085</v>
      </c>
      <c r="W18" s="16">
        <f t="shared" si="8"/>
        <v>0.40375047854025425</v>
      </c>
      <c r="X18" s="16">
        <f t="shared" si="8"/>
        <v>0.40702726380891191</v>
      </c>
      <c r="Y18" s="16">
        <f t="shared" si="8"/>
        <v>0.40765347422806364</v>
      </c>
      <c r="Z18" s="16">
        <f t="shared" si="8"/>
        <v>0.41930174384715424</v>
      </c>
      <c r="AA18" s="16">
        <f t="shared" si="8"/>
        <v>0.39981280688009474</v>
      </c>
      <c r="AB18" s="16">
        <f t="shared" si="8"/>
        <v>0.39477397872709041</v>
      </c>
      <c r="AC18" s="16">
        <f t="shared" si="8"/>
        <v>0.39956261910552948</v>
      </c>
      <c r="AD18" s="16">
        <f t="shared" si="8"/>
        <v>0.42990734179115409</v>
      </c>
      <c r="AE18" s="16">
        <f t="shared" si="8"/>
        <v>0.47257245705240797</v>
      </c>
      <c r="AF18" s="16">
        <f t="shared" si="8"/>
        <v>0.45206688818516383</v>
      </c>
      <c r="AG18" s="16">
        <f t="shared" si="8"/>
        <v>0.46284691608385775</v>
      </c>
      <c r="AH18" s="16">
        <f t="shared" ref="AH18:AI18" si="10">IF(AH13=0,0,AH13/AH$12)</f>
        <v>0.44800074490661262</v>
      </c>
      <c r="AI18" s="16">
        <f t="shared" si="10"/>
        <v>0.43360742041990025</v>
      </c>
    </row>
    <row r="19" spans="1:35" x14ac:dyDescent="0.25">
      <c r="A19" s="12" t="s">
        <v>30</v>
      </c>
      <c r="B19" s="17">
        <f t="shared" si="8"/>
        <v>0.584769499670729</v>
      </c>
      <c r="C19" s="17">
        <f t="shared" si="8"/>
        <v>0.58476951704092706</v>
      </c>
      <c r="D19" s="17">
        <f t="shared" si="8"/>
        <v>0.58476939541475581</v>
      </c>
      <c r="E19" s="17">
        <f t="shared" si="8"/>
        <v>0.58476950563573193</v>
      </c>
      <c r="F19" s="17">
        <f t="shared" si="8"/>
        <v>0.58476949562209601</v>
      </c>
      <c r="G19" s="17">
        <f t="shared" si="8"/>
        <v>0.58476954832981909</v>
      </c>
      <c r="H19" s="17">
        <f t="shared" si="8"/>
        <v>0.57525992948106475</v>
      </c>
      <c r="I19" s="17">
        <f t="shared" si="8"/>
        <v>0.57414367608700734</v>
      </c>
      <c r="J19" s="17">
        <f t="shared" si="8"/>
        <v>0.58377458517156589</v>
      </c>
      <c r="K19" s="17">
        <f t="shared" si="8"/>
        <v>0.56306764640566664</v>
      </c>
      <c r="L19" s="17">
        <f t="shared" si="8"/>
        <v>0.5693432142702991</v>
      </c>
      <c r="M19" s="17">
        <f t="shared" si="8"/>
        <v>0.56945336112579159</v>
      </c>
      <c r="N19" s="17">
        <f t="shared" si="8"/>
        <v>0.59086402029497931</v>
      </c>
      <c r="O19" s="17">
        <f t="shared" si="8"/>
        <v>0.61802254303530835</v>
      </c>
      <c r="P19" s="17">
        <f t="shared" si="8"/>
        <v>0.58806276938499313</v>
      </c>
      <c r="Q19" s="17">
        <f t="shared" si="8"/>
        <v>0.58460877510218323</v>
      </c>
      <c r="R19" s="17">
        <f t="shared" si="8"/>
        <v>0.59976427822596945</v>
      </c>
      <c r="S19" s="17">
        <f t="shared" si="8"/>
        <v>0.61939552920724172</v>
      </c>
      <c r="T19" s="17">
        <f t="shared" si="8"/>
        <v>0.62261849430441052</v>
      </c>
      <c r="U19" s="17">
        <f t="shared" si="8"/>
        <v>0.60128381515898865</v>
      </c>
      <c r="V19" s="17">
        <f t="shared" si="8"/>
        <v>0.59910029849482904</v>
      </c>
      <c r="W19" s="17">
        <f t="shared" si="8"/>
        <v>0.59624952145974575</v>
      </c>
      <c r="X19" s="17">
        <f t="shared" si="8"/>
        <v>0.59297273619108803</v>
      </c>
      <c r="Y19" s="17">
        <f t="shared" si="8"/>
        <v>0.59234652577193636</v>
      </c>
      <c r="Z19" s="17">
        <f t="shared" si="8"/>
        <v>0.58069825615284587</v>
      </c>
      <c r="AA19" s="17">
        <f t="shared" si="8"/>
        <v>0.6001871931199052</v>
      </c>
      <c r="AB19" s="17">
        <f t="shared" si="8"/>
        <v>0.60522602127290959</v>
      </c>
      <c r="AC19" s="17">
        <f t="shared" si="8"/>
        <v>0.60043738089447041</v>
      </c>
      <c r="AD19" s="17">
        <f t="shared" si="8"/>
        <v>0.5700926582088458</v>
      </c>
      <c r="AE19" s="17">
        <f t="shared" si="8"/>
        <v>0.52742754294759198</v>
      </c>
      <c r="AF19" s="17">
        <f t="shared" si="8"/>
        <v>0.54793311181483628</v>
      </c>
      <c r="AG19" s="17">
        <f t="shared" si="8"/>
        <v>0.53715308391614225</v>
      </c>
      <c r="AH19" s="17">
        <f t="shared" ref="AH19:AI19" si="11">IF(AH14=0,0,AH14/AH$12)</f>
        <v>0.55199925509338732</v>
      </c>
      <c r="AI19" s="17">
        <f t="shared" si="11"/>
        <v>0.5663925795800997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15738.184191592994</v>
      </c>
      <c r="C21" s="21">
        <f t="shared" si="12"/>
        <v>15738.188662237557</v>
      </c>
      <c r="D21" s="21">
        <f t="shared" si="12"/>
        <v>15738.18502393892</v>
      </c>
      <c r="E21" s="21">
        <f t="shared" si="12"/>
        <v>15738.185858424711</v>
      </c>
      <c r="F21" s="21">
        <f t="shared" si="12"/>
        <v>15738.182481876351</v>
      </c>
      <c r="G21" s="21">
        <f t="shared" si="12"/>
        <v>15738.185477483075</v>
      </c>
      <c r="H21" s="21">
        <f t="shared" si="12"/>
        <v>15609.191815171522</v>
      </c>
      <c r="I21" s="21">
        <f t="shared" si="12"/>
        <v>15639.886318747058</v>
      </c>
      <c r="J21" s="21">
        <f t="shared" si="12"/>
        <v>15824.827813008984</v>
      </c>
      <c r="K21" s="21">
        <f t="shared" si="12"/>
        <v>15178.86992722435</v>
      </c>
      <c r="L21" s="21">
        <f t="shared" si="12"/>
        <v>15190.201019051325</v>
      </c>
      <c r="M21" s="21">
        <f t="shared" si="12"/>
        <v>16121.522494931451</v>
      </c>
      <c r="N21" s="21">
        <f t="shared" si="12"/>
        <v>16119.872583806646</v>
      </c>
      <c r="O21" s="21">
        <f t="shared" si="12"/>
        <v>16791.650608722786</v>
      </c>
      <c r="P21" s="21">
        <f t="shared" si="12"/>
        <v>16776.185833272481</v>
      </c>
      <c r="Q21" s="21">
        <f t="shared" si="12"/>
        <v>16287.672902741364</v>
      </c>
      <c r="R21" s="21">
        <f t="shared" si="12"/>
        <v>17456.964514496965</v>
      </c>
      <c r="S21" s="21">
        <f t="shared" si="12"/>
        <v>17939.513841481832</v>
      </c>
      <c r="T21" s="21">
        <f t="shared" si="12"/>
        <v>19354.82394202851</v>
      </c>
      <c r="U21" s="21">
        <f t="shared" si="12"/>
        <v>18445.22688517885</v>
      </c>
      <c r="V21" s="21">
        <f t="shared" si="12"/>
        <v>19201.167342988017</v>
      </c>
      <c r="W21" s="21">
        <f t="shared" si="12"/>
        <v>20094.254699343343</v>
      </c>
      <c r="X21" s="21">
        <f t="shared" si="12"/>
        <v>21228.221561177234</v>
      </c>
      <c r="Y21" s="21">
        <f t="shared" si="12"/>
        <v>22288.564028462057</v>
      </c>
      <c r="Z21" s="21">
        <f t="shared" si="12"/>
        <v>22250.701837886325</v>
      </c>
      <c r="AA21" s="21">
        <f t="shared" si="12"/>
        <v>24465.36731871793</v>
      </c>
      <c r="AB21" s="21">
        <f t="shared" si="12"/>
        <v>24951.792825751359</v>
      </c>
      <c r="AC21" s="21">
        <f t="shared" si="12"/>
        <v>25461.070432378598</v>
      </c>
      <c r="AD21" s="21">
        <f t="shared" si="12"/>
        <v>23941.886856181794</v>
      </c>
      <c r="AE21" s="21">
        <f t="shared" si="12"/>
        <v>22165.996118486026</v>
      </c>
      <c r="AF21" s="21">
        <f t="shared" si="12"/>
        <v>23150.400171588321</v>
      </c>
      <c r="AG21" s="21">
        <f t="shared" si="12"/>
        <v>23021.37656957073</v>
      </c>
      <c r="AH21" s="21">
        <f t="shared" ref="AH21:AI21" si="13">IF(AH3=0,0,AH3/AH12)</f>
        <v>21600.155559130795</v>
      </c>
      <c r="AI21" s="21">
        <f t="shared" si="13"/>
        <v>23005.187565284086</v>
      </c>
    </row>
    <row r="22" spans="1:35" x14ac:dyDescent="0.25">
      <c r="A22" s="10" t="s">
        <v>29</v>
      </c>
      <c r="B22" s="22">
        <f t="shared" si="12"/>
        <v>5961.7020209072116</v>
      </c>
      <c r="C22" s="22">
        <f t="shared" si="12"/>
        <v>5961.7039638034466</v>
      </c>
      <c r="D22" s="22">
        <f t="shared" si="12"/>
        <v>5961.7008393415672</v>
      </c>
      <c r="E22" s="22">
        <f t="shared" si="12"/>
        <v>5961.7027379542815</v>
      </c>
      <c r="F22" s="22">
        <f t="shared" si="12"/>
        <v>5961.7013151295587</v>
      </c>
      <c r="G22" s="22">
        <f t="shared" si="12"/>
        <v>5961.7032066352904</v>
      </c>
      <c r="H22" s="22">
        <f t="shared" si="12"/>
        <v>5961.7029700991279</v>
      </c>
      <c r="I22" s="22">
        <f t="shared" si="12"/>
        <v>5961.7007632431814</v>
      </c>
      <c r="J22" s="22">
        <f t="shared" si="12"/>
        <v>5961.7039609256472</v>
      </c>
      <c r="K22" s="22">
        <f t="shared" si="12"/>
        <v>5961.7036521975651</v>
      </c>
      <c r="L22" s="22">
        <f t="shared" si="12"/>
        <v>5961.7016678881555</v>
      </c>
      <c r="M22" s="22">
        <f t="shared" si="12"/>
        <v>6157.5215007109337</v>
      </c>
      <c r="N22" s="22">
        <f t="shared" si="12"/>
        <v>6374.8390925168069</v>
      </c>
      <c r="O22" s="22">
        <f t="shared" si="12"/>
        <v>6487.0237564893469</v>
      </c>
      <c r="P22" s="22">
        <f t="shared" si="12"/>
        <v>6606.0743429062168</v>
      </c>
      <c r="Q22" s="22">
        <f t="shared" si="12"/>
        <v>6503.6333598065194</v>
      </c>
      <c r="R22" s="22">
        <f t="shared" si="12"/>
        <v>6587.046818614137</v>
      </c>
      <c r="S22" s="22">
        <f t="shared" si="12"/>
        <v>6659.4884309949184</v>
      </c>
      <c r="T22" s="22">
        <f t="shared" si="12"/>
        <v>6982.8054051278414</v>
      </c>
      <c r="U22" s="22">
        <f t="shared" si="12"/>
        <v>6979.5237778758683</v>
      </c>
      <c r="V22" s="22">
        <f t="shared" si="12"/>
        <v>6945.1502184092633</v>
      </c>
      <c r="W22" s="22">
        <f t="shared" si="12"/>
        <v>6546.7189343861601</v>
      </c>
      <c r="X22" s="22">
        <f t="shared" si="12"/>
        <v>6693.6523537736766</v>
      </c>
      <c r="Y22" s="22">
        <f t="shared" si="12"/>
        <v>6879.5327158732853</v>
      </c>
      <c r="Z22" s="22">
        <f t="shared" si="12"/>
        <v>6927.5028964371886</v>
      </c>
      <c r="AA22" s="22">
        <f t="shared" si="12"/>
        <v>7580.4786052408817</v>
      </c>
      <c r="AB22" s="22">
        <f t="shared" si="12"/>
        <v>7848.0402591129377</v>
      </c>
      <c r="AC22" s="22">
        <f t="shared" si="12"/>
        <v>7964.2680762538048</v>
      </c>
      <c r="AD22" s="22">
        <f t="shared" si="12"/>
        <v>7628.5944229379184</v>
      </c>
      <c r="AE22" s="22">
        <f t="shared" si="12"/>
        <v>7474.8691543740451</v>
      </c>
      <c r="AF22" s="22">
        <f t="shared" si="12"/>
        <v>8105.3377584184982</v>
      </c>
      <c r="AG22" s="22">
        <f t="shared" si="12"/>
        <v>7661.7637706591086</v>
      </c>
      <c r="AH22" s="22">
        <f t="shared" ref="AH22:AI22" si="14">IF(AH4=0,0,AH4/AH13)</f>
        <v>7515.4123578058834</v>
      </c>
      <c r="AI22" s="22">
        <f t="shared" si="14"/>
        <v>7933.3972599152421</v>
      </c>
    </row>
    <row r="23" spans="1:35" x14ac:dyDescent="0.25">
      <c r="A23" s="12" t="s">
        <v>30</v>
      </c>
      <c r="B23" s="23">
        <f t="shared" si="12"/>
        <v>22680.22474856436</v>
      </c>
      <c r="C23" s="23">
        <f t="shared" si="12"/>
        <v>22680.230517488133</v>
      </c>
      <c r="D23" s="23">
        <f t="shared" si="12"/>
        <v>22680.229991612345</v>
      </c>
      <c r="E23" s="23">
        <f t="shared" si="12"/>
        <v>22680.226919275825</v>
      </c>
      <c r="F23" s="23">
        <f t="shared" si="12"/>
        <v>22680.222441725375</v>
      </c>
      <c r="G23" s="23">
        <f t="shared" si="12"/>
        <v>22680.224714416843</v>
      </c>
      <c r="H23" s="23">
        <f t="shared" si="12"/>
        <v>22732.363241492065</v>
      </c>
      <c r="I23" s="23">
        <f t="shared" si="12"/>
        <v>22818.431854429527</v>
      </c>
      <c r="J23" s="23">
        <f t="shared" si="12"/>
        <v>22857.136037991244</v>
      </c>
      <c r="K23" s="23">
        <f t="shared" si="12"/>
        <v>22331.257708205612</v>
      </c>
      <c r="L23" s="23">
        <f t="shared" si="12"/>
        <v>22170.728349607569</v>
      </c>
      <c r="M23" s="23">
        <f t="shared" si="12"/>
        <v>23655.0053587779</v>
      </c>
      <c r="N23" s="23">
        <f t="shared" si="12"/>
        <v>22867.692196729833</v>
      </c>
      <c r="O23" s="23">
        <f t="shared" si="12"/>
        <v>23160.569031430434</v>
      </c>
      <c r="P23" s="23">
        <f t="shared" si="12"/>
        <v>23900.336145948695</v>
      </c>
      <c r="Q23" s="23">
        <f t="shared" si="12"/>
        <v>23239.67968621464</v>
      </c>
      <c r="R23" s="23">
        <f t="shared" si="12"/>
        <v>24710.696543193833</v>
      </c>
      <c r="S23" s="23">
        <f t="shared" si="12"/>
        <v>24870.833005800141</v>
      </c>
      <c r="T23" s="23">
        <f t="shared" si="12"/>
        <v>26853.751498244925</v>
      </c>
      <c r="U23" s="23">
        <f t="shared" si="12"/>
        <v>26048.227804561298</v>
      </c>
      <c r="V23" s="23">
        <f t="shared" si="12"/>
        <v>27402.521305305057</v>
      </c>
      <c r="W23" s="23">
        <f t="shared" si="12"/>
        <v>29267.971157431857</v>
      </c>
      <c r="X23" s="23">
        <f t="shared" si="12"/>
        <v>31205.014040931805</v>
      </c>
      <c r="Y23" s="23">
        <f t="shared" si="12"/>
        <v>32893.074860833069</v>
      </c>
      <c r="Z23" s="23">
        <f t="shared" si="12"/>
        <v>33315.043721798145</v>
      </c>
      <c r="AA23" s="23">
        <f t="shared" si="12"/>
        <v>35713.182713280374</v>
      </c>
      <c r="AB23" s="23">
        <f t="shared" si="12"/>
        <v>36108.1479964932</v>
      </c>
      <c r="AC23" s="23">
        <f t="shared" si="12"/>
        <v>37104.36313505884</v>
      </c>
      <c r="AD23" s="23">
        <f t="shared" si="12"/>
        <v>36243.754078734994</v>
      </c>
      <c r="AE23" s="23">
        <f t="shared" si="12"/>
        <v>35329.172860261031</v>
      </c>
      <c r="AF23" s="23">
        <f t="shared" si="12"/>
        <v>35563.182682844264</v>
      </c>
      <c r="AG23" s="23">
        <f t="shared" si="12"/>
        <v>36256.243182248014</v>
      </c>
      <c r="AH23" s="23">
        <f t="shared" ref="AH23:AI23" si="15">IF(AH5=0,0,AH5/AH14)</f>
        <v>33031.28592350852</v>
      </c>
      <c r="AI23" s="23">
        <f t="shared" si="15"/>
        <v>34543.545148050456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612.13241616509026</v>
      </c>
      <c r="C25" s="21">
        <f t="shared" ref="C25:AG25" si="16">SUM(C26,C32)</f>
        <v>620.55176268271703</v>
      </c>
      <c r="D25" s="21">
        <f t="shared" si="16"/>
        <v>608.34264832330177</v>
      </c>
      <c r="E25" s="21">
        <f t="shared" si="16"/>
        <v>515.81900257953566</v>
      </c>
      <c r="F25" s="21">
        <f t="shared" si="16"/>
        <v>491.20567497850391</v>
      </c>
      <c r="G25" s="21">
        <f t="shared" si="16"/>
        <v>487.7106620808255</v>
      </c>
      <c r="H25" s="21">
        <f t="shared" si="16"/>
        <v>503.28959587274289</v>
      </c>
      <c r="I25" s="21">
        <f t="shared" si="16"/>
        <v>499.83490971625099</v>
      </c>
      <c r="J25" s="21">
        <f t="shared" si="16"/>
        <v>382.98865004299228</v>
      </c>
      <c r="K25" s="21">
        <f t="shared" si="16"/>
        <v>590.8041272570938</v>
      </c>
      <c r="L25" s="21">
        <f t="shared" si="16"/>
        <v>666.64402407566638</v>
      </c>
      <c r="M25" s="21">
        <f t="shared" si="16"/>
        <v>476.77196904557172</v>
      </c>
      <c r="N25" s="21">
        <f t="shared" si="16"/>
        <v>483.63688736027507</v>
      </c>
      <c r="O25" s="21">
        <f t="shared" si="16"/>
        <v>580.7053310404126</v>
      </c>
      <c r="P25" s="21">
        <f t="shared" si="16"/>
        <v>655.94196044711941</v>
      </c>
      <c r="Q25" s="21">
        <f t="shared" si="16"/>
        <v>577.51332760103196</v>
      </c>
      <c r="R25" s="21">
        <f t="shared" si="16"/>
        <v>632.04978503869302</v>
      </c>
      <c r="S25" s="21">
        <f t="shared" si="16"/>
        <v>493.69441100601887</v>
      </c>
      <c r="T25" s="21">
        <f t="shared" si="16"/>
        <v>526.5357695614789</v>
      </c>
      <c r="U25" s="21">
        <f t="shared" si="16"/>
        <v>474.06139294926913</v>
      </c>
      <c r="V25" s="21">
        <f t="shared" si="16"/>
        <v>458.39303525365426</v>
      </c>
      <c r="W25" s="21">
        <f t="shared" si="16"/>
        <v>558.92338779019769</v>
      </c>
      <c r="X25" s="21">
        <f t="shared" si="16"/>
        <v>603.49191745485814</v>
      </c>
      <c r="Y25" s="21">
        <f t="shared" si="16"/>
        <v>643.42699914015475</v>
      </c>
      <c r="Z25" s="21">
        <f t="shared" si="16"/>
        <v>605.09217540842656</v>
      </c>
      <c r="AA25" s="21">
        <f t="shared" si="16"/>
        <v>641.27730008598451</v>
      </c>
      <c r="AB25" s="21">
        <f t="shared" si="16"/>
        <v>762.94539982803099</v>
      </c>
      <c r="AC25" s="21">
        <f t="shared" si="16"/>
        <v>776.82424763542554</v>
      </c>
      <c r="AD25" s="21">
        <f t="shared" si="16"/>
        <v>808.40825451418755</v>
      </c>
      <c r="AE25" s="21">
        <f t="shared" si="16"/>
        <v>952.30128976784192</v>
      </c>
      <c r="AF25" s="21">
        <f t="shared" si="16"/>
        <v>686.58968185726565</v>
      </c>
      <c r="AG25" s="21">
        <f t="shared" si="16"/>
        <v>659.35984522785907</v>
      </c>
      <c r="AH25" s="21">
        <f t="shared" ref="AH25:AI25" si="17">SUM(AH26,AH32)</f>
        <v>701.60214961306951</v>
      </c>
      <c r="AI25" s="21">
        <f t="shared" si="17"/>
        <v>586.74686156491828</v>
      </c>
    </row>
    <row r="26" spans="1:35" x14ac:dyDescent="0.25">
      <c r="A26" s="24" t="s">
        <v>29</v>
      </c>
      <c r="B26" s="25">
        <f>SUM(B27:B31)</f>
        <v>244.58406923757931</v>
      </c>
      <c r="C26" s="25">
        <f t="shared" ref="C26:AG26" si="18">SUM(C27:C31)</f>
        <v>247.94810854817379</v>
      </c>
      <c r="D26" s="25">
        <f t="shared" si="18"/>
        <v>243.06983506908981</v>
      </c>
      <c r="E26" s="25">
        <f t="shared" si="18"/>
        <v>206.10101280939429</v>
      </c>
      <c r="F26" s="25">
        <f t="shared" si="18"/>
        <v>196.26649293296998</v>
      </c>
      <c r="G26" s="25">
        <f t="shared" si="18"/>
        <v>194.87001976753652</v>
      </c>
      <c r="H26" s="25">
        <f t="shared" si="18"/>
        <v>205.10764219906392</v>
      </c>
      <c r="I26" s="25">
        <f t="shared" si="18"/>
        <v>204.3751697285818</v>
      </c>
      <c r="J26" s="25">
        <f t="shared" si="18"/>
        <v>153.69212013605883</v>
      </c>
      <c r="K26" s="25">
        <f t="shared" si="18"/>
        <v>245.32677445949901</v>
      </c>
      <c r="L26" s="25">
        <f t="shared" si="18"/>
        <v>272.91122343780069</v>
      </c>
      <c r="M26" s="25">
        <f t="shared" si="18"/>
        <v>194.99107124908704</v>
      </c>
      <c r="N26" s="25">
        <f t="shared" si="18"/>
        <v>193.19514453191124</v>
      </c>
      <c r="O26" s="25">
        <f t="shared" si="18"/>
        <v>220.35538036760857</v>
      </c>
      <c r="P26" s="25">
        <f t="shared" si="18"/>
        <v>263.54617361488818</v>
      </c>
      <c r="Q26" s="25">
        <f t="shared" si="18"/>
        <v>234.9447799964322</v>
      </c>
      <c r="R26" s="25">
        <f t="shared" si="18"/>
        <v>245.55874790745901</v>
      </c>
      <c r="S26" s="25">
        <f t="shared" si="18"/>
        <v>186.21111952749848</v>
      </c>
      <c r="T26" s="25">
        <f t="shared" si="18"/>
        <v>196.23174733376902</v>
      </c>
      <c r="U26" s="25">
        <f t="shared" si="18"/>
        <v>187.41884775099683</v>
      </c>
      <c r="V26" s="25">
        <f t="shared" si="18"/>
        <v>178.11962023273088</v>
      </c>
      <c r="W26" s="25">
        <f t="shared" si="18"/>
        <v>209.42550264579071</v>
      </c>
      <c r="X26" s="25">
        <f t="shared" si="18"/>
        <v>224.24849865255231</v>
      </c>
      <c r="Y26" s="25">
        <f t="shared" si="18"/>
        <v>237.39850196826049</v>
      </c>
      <c r="Z26" s="25">
        <f t="shared" si="18"/>
        <v>226.8140635846506</v>
      </c>
      <c r="AA26" s="25">
        <f t="shared" si="18"/>
        <v>233.57014902846223</v>
      </c>
      <c r="AB26" s="25">
        <f t="shared" si="18"/>
        <v>276.11875430206129</v>
      </c>
      <c r="AC26" s="25">
        <f t="shared" si="18"/>
        <v>283.43978998790419</v>
      </c>
      <c r="AD26" s="25">
        <f t="shared" si="18"/>
        <v>310.70818071947269</v>
      </c>
      <c r="AE26" s="25">
        <f t="shared" si="18"/>
        <v>397.10141799778387</v>
      </c>
      <c r="AF26" s="25">
        <f t="shared" si="18"/>
        <v>254.67526644566266</v>
      </c>
      <c r="AG26" s="25">
        <f t="shared" si="18"/>
        <v>245.49375116623753</v>
      </c>
      <c r="AH26" s="25">
        <f t="shared" ref="AH26:AI26" si="19">SUM(AH27:AH31)</f>
        <v>281.81857746005909</v>
      </c>
      <c r="AI26" s="25">
        <f t="shared" si="19"/>
        <v>232.64931768414954</v>
      </c>
    </row>
    <row r="27" spans="1:35" x14ac:dyDescent="0.25">
      <c r="A27" s="26" t="s">
        <v>13</v>
      </c>
      <c r="B27" s="27">
        <v>171.0620228825307</v>
      </c>
      <c r="C27" s="27">
        <v>179.13097626958236</v>
      </c>
      <c r="D27" s="27">
        <v>171.86891407265549</v>
      </c>
      <c r="E27" s="27">
        <v>150.88960287350403</v>
      </c>
      <c r="F27" s="27">
        <v>145.24131452656306</v>
      </c>
      <c r="G27" s="27">
        <v>160.57233269383602</v>
      </c>
      <c r="H27" s="27">
        <v>163.42860035406528</v>
      </c>
      <c r="I27" s="27">
        <v>157.18230889012048</v>
      </c>
      <c r="J27" s="27">
        <v>88.173702406133856</v>
      </c>
      <c r="K27" s="27">
        <v>149.55826933582489</v>
      </c>
      <c r="L27" s="27">
        <v>166.54770554769956</v>
      </c>
      <c r="M27" s="27">
        <v>124.69354680427637</v>
      </c>
      <c r="N27" s="27">
        <v>102.1411573646791</v>
      </c>
      <c r="O27" s="27">
        <v>117.75076678683082</v>
      </c>
      <c r="P27" s="27">
        <v>117.4110777815587</v>
      </c>
      <c r="Q27" s="27">
        <v>110.15084760578684</v>
      </c>
      <c r="R27" s="27">
        <v>106.61057807479837</v>
      </c>
      <c r="S27" s="27">
        <v>39.161782519044237</v>
      </c>
      <c r="T27" s="27">
        <v>43.12712395134627</v>
      </c>
      <c r="U27" s="27">
        <v>33.809088159524499</v>
      </c>
      <c r="V27" s="27">
        <v>39.739207747762585</v>
      </c>
      <c r="W27" s="27">
        <v>41.363857979436268</v>
      </c>
      <c r="X27" s="27">
        <v>37.843846621798058</v>
      </c>
      <c r="Y27" s="27">
        <v>45.512019751790227</v>
      </c>
      <c r="Z27" s="27">
        <v>44.931564758613597</v>
      </c>
      <c r="AA27" s="27">
        <v>83.611954854019075</v>
      </c>
      <c r="AB27" s="27">
        <v>97.290669796432653</v>
      </c>
      <c r="AC27" s="27">
        <v>99.855567580950208</v>
      </c>
      <c r="AD27" s="27">
        <v>106.97730157022364</v>
      </c>
      <c r="AE27" s="27">
        <v>123.95214806286081</v>
      </c>
      <c r="AF27" s="27">
        <v>107.97291357044045</v>
      </c>
      <c r="AG27" s="27">
        <v>108.78529441026195</v>
      </c>
      <c r="AH27" s="27">
        <v>131.24505131830119</v>
      </c>
      <c r="AI27" s="27">
        <v>124.69409975954099</v>
      </c>
    </row>
    <row r="28" spans="1:35" x14ac:dyDescent="0.25">
      <c r="A28" s="26" t="s">
        <v>14</v>
      </c>
      <c r="B28" s="27">
        <v>73.522046355048616</v>
      </c>
      <c r="C28" s="27">
        <v>68.81713227859143</v>
      </c>
      <c r="D28" s="27">
        <v>71.20092099643432</v>
      </c>
      <c r="E28" s="27">
        <v>55.211409935890252</v>
      </c>
      <c r="F28" s="27">
        <v>51.025178406406937</v>
      </c>
      <c r="G28" s="27">
        <v>34.297687073700516</v>
      </c>
      <c r="H28" s="27">
        <v>41.679041844998629</v>
      </c>
      <c r="I28" s="27">
        <v>47.192860838461307</v>
      </c>
      <c r="J28" s="27">
        <v>65.518417729924977</v>
      </c>
      <c r="K28" s="27">
        <v>95.768505123674132</v>
      </c>
      <c r="L28" s="27">
        <v>106.36351789010115</v>
      </c>
      <c r="M28" s="27">
        <v>70.297524444810691</v>
      </c>
      <c r="N28" s="27">
        <v>91.053987167232137</v>
      </c>
      <c r="O28" s="27">
        <v>102.60461358077775</v>
      </c>
      <c r="P28" s="27">
        <v>146.13509583332944</v>
      </c>
      <c r="Q28" s="27">
        <v>124.79393239064535</v>
      </c>
      <c r="R28" s="27">
        <v>138.94816983266065</v>
      </c>
      <c r="S28" s="27">
        <v>147.04933700845424</v>
      </c>
      <c r="T28" s="27">
        <v>153.10462338242274</v>
      </c>
      <c r="U28" s="27">
        <v>153.60975959147234</v>
      </c>
      <c r="V28" s="27">
        <v>138.3804124849683</v>
      </c>
      <c r="W28" s="27">
        <v>168.06164466635445</v>
      </c>
      <c r="X28" s="27">
        <v>186.40465203075425</v>
      </c>
      <c r="Y28" s="27">
        <v>191.88648221647026</v>
      </c>
      <c r="Z28" s="27">
        <v>181.88249882603699</v>
      </c>
      <c r="AA28" s="27">
        <v>149.95819417444315</v>
      </c>
      <c r="AB28" s="27">
        <v>178.82808450562865</v>
      </c>
      <c r="AC28" s="27">
        <v>183.58422240695398</v>
      </c>
      <c r="AD28" s="27">
        <v>203.73087914924903</v>
      </c>
      <c r="AE28" s="27">
        <v>273.14926993492304</v>
      </c>
      <c r="AF28" s="27">
        <v>146.7023528752222</v>
      </c>
      <c r="AG28" s="27">
        <v>136.70845675597556</v>
      </c>
      <c r="AH28" s="27">
        <v>150.5735261417579</v>
      </c>
      <c r="AI28" s="27">
        <v>107.95521792460855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367.54834692751092</v>
      </c>
      <c r="C32" s="25">
        <f t="shared" ref="C32:AG32" si="20">SUM(C33:C37)</f>
        <v>372.60365413454326</v>
      </c>
      <c r="D32" s="25">
        <f t="shared" si="20"/>
        <v>365.27281325421194</v>
      </c>
      <c r="E32" s="25">
        <f t="shared" si="20"/>
        <v>309.7179897701414</v>
      </c>
      <c r="F32" s="25">
        <f t="shared" si="20"/>
        <v>294.93918204553393</v>
      </c>
      <c r="G32" s="25">
        <f t="shared" si="20"/>
        <v>292.84064231328898</v>
      </c>
      <c r="H32" s="25">
        <f t="shared" si="20"/>
        <v>298.181953673679</v>
      </c>
      <c r="I32" s="25">
        <f t="shared" si="20"/>
        <v>295.4597399876692</v>
      </c>
      <c r="J32" s="25">
        <f t="shared" si="20"/>
        <v>229.29652990693344</v>
      </c>
      <c r="K32" s="25">
        <f t="shared" si="20"/>
        <v>345.47735279759479</v>
      </c>
      <c r="L32" s="25">
        <f t="shared" si="20"/>
        <v>393.73280063786569</v>
      </c>
      <c r="M32" s="25">
        <f t="shared" si="20"/>
        <v>281.78089779648468</v>
      </c>
      <c r="N32" s="25">
        <f t="shared" si="20"/>
        <v>290.44174282836383</v>
      </c>
      <c r="O32" s="25">
        <f t="shared" si="20"/>
        <v>360.34995067280397</v>
      </c>
      <c r="P32" s="25">
        <f t="shared" si="20"/>
        <v>392.39578683223124</v>
      </c>
      <c r="Q32" s="25">
        <f t="shared" si="20"/>
        <v>342.56854760459976</v>
      </c>
      <c r="R32" s="25">
        <f t="shared" si="20"/>
        <v>386.49103713123395</v>
      </c>
      <c r="S32" s="25">
        <f t="shared" si="20"/>
        <v>307.48329147852041</v>
      </c>
      <c r="T32" s="25">
        <f t="shared" si="20"/>
        <v>330.30402222770988</v>
      </c>
      <c r="U32" s="25">
        <f t="shared" si="20"/>
        <v>286.64254519827227</v>
      </c>
      <c r="V32" s="25">
        <f t="shared" si="20"/>
        <v>280.27341502092338</v>
      </c>
      <c r="W32" s="25">
        <f t="shared" si="20"/>
        <v>349.49788514440695</v>
      </c>
      <c r="X32" s="25">
        <f t="shared" si="20"/>
        <v>379.24341880230577</v>
      </c>
      <c r="Y32" s="25">
        <f t="shared" si="20"/>
        <v>406.02849717189423</v>
      </c>
      <c r="Z32" s="25">
        <f t="shared" si="20"/>
        <v>378.27811182377593</v>
      </c>
      <c r="AA32" s="25">
        <f t="shared" si="20"/>
        <v>407.70715105752225</v>
      </c>
      <c r="AB32" s="25">
        <f t="shared" si="20"/>
        <v>486.8266455259697</v>
      </c>
      <c r="AC32" s="25">
        <f t="shared" si="20"/>
        <v>493.38445764752134</v>
      </c>
      <c r="AD32" s="25">
        <f t="shared" si="20"/>
        <v>497.7000737947148</v>
      </c>
      <c r="AE32" s="25">
        <f t="shared" si="20"/>
        <v>555.19987177005805</v>
      </c>
      <c r="AF32" s="25">
        <f t="shared" si="20"/>
        <v>431.91441541160299</v>
      </c>
      <c r="AG32" s="25">
        <f t="shared" si="20"/>
        <v>413.8660940616216</v>
      </c>
      <c r="AH32" s="25">
        <f t="shared" ref="AH32:AI32" si="21">SUM(AH33:AH37)</f>
        <v>419.78357215301048</v>
      </c>
      <c r="AI32" s="25">
        <f t="shared" si="21"/>
        <v>354.09754388076874</v>
      </c>
    </row>
    <row r="33" spans="1:35" x14ac:dyDescent="0.25">
      <c r="A33" s="26" t="s">
        <v>13</v>
      </c>
      <c r="B33" s="27">
        <v>48.340900591244022</v>
      </c>
      <c r="C33" s="27">
        <v>50.621130351225844</v>
      </c>
      <c r="D33" s="27">
        <v>48.568919117370307</v>
      </c>
      <c r="E33" s="27">
        <v>42.640319740425468</v>
      </c>
      <c r="F33" s="27">
        <v>41.044154089086142</v>
      </c>
      <c r="G33" s="27">
        <v>45.376592499629169</v>
      </c>
      <c r="H33" s="27">
        <v>44.590144271902005</v>
      </c>
      <c r="I33" s="27">
        <v>42.557072021315392</v>
      </c>
      <c r="J33" s="27">
        <v>24.632488479506744</v>
      </c>
      <c r="K33" s="27">
        <v>39.831928428577513</v>
      </c>
      <c r="L33" s="27">
        <v>45.610763927794835</v>
      </c>
      <c r="M33" s="27">
        <v>33.649101519025429</v>
      </c>
      <c r="N33" s="27">
        <v>29.293580382526407</v>
      </c>
      <c r="O33" s="27">
        <v>36.452242671466671</v>
      </c>
      <c r="P33" s="27">
        <v>32.652206827211693</v>
      </c>
      <c r="Q33" s="27">
        <v>30.598163572201166</v>
      </c>
      <c r="R33" s="27">
        <v>32.039464917463036</v>
      </c>
      <c r="S33" s="27">
        <v>12.190066148195655</v>
      </c>
      <c r="T33" s="27">
        <v>13.359892385713055</v>
      </c>
      <c r="U33" s="27">
        <v>9.3265094329088676</v>
      </c>
      <c r="V33" s="27">
        <v>11.612640919477307</v>
      </c>
      <c r="W33" s="27">
        <v>13.069160077313523</v>
      </c>
      <c r="X33" s="27">
        <v>12.481002905287063</v>
      </c>
      <c r="Y33" s="27">
        <v>15.083165114933752</v>
      </c>
      <c r="Z33" s="27">
        <v>14.63662096795562</v>
      </c>
      <c r="AA33" s="27">
        <v>28.335078679944832</v>
      </c>
      <c r="AB33" s="27">
        <v>33.14303613649944</v>
      </c>
      <c r="AC33" s="27">
        <v>33.931448756109098</v>
      </c>
      <c r="AD33" s="27">
        <v>33.256404362708466</v>
      </c>
      <c r="AE33" s="27">
        <v>33.508127087612102</v>
      </c>
      <c r="AF33" s="27">
        <v>35.492950574013541</v>
      </c>
      <c r="AG33" s="27">
        <v>36.034138091887634</v>
      </c>
      <c r="AH33" s="27">
        <v>38.165782731569813</v>
      </c>
      <c r="AI33" s="27">
        <v>36.659640567200199</v>
      </c>
    </row>
    <row r="34" spans="1:35" x14ac:dyDescent="0.25">
      <c r="A34" s="26" t="s">
        <v>14</v>
      </c>
      <c r="B34" s="27">
        <v>319.20744633626691</v>
      </c>
      <c r="C34" s="27">
        <v>321.98252378331739</v>
      </c>
      <c r="D34" s="27">
        <v>316.70389413684165</v>
      </c>
      <c r="E34" s="27">
        <v>267.07767002971593</v>
      </c>
      <c r="F34" s="27">
        <v>253.89502795644779</v>
      </c>
      <c r="G34" s="27">
        <v>247.46404981365981</v>
      </c>
      <c r="H34" s="27">
        <v>253.59180940177697</v>
      </c>
      <c r="I34" s="27">
        <v>252.90266796635379</v>
      </c>
      <c r="J34" s="27">
        <v>204.6640414274267</v>
      </c>
      <c r="K34" s="27">
        <v>305.64542436901729</v>
      </c>
      <c r="L34" s="27">
        <v>348.12203671007086</v>
      </c>
      <c r="M34" s="27">
        <v>248.13179627745927</v>
      </c>
      <c r="N34" s="27">
        <v>261.14816244583744</v>
      </c>
      <c r="O34" s="27">
        <v>323.89770800133732</v>
      </c>
      <c r="P34" s="27">
        <v>359.74358000501957</v>
      </c>
      <c r="Q34" s="27">
        <v>311.97038403239861</v>
      </c>
      <c r="R34" s="27">
        <v>354.45157221377093</v>
      </c>
      <c r="S34" s="27">
        <v>295.29322533032473</v>
      </c>
      <c r="T34" s="27">
        <v>316.94412984199681</v>
      </c>
      <c r="U34" s="27">
        <v>277.31603576536338</v>
      </c>
      <c r="V34" s="27">
        <v>268.66077410144607</v>
      </c>
      <c r="W34" s="27">
        <v>336.42872506709341</v>
      </c>
      <c r="X34" s="27">
        <v>366.76241589701868</v>
      </c>
      <c r="Y34" s="27">
        <v>390.94533205696047</v>
      </c>
      <c r="Z34" s="27">
        <v>363.64149085582034</v>
      </c>
      <c r="AA34" s="27">
        <v>379.37207237757741</v>
      </c>
      <c r="AB34" s="27">
        <v>453.68360938947023</v>
      </c>
      <c r="AC34" s="27">
        <v>459.45300889141225</v>
      </c>
      <c r="AD34" s="27">
        <v>464.44366943200635</v>
      </c>
      <c r="AE34" s="27">
        <v>521.69174468244591</v>
      </c>
      <c r="AF34" s="27">
        <v>396.42146483758944</v>
      </c>
      <c r="AG34" s="27">
        <v>377.83195596973394</v>
      </c>
      <c r="AH34" s="27">
        <v>381.61778942144065</v>
      </c>
      <c r="AI34" s="27">
        <v>317.43790331356854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5.5024307275191529</v>
      </c>
      <c r="C40" s="21">
        <f t="shared" si="22"/>
        <v>5.5024307275191546</v>
      </c>
      <c r="D40" s="21">
        <f t="shared" si="22"/>
        <v>5.5024307275191537</v>
      </c>
      <c r="E40" s="21">
        <f t="shared" si="22"/>
        <v>5.502430727519152</v>
      </c>
      <c r="F40" s="21">
        <f t="shared" si="22"/>
        <v>5.5024307275191537</v>
      </c>
      <c r="G40" s="21">
        <f t="shared" si="22"/>
        <v>5.5024307275191529</v>
      </c>
      <c r="H40" s="21">
        <f t="shared" si="22"/>
        <v>5.4747013921427872</v>
      </c>
      <c r="I40" s="21">
        <f t="shared" si="22"/>
        <v>5.4813419416184495</v>
      </c>
      <c r="J40" s="21">
        <f t="shared" si="22"/>
        <v>5.5208013717566997</v>
      </c>
      <c r="K40" s="21">
        <f t="shared" si="22"/>
        <v>5.3787898542887875</v>
      </c>
      <c r="L40" s="21">
        <f t="shared" si="22"/>
        <v>5.3813860536035154</v>
      </c>
      <c r="M40" s="21">
        <f t="shared" si="22"/>
        <v>3.8850629883456356</v>
      </c>
      <c r="N40" s="21">
        <f t="shared" si="22"/>
        <v>3.9184812206473278</v>
      </c>
      <c r="O40" s="21">
        <f t="shared" si="22"/>
        <v>4.8699767486571757</v>
      </c>
      <c r="P40" s="21">
        <f t="shared" si="22"/>
        <v>5.5549303675574082</v>
      </c>
      <c r="Q40" s="21">
        <f t="shared" si="22"/>
        <v>4.6399673052344133</v>
      </c>
      <c r="R40" s="21">
        <f t="shared" si="22"/>
        <v>4.734595631344769</v>
      </c>
      <c r="S40" s="21">
        <f t="shared" si="22"/>
        <v>3.7150110518606159</v>
      </c>
      <c r="T40" s="21">
        <f t="shared" si="22"/>
        <v>3.9937344920172531</v>
      </c>
      <c r="U40" s="21">
        <f t="shared" si="22"/>
        <v>4.2592265618713281</v>
      </c>
      <c r="V40" s="21">
        <f t="shared" si="22"/>
        <v>3.6344277612296247</v>
      </c>
      <c r="W40" s="21">
        <f t="shared" si="22"/>
        <v>3.9468161598410223</v>
      </c>
      <c r="X40" s="21">
        <f t="shared" si="22"/>
        <v>4.2735471570898769</v>
      </c>
      <c r="Y40" s="21">
        <f t="shared" si="22"/>
        <v>3.7721222706070785</v>
      </c>
      <c r="Z40" s="21">
        <f t="shared" si="22"/>
        <v>3.4708591723553726</v>
      </c>
      <c r="AA40" s="21">
        <f t="shared" si="22"/>
        <v>3.407860744663648</v>
      </c>
      <c r="AB40" s="21">
        <f t="shared" si="22"/>
        <v>3.95035168598123</v>
      </c>
      <c r="AC40" s="21">
        <f t="shared" si="22"/>
        <v>3.7880694748065626</v>
      </c>
      <c r="AD40" s="21">
        <f t="shared" si="22"/>
        <v>4.127663158796671</v>
      </c>
      <c r="AE40" s="21">
        <f t="shared" si="22"/>
        <v>5.2666712835446292</v>
      </c>
      <c r="AF40" s="21">
        <f t="shared" si="22"/>
        <v>4.101991028429679</v>
      </c>
      <c r="AG40" s="21">
        <f t="shared" si="22"/>
        <v>3.678416570476791</v>
      </c>
      <c r="AH40" s="21">
        <f t="shared" ref="AH40:AI40" si="23">IF(AH25=0,0,AH25/(AH3/1000))</f>
        <v>3.8284130101785312</v>
      </c>
      <c r="AI40" s="21">
        <f t="shared" si="23"/>
        <v>3.0485307286389682</v>
      </c>
    </row>
    <row r="41" spans="1:35" x14ac:dyDescent="0.25">
      <c r="A41" s="10" t="s">
        <v>29</v>
      </c>
      <c r="B41" s="22">
        <f t="shared" si="22"/>
        <v>13.97759598204709</v>
      </c>
      <c r="C41" s="22">
        <f t="shared" si="22"/>
        <v>13.977595934128018</v>
      </c>
      <c r="D41" s="22">
        <f t="shared" si="22"/>
        <v>13.97759645363309</v>
      </c>
      <c r="E41" s="22">
        <f t="shared" si="22"/>
        <v>13.977596015740431</v>
      </c>
      <c r="F41" s="22">
        <f t="shared" si="22"/>
        <v>13.977595948595308</v>
      </c>
      <c r="G41" s="22">
        <f t="shared" si="22"/>
        <v>13.977595712090073</v>
      </c>
      <c r="H41" s="22">
        <f t="shared" si="22"/>
        <v>13.753434841087838</v>
      </c>
      <c r="I41" s="22">
        <f t="shared" si="22"/>
        <v>13.806664083212114</v>
      </c>
      <c r="J41" s="22">
        <f t="shared" si="22"/>
        <v>14.128882454499532</v>
      </c>
      <c r="K41" s="22">
        <f t="shared" si="22"/>
        <v>13.014900624360248</v>
      </c>
      <c r="L41" s="22">
        <f t="shared" si="22"/>
        <v>13.034174824847479</v>
      </c>
      <c r="M41" s="22">
        <f t="shared" si="22"/>
        <v>9.6623327399376695</v>
      </c>
      <c r="N41" s="22">
        <f t="shared" si="22"/>
        <v>9.6742936083043709</v>
      </c>
      <c r="O41" s="22">
        <f t="shared" si="22"/>
        <v>12.522899678057209</v>
      </c>
      <c r="P41" s="22">
        <f t="shared" si="22"/>
        <v>13.759056290514438</v>
      </c>
      <c r="Q41" s="22">
        <f t="shared" si="22"/>
        <v>11.380579597315936</v>
      </c>
      <c r="R41" s="22">
        <f t="shared" si="22"/>
        <v>12.180052116048087</v>
      </c>
      <c r="S41" s="22">
        <f t="shared" si="22"/>
        <v>9.9175277843841378</v>
      </c>
      <c r="T41" s="22">
        <f t="shared" si="22"/>
        <v>10.931990690773606</v>
      </c>
      <c r="U41" s="22">
        <f t="shared" si="22"/>
        <v>11.161016825397393</v>
      </c>
      <c r="V41" s="22">
        <f t="shared" si="22"/>
        <v>9.7391274074032417</v>
      </c>
      <c r="W41" s="22">
        <f t="shared" si="22"/>
        <v>11.242407889030954</v>
      </c>
      <c r="X41" s="22">
        <f t="shared" si="22"/>
        <v>12.372958186862052</v>
      </c>
      <c r="Y41" s="22">
        <f t="shared" si="22"/>
        <v>11.0610525673839</v>
      </c>
      <c r="Z41" s="22">
        <f t="shared" si="22"/>
        <v>9.9661120300009731</v>
      </c>
      <c r="AA41" s="22">
        <f t="shared" si="22"/>
        <v>10.019630901528666</v>
      </c>
      <c r="AB41" s="22">
        <f t="shared" si="22"/>
        <v>11.514105981159132</v>
      </c>
      <c r="AC41" s="22">
        <f t="shared" si="22"/>
        <v>11.058645010016066</v>
      </c>
      <c r="AD41" s="22">
        <f t="shared" si="22"/>
        <v>11.58150993160465</v>
      </c>
      <c r="AE41" s="22">
        <f t="shared" si="22"/>
        <v>13.780930111679563</v>
      </c>
      <c r="AF41" s="22">
        <f t="shared" si="22"/>
        <v>9.6132201954160728</v>
      </c>
      <c r="AG41" s="22">
        <f t="shared" si="22"/>
        <v>8.8908649596817995</v>
      </c>
      <c r="AH41" s="22">
        <f t="shared" ref="AH41:AI41" si="24">IF(AH26=0,0,AH26/(AH4/1000))</f>
        <v>9.8655844607484298</v>
      </c>
      <c r="AI41" s="22">
        <f t="shared" si="24"/>
        <v>8.0837236019580363</v>
      </c>
    </row>
    <row r="42" spans="1:35" x14ac:dyDescent="0.25">
      <c r="A42" s="12" t="s">
        <v>30</v>
      </c>
      <c r="B42" s="23">
        <f t="shared" ref="B42:AG42" si="25">IF(B32=0,0,B32/(B5/1000))</f>
        <v>3.9205431320469875</v>
      </c>
      <c r="C42" s="23">
        <f t="shared" si="25"/>
        <v>3.920543140991072</v>
      </c>
      <c r="D42" s="23">
        <f t="shared" si="25"/>
        <v>3.920543044025572</v>
      </c>
      <c r="E42" s="23">
        <f t="shared" si="25"/>
        <v>3.9205431257581331</v>
      </c>
      <c r="F42" s="23">
        <f t="shared" si="25"/>
        <v>3.9205431382907543</v>
      </c>
      <c r="G42" s="23">
        <f t="shared" si="25"/>
        <v>3.9205431824344004</v>
      </c>
      <c r="H42" s="23">
        <f t="shared" si="25"/>
        <v>3.8716451547478079</v>
      </c>
      <c r="I42" s="23">
        <f t="shared" si="25"/>
        <v>3.8679943659762106</v>
      </c>
      <c r="J42" s="23">
        <f t="shared" si="25"/>
        <v>3.9199966614535215</v>
      </c>
      <c r="K42" s="23">
        <f t="shared" si="25"/>
        <v>3.7968751943872814</v>
      </c>
      <c r="L42" s="23">
        <f t="shared" si="25"/>
        <v>3.8248214480656983</v>
      </c>
      <c r="M42" s="23">
        <f t="shared" si="25"/>
        <v>2.7480443736911995</v>
      </c>
      <c r="N42" s="23">
        <f t="shared" si="25"/>
        <v>2.8074311097360614</v>
      </c>
      <c r="O42" s="23">
        <f t="shared" si="25"/>
        <v>3.5451563116191829</v>
      </c>
      <c r="P42" s="23">
        <f t="shared" si="25"/>
        <v>3.9664599712428292</v>
      </c>
      <c r="Q42" s="23">
        <f t="shared" si="25"/>
        <v>3.2996203004774212</v>
      </c>
      <c r="R42" s="23">
        <f t="shared" si="25"/>
        <v>3.4101554610939133</v>
      </c>
      <c r="S42" s="23">
        <f t="shared" si="25"/>
        <v>2.694484517782453</v>
      </c>
      <c r="T42" s="23">
        <f t="shared" si="25"/>
        <v>2.9001964342212823</v>
      </c>
      <c r="U42" s="23">
        <f t="shared" si="25"/>
        <v>3.0329350608286552</v>
      </c>
      <c r="V42" s="23">
        <f t="shared" si="25"/>
        <v>2.5990672002009427</v>
      </c>
      <c r="W42" s="23">
        <f t="shared" si="25"/>
        <v>2.8417797022404745</v>
      </c>
      <c r="X42" s="23">
        <f t="shared" si="25"/>
        <v>3.0809851090500504</v>
      </c>
      <c r="Y42" s="23">
        <f t="shared" si="25"/>
        <v>2.722981978518678</v>
      </c>
      <c r="Z42" s="23">
        <f t="shared" si="25"/>
        <v>2.4956258369846656</v>
      </c>
      <c r="AA42" s="23">
        <f t="shared" si="25"/>
        <v>2.4729809021093612</v>
      </c>
      <c r="AB42" s="23">
        <f t="shared" si="25"/>
        <v>2.8780318302702348</v>
      </c>
      <c r="AC42" s="23">
        <f t="shared" si="25"/>
        <v>2.7495687396599973</v>
      </c>
      <c r="AD42" s="23">
        <f t="shared" si="25"/>
        <v>2.9445637816400052</v>
      </c>
      <c r="AE42" s="23">
        <f t="shared" si="25"/>
        <v>3.6526005086183044</v>
      </c>
      <c r="AF42" s="23">
        <f t="shared" si="25"/>
        <v>3.065670457699516</v>
      </c>
      <c r="AG42" s="23">
        <f t="shared" si="25"/>
        <v>2.72928367585819</v>
      </c>
      <c r="AH42" s="23">
        <f t="shared" ref="AH42:AI42" si="26">IF(AH32=0,0,AH32/(AH5/1000))</f>
        <v>2.7136024156735545</v>
      </c>
      <c r="AI42" s="23">
        <f t="shared" si="26"/>
        <v>2.1632366547032875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0.39956072048897295</v>
      </c>
      <c r="C45" s="31">
        <f t="shared" si="27"/>
        <v>0.39956071911916813</v>
      </c>
      <c r="D45" s="31">
        <f t="shared" si="27"/>
        <v>0.39956073396963465</v>
      </c>
      <c r="E45" s="31">
        <f t="shared" si="27"/>
        <v>0.39956072145212401</v>
      </c>
      <c r="F45" s="31">
        <f t="shared" si="27"/>
        <v>0.39956071953272726</v>
      </c>
      <c r="G45" s="31">
        <f t="shared" si="27"/>
        <v>0.39956071277203659</v>
      </c>
      <c r="H45" s="31">
        <f t="shared" si="27"/>
        <v>0.40753403980742237</v>
      </c>
      <c r="I45" s="31">
        <f t="shared" si="27"/>
        <v>0.40888534545256672</v>
      </c>
      <c r="J45" s="31">
        <f t="shared" si="27"/>
        <v>0.40129680114229538</v>
      </c>
      <c r="K45" s="31">
        <f t="shared" si="27"/>
        <v>0.41524214733987941</v>
      </c>
      <c r="L45" s="31">
        <f t="shared" si="27"/>
        <v>0.40938073931766666</v>
      </c>
      <c r="M45" s="31">
        <f t="shared" si="27"/>
        <v>0.40898182760079388</v>
      </c>
      <c r="N45" s="31">
        <f t="shared" si="27"/>
        <v>0.39946321213500535</v>
      </c>
      <c r="O45" s="31">
        <f t="shared" si="27"/>
        <v>0.37946161088759411</v>
      </c>
      <c r="P45" s="31">
        <f t="shared" si="27"/>
        <v>0.40178276357750203</v>
      </c>
      <c r="Q45" s="31">
        <f t="shared" si="27"/>
        <v>0.40682139920888705</v>
      </c>
      <c r="R45" s="31">
        <f t="shared" si="27"/>
        <v>0.3885117180957926</v>
      </c>
      <c r="S45" s="31">
        <f t="shared" si="27"/>
        <v>0.3771789094149342</v>
      </c>
      <c r="T45" s="31">
        <f t="shared" si="27"/>
        <v>0.37268455189131605</v>
      </c>
      <c r="U45" s="31">
        <f t="shared" si="27"/>
        <v>0.39534720721510669</v>
      </c>
      <c r="V45" s="31">
        <f t="shared" si="27"/>
        <v>0.38857401080312537</v>
      </c>
      <c r="W45" s="31">
        <f t="shared" si="27"/>
        <v>0.37469447015590351</v>
      </c>
      <c r="X45" s="31">
        <f t="shared" si="27"/>
        <v>0.37158492461388493</v>
      </c>
      <c r="Y45" s="31">
        <f t="shared" si="27"/>
        <v>0.36895949701443764</v>
      </c>
      <c r="Z45" s="31">
        <f t="shared" si="27"/>
        <v>0.37484216918117491</v>
      </c>
      <c r="AA45" s="31">
        <f t="shared" si="27"/>
        <v>0.36422644150532757</v>
      </c>
      <c r="AB45" s="31">
        <f t="shared" si="27"/>
        <v>0.36191155273273667</v>
      </c>
      <c r="AC45" s="31">
        <f t="shared" si="27"/>
        <v>0.36486990570990319</v>
      </c>
      <c r="AD45" s="31">
        <f t="shared" si="27"/>
        <v>0.38434563104033692</v>
      </c>
      <c r="AE45" s="31">
        <f t="shared" si="27"/>
        <v>0.41699136845083112</v>
      </c>
      <c r="AF45" s="31">
        <f t="shared" si="27"/>
        <v>0.37092789649379965</v>
      </c>
      <c r="AG45" s="31">
        <f t="shared" si="27"/>
        <v>0.37232135524024934</v>
      </c>
      <c r="AH45" s="31">
        <f t="shared" ref="AH45:AI45" si="29">IF(AH26=0,0,AH26/AH$25)</f>
        <v>0.40167861175379921</v>
      </c>
      <c r="AI45" s="31">
        <f t="shared" si="29"/>
        <v>0.39650713608190125</v>
      </c>
    </row>
    <row r="46" spans="1:35" x14ac:dyDescent="0.25">
      <c r="A46" s="12" t="s">
        <v>30</v>
      </c>
      <c r="B46" s="32">
        <f t="shared" ref="B46:AG46" si="30">IF(B32=0,0,B32/B$25)</f>
        <v>0.60043927951102694</v>
      </c>
      <c r="C46" s="32">
        <f t="shared" si="30"/>
        <v>0.60043928088083187</v>
      </c>
      <c r="D46" s="32">
        <f t="shared" si="30"/>
        <v>0.60043926603036524</v>
      </c>
      <c r="E46" s="32">
        <f t="shared" si="30"/>
        <v>0.60043927854787604</v>
      </c>
      <c r="F46" s="32">
        <f t="shared" si="30"/>
        <v>0.6004392804672728</v>
      </c>
      <c r="G46" s="32">
        <f t="shared" si="30"/>
        <v>0.60043928722796336</v>
      </c>
      <c r="H46" s="32">
        <f t="shared" si="30"/>
        <v>0.59246596019257769</v>
      </c>
      <c r="I46" s="32">
        <f t="shared" si="30"/>
        <v>0.59111465454743328</v>
      </c>
      <c r="J46" s="32">
        <f t="shared" si="30"/>
        <v>0.59870319885770462</v>
      </c>
      <c r="K46" s="32">
        <f t="shared" si="30"/>
        <v>0.58475785266012059</v>
      </c>
      <c r="L46" s="32">
        <f t="shared" si="30"/>
        <v>0.59061926068233328</v>
      </c>
      <c r="M46" s="32">
        <f t="shared" si="30"/>
        <v>0.59101817239920618</v>
      </c>
      <c r="N46" s="32">
        <f t="shared" si="30"/>
        <v>0.60053678786499465</v>
      </c>
      <c r="O46" s="32">
        <f t="shared" si="30"/>
        <v>0.62053838911240577</v>
      </c>
      <c r="P46" s="32">
        <f t="shared" si="30"/>
        <v>0.59821723642249791</v>
      </c>
      <c r="Q46" s="32">
        <f t="shared" si="30"/>
        <v>0.59317860079111295</v>
      </c>
      <c r="R46" s="32">
        <f t="shared" si="30"/>
        <v>0.61148828190420734</v>
      </c>
      <c r="S46" s="32">
        <f t="shared" si="30"/>
        <v>0.62282109058506585</v>
      </c>
      <c r="T46" s="32">
        <f t="shared" si="30"/>
        <v>0.62731544810868389</v>
      </c>
      <c r="U46" s="32">
        <f t="shared" si="30"/>
        <v>0.60465279278489326</v>
      </c>
      <c r="V46" s="32">
        <f t="shared" si="30"/>
        <v>0.61142598919687463</v>
      </c>
      <c r="W46" s="32">
        <f t="shared" si="30"/>
        <v>0.62530552984409649</v>
      </c>
      <c r="X46" s="32">
        <f t="shared" si="30"/>
        <v>0.62841507538611496</v>
      </c>
      <c r="Y46" s="32">
        <f t="shared" si="30"/>
        <v>0.63104050298556236</v>
      </c>
      <c r="Z46" s="32">
        <f t="shared" si="30"/>
        <v>0.62515783081882503</v>
      </c>
      <c r="AA46" s="32">
        <f t="shared" si="30"/>
        <v>0.63577355849467243</v>
      </c>
      <c r="AB46" s="32">
        <f t="shared" si="30"/>
        <v>0.63808844726726333</v>
      </c>
      <c r="AC46" s="32">
        <f t="shared" si="30"/>
        <v>0.63513009429009681</v>
      </c>
      <c r="AD46" s="32">
        <f t="shared" si="30"/>
        <v>0.61565436895966308</v>
      </c>
      <c r="AE46" s="32">
        <f t="shared" si="30"/>
        <v>0.58300863154916882</v>
      </c>
      <c r="AF46" s="32">
        <f t="shared" si="30"/>
        <v>0.62907210350620035</v>
      </c>
      <c r="AG46" s="32">
        <f t="shared" si="30"/>
        <v>0.62767864475975077</v>
      </c>
      <c r="AH46" s="32">
        <f t="shared" ref="AH46:AI46" si="31">IF(AH32=0,0,AH32/AH$25)</f>
        <v>0.59832138824620085</v>
      </c>
      <c r="AI46" s="32">
        <f t="shared" si="31"/>
        <v>0.60349286391809875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8659.8268291177483</v>
      </c>
      <c r="C48" s="21">
        <f t="shared" si="32"/>
        <v>8659.8292890589491</v>
      </c>
      <c r="D48" s="21">
        <f t="shared" si="32"/>
        <v>8659.8272871103291</v>
      </c>
      <c r="E48" s="21">
        <f t="shared" si="32"/>
        <v>8659.8277462803508</v>
      </c>
      <c r="F48" s="21">
        <f t="shared" si="32"/>
        <v>8659.8258883580074</v>
      </c>
      <c r="G48" s="21">
        <f t="shared" si="32"/>
        <v>8659.8275366698563</v>
      </c>
      <c r="H48" s="21">
        <f t="shared" si="32"/>
        <v>8545.5664160743327</v>
      </c>
      <c r="I48" s="21">
        <f t="shared" si="32"/>
        <v>8572.7564841092808</v>
      </c>
      <c r="J48" s="21">
        <f t="shared" si="32"/>
        <v>8736.5731097873577</v>
      </c>
      <c r="K48" s="21">
        <f t="shared" si="32"/>
        <v>8164.3951564123527</v>
      </c>
      <c r="L48" s="21">
        <f t="shared" si="32"/>
        <v>8174.4335915356696</v>
      </c>
      <c r="M48" s="21">
        <f t="shared" si="32"/>
        <v>6263.3130360839768</v>
      </c>
      <c r="N48" s="21">
        <f t="shared" si="32"/>
        <v>6316.5417998874063</v>
      </c>
      <c r="O48" s="21">
        <f t="shared" si="32"/>
        <v>8177.4948036055075</v>
      </c>
      <c r="P48" s="21">
        <f t="shared" si="32"/>
        <v>9319.0544137031684</v>
      </c>
      <c r="Q48" s="21">
        <f t="shared" si="32"/>
        <v>7557.4269747072412</v>
      </c>
      <c r="R48" s="21">
        <f t="shared" si="32"/>
        <v>8265.1667926877999</v>
      </c>
      <c r="S48" s="21">
        <f t="shared" si="32"/>
        <v>6664.5492186111487</v>
      </c>
      <c r="T48" s="21">
        <f t="shared" si="32"/>
        <v>7729.8027964200583</v>
      </c>
      <c r="U48" s="21">
        <f t="shared" si="32"/>
        <v>7856.2400289096904</v>
      </c>
      <c r="V48" s="21">
        <f t="shared" si="32"/>
        <v>6978.5255639371326</v>
      </c>
      <c r="W48" s="21">
        <f t="shared" si="32"/>
        <v>7930.8329167329694</v>
      </c>
      <c r="X48" s="21">
        <f t="shared" si="32"/>
        <v>9071.9805902842982</v>
      </c>
      <c r="Y48" s="21">
        <f t="shared" si="32"/>
        <v>8407.518875161355</v>
      </c>
      <c r="Z48" s="21">
        <f t="shared" si="32"/>
        <v>7722.9052565372294</v>
      </c>
      <c r="AA48" s="21">
        <f t="shared" si="32"/>
        <v>8337.4564889235771</v>
      </c>
      <c r="AB48" s="21">
        <f t="shared" si="32"/>
        <v>9856.835685746124</v>
      </c>
      <c r="AC48" s="21">
        <f t="shared" si="32"/>
        <v>9644.8303700793313</v>
      </c>
      <c r="AD48" s="21">
        <f t="shared" si="32"/>
        <v>9882.4044328339842</v>
      </c>
      <c r="AE48" s="21">
        <f t="shared" si="32"/>
        <v>11674.101522839208</v>
      </c>
      <c r="AF48" s="21">
        <f t="shared" si="32"/>
        <v>9496.2733808412195</v>
      </c>
      <c r="AG48" s="21">
        <f t="shared" si="32"/>
        <v>8468.2213048695121</v>
      </c>
      <c r="AH48" s="21">
        <f t="shared" ref="AH48:AI48" si="33">IF(AH25=0,0,100*AH25/AH12)</f>
        <v>8269.4316564456458</v>
      </c>
      <c r="AI48" s="21">
        <f t="shared" si="33"/>
        <v>7013.2021210871617</v>
      </c>
    </row>
    <row r="49" spans="1:35" x14ac:dyDescent="0.25">
      <c r="A49" s="10" t="s">
        <v>29</v>
      </c>
      <c r="B49" s="22">
        <f t="shared" si="32"/>
        <v>8333.0262213594651</v>
      </c>
      <c r="C49" s="22">
        <f t="shared" si="32"/>
        <v>8333.0289084933956</v>
      </c>
      <c r="D49" s="22">
        <f t="shared" si="32"/>
        <v>8333.0248509602116</v>
      </c>
      <c r="E49" s="22">
        <f t="shared" si="32"/>
        <v>8333.0272437058575</v>
      </c>
      <c r="F49" s="22">
        <f t="shared" si="32"/>
        <v>8333.0252149090247</v>
      </c>
      <c r="G49" s="22">
        <f t="shared" si="32"/>
        <v>8333.0277177819062</v>
      </c>
      <c r="H49" s="22">
        <f t="shared" si="32"/>
        <v>8199.3893341178209</v>
      </c>
      <c r="I49" s="22">
        <f t="shared" si="32"/>
        <v>8231.1199802727879</v>
      </c>
      <c r="J49" s="22">
        <f t="shared" si="32"/>
        <v>8423.2214492442745</v>
      </c>
      <c r="K49" s="22">
        <f t="shared" si="32"/>
        <v>7759.0980585236857</v>
      </c>
      <c r="L49" s="22">
        <f t="shared" si="32"/>
        <v>7770.5861792839023</v>
      </c>
      <c r="M49" s="22">
        <f t="shared" si="32"/>
        <v>5949.6021593189389</v>
      </c>
      <c r="N49" s="22">
        <f t="shared" si="32"/>
        <v>6167.2065086704179</v>
      </c>
      <c r="O49" s="22">
        <f t="shared" si="32"/>
        <v>8123.6347711689905</v>
      </c>
      <c r="P49" s="22">
        <f t="shared" si="32"/>
        <v>9089.3348743369806</v>
      </c>
      <c r="Q49" s="22">
        <f t="shared" si="32"/>
        <v>7401.5117123037371</v>
      </c>
      <c r="R49" s="22">
        <f t="shared" si="32"/>
        <v>8023.0573541568938</v>
      </c>
      <c r="S49" s="22">
        <f t="shared" si="32"/>
        <v>6604.5661544176837</v>
      </c>
      <c r="T49" s="22">
        <f t="shared" si="32"/>
        <v>7633.5963684341177</v>
      </c>
      <c r="U49" s="22">
        <f t="shared" si="32"/>
        <v>7789.8582318133749</v>
      </c>
      <c r="V49" s="22">
        <f t="shared" si="32"/>
        <v>6763.9702840642267</v>
      </c>
      <c r="W49" s="22">
        <f t="shared" si="32"/>
        <v>7360.0884595211301</v>
      </c>
      <c r="X49" s="22">
        <f t="shared" si="32"/>
        <v>8282.0280690632444</v>
      </c>
      <c r="Y49" s="22">
        <f t="shared" si="32"/>
        <v>7609.4873009311741</v>
      </c>
      <c r="Z49" s="22">
        <f t="shared" si="32"/>
        <v>6904.0269954049245</v>
      </c>
      <c r="AA49" s="22">
        <f t="shared" si="32"/>
        <v>7595.3597681448464</v>
      </c>
      <c r="AB49" s="22">
        <f t="shared" si="32"/>
        <v>9036.3167287829947</v>
      </c>
      <c r="AC49" s="22">
        <f t="shared" si="32"/>
        <v>8807.40134198944</v>
      </c>
      <c r="AD49" s="22">
        <f t="shared" si="32"/>
        <v>8835.064207343934</v>
      </c>
      <c r="AE49" s="22">
        <f t="shared" si="32"/>
        <v>10301.064941037805</v>
      </c>
      <c r="AF49" s="22">
        <f t="shared" si="32"/>
        <v>7791.8396629897161</v>
      </c>
      <c r="AG49" s="22">
        <f t="shared" si="32"/>
        <v>6811.9707037912567</v>
      </c>
      <c r="AH49" s="22">
        <f t="shared" ref="AH49:AI49" si="34">IF(AH26=0,0,100*AH26/AH13)</f>
        <v>7414.3935373286449</v>
      </c>
      <c r="AI49" s="22">
        <f t="shared" si="34"/>
        <v>6413.1390673686055</v>
      </c>
    </row>
    <row r="50" spans="1:35" x14ac:dyDescent="0.25">
      <c r="A50" s="12" t="s">
        <v>30</v>
      </c>
      <c r="B50" s="23">
        <f t="shared" ref="B50:AG50" si="35">IF(B32=0,0,100*B32/B14)</f>
        <v>8891.8799371266123</v>
      </c>
      <c r="C50" s="23">
        <f t="shared" si="35"/>
        <v>8891.8822191434483</v>
      </c>
      <c r="D50" s="23">
        <f t="shared" si="35"/>
        <v>8891.8817930515925</v>
      </c>
      <c r="E50" s="23">
        <f t="shared" si="35"/>
        <v>8891.8807739001386</v>
      </c>
      <c r="F50" s="23">
        <f t="shared" si="35"/>
        <v>8891.8790468814386</v>
      </c>
      <c r="G50" s="23">
        <f t="shared" si="35"/>
        <v>8891.8800380187149</v>
      </c>
      <c r="H50" s="23">
        <f t="shared" si="35"/>
        <v>8801.1643999889911</v>
      </c>
      <c r="I50" s="23">
        <f t="shared" si="35"/>
        <v>8826.156585334551</v>
      </c>
      <c r="J50" s="23">
        <f t="shared" si="35"/>
        <v>8959.9896959314628</v>
      </c>
      <c r="K50" s="23">
        <f t="shared" si="35"/>
        <v>8478.8998451755651</v>
      </c>
      <c r="L50" s="23">
        <f t="shared" si="35"/>
        <v>8479.9077310817265</v>
      </c>
      <c r="M50" s="23">
        <f t="shared" si="35"/>
        <v>6500.5004385824786</v>
      </c>
      <c r="N50" s="23">
        <f t="shared" si="35"/>
        <v>6419.9470480967902</v>
      </c>
      <c r="O50" s="23">
        <f t="shared" si="35"/>
        <v>8210.7837482467385</v>
      </c>
      <c r="P50" s="23">
        <f t="shared" si="35"/>
        <v>9479.9726622153612</v>
      </c>
      <c r="Q50" s="23">
        <f t="shared" si="35"/>
        <v>7668.211886922657</v>
      </c>
      <c r="R50" s="23">
        <f t="shared" si="35"/>
        <v>8426.7316764206935</v>
      </c>
      <c r="S50" s="23">
        <f t="shared" si="35"/>
        <v>6701.4074478481307</v>
      </c>
      <c r="T50" s="23">
        <f t="shared" si="35"/>
        <v>7788.1154340674348</v>
      </c>
      <c r="U50" s="23">
        <f t="shared" si="35"/>
        <v>7900.2583380905789</v>
      </c>
      <c r="V50" s="23">
        <f t="shared" si="35"/>
        <v>7122.0994327425906</v>
      </c>
      <c r="W50" s="23">
        <f t="shared" si="35"/>
        <v>8317.31263609495</v>
      </c>
      <c r="X50" s="23">
        <f t="shared" si="35"/>
        <v>9614.2183587808613</v>
      </c>
      <c r="Y50" s="23">
        <f t="shared" si="35"/>
        <v>8956.7250064114232</v>
      </c>
      <c r="Z50" s="23">
        <f t="shared" si="35"/>
        <v>8314.1883872393209</v>
      </c>
      <c r="AA50" s="23">
        <f t="shared" si="35"/>
        <v>8831.8018803484538</v>
      </c>
      <c r="AB50" s="23">
        <f t="shared" si="35"/>
        <v>10392.039926601583</v>
      </c>
      <c r="AC50" s="23">
        <f t="shared" si="35"/>
        <v>10202.09969811506</v>
      </c>
      <c r="AD50" s="23">
        <f t="shared" si="35"/>
        <v>10672.204557091029</v>
      </c>
      <c r="AE50" s="23">
        <f t="shared" si="35"/>
        <v>12904.335475845344</v>
      </c>
      <c r="AF50" s="23">
        <f t="shared" si="35"/>
        <v>10902.499853256668</v>
      </c>
      <c r="AG50" s="23">
        <f t="shared" si="35"/>
        <v>9895.3572665254324</v>
      </c>
      <c r="AH50" s="23">
        <f t="shared" ref="AH50:AI50" si="36">IF(AH32=0,0,100*AH32/AH14)</f>
        <v>8963.3777274836593</v>
      </c>
      <c r="AI50" s="23">
        <f t="shared" si="36"/>
        <v>7472.5863047660641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6910.793203694052</v>
      </c>
      <c r="C53" s="21">
        <v>6910.7948526610662</v>
      </c>
      <c r="D53" s="21">
        <v>6910.7935414744825</v>
      </c>
      <c r="E53" s="21">
        <v>6910.7937942784047</v>
      </c>
      <c r="F53" s="21">
        <v>6910.7925922001496</v>
      </c>
      <c r="G53" s="21">
        <v>6910.7936956398053</v>
      </c>
      <c r="H53" s="21">
        <v>6930.7597147844044</v>
      </c>
      <c r="I53" s="21">
        <v>6926.0068341258029</v>
      </c>
      <c r="J53" s="21">
        <v>6897.3847975154513</v>
      </c>
      <c r="K53" s="21">
        <v>6997.3615671800217</v>
      </c>
      <c r="L53" s="21">
        <v>6995.6054143743713</v>
      </c>
      <c r="M53" s="21">
        <v>7195.6155434145576</v>
      </c>
      <c r="N53" s="21">
        <v>7210.1855220631815</v>
      </c>
      <c r="O53" s="21">
        <v>7192.2581176026424</v>
      </c>
      <c r="P53" s="21">
        <v>7439.5795946178232</v>
      </c>
      <c r="Q53" s="21">
        <v>7311.2710404108748</v>
      </c>
      <c r="R53" s="21">
        <v>7456.8529009097483</v>
      </c>
      <c r="S53" s="21">
        <v>7372.3838046616447</v>
      </c>
      <c r="T53" s="21">
        <v>7702.3169015937101</v>
      </c>
      <c r="U53" s="21">
        <v>7668.2069521967687</v>
      </c>
      <c r="V53" s="21">
        <v>7811.7456246294951</v>
      </c>
      <c r="W53" s="21">
        <v>7759.1227227395866</v>
      </c>
      <c r="X53" s="21">
        <v>8037.7743006659739</v>
      </c>
      <c r="Y53" s="21">
        <v>8298.3981216074189</v>
      </c>
      <c r="Z53" s="21">
        <v>8451.3317077126867</v>
      </c>
      <c r="AA53" s="21">
        <v>8953.3193628504887</v>
      </c>
      <c r="AB53" s="21">
        <v>9163.2560843814917</v>
      </c>
      <c r="AC53" s="21">
        <v>9314.88524886509</v>
      </c>
      <c r="AD53" s="21">
        <v>9172.4947807356893</v>
      </c>
      <c r="AE53" s="21">
        <v>9116.5972443529899</v>
      </c>
      <c r="AF53" s="21">
        <v>8744.4539872581408</v>
      </c>
      <c r="AG53" s="21">
        <v>8721.8588620064656</v>
      </c>
      <c r="AH53" s="21">
        <v>8962.1646381778137</v>
      </c>
      <c r="AI53" s="21">
        <v>8627.4466255412426</v>
      </c>
    </row>
    <row r="54" spans="1:35" x14ac:dyDescent="0.25">
      <c r="A54" s="10" t="s">
        <v>29</v>
      </c>
      <c r="B54" s="22">
        <v>8423.9172452756611</v>
      </c>
      <c r="C54" s="22">
        <v>8423.9195788008728</v>
      </c>
      <c r="D54" s="22">
        <v>8423.9158261507437</v>
      </c>
      <c r="E54" s="22">
        <v>8423.9181064890017</v>
      </c>
      <c r="F54" s="22">
        <v>8423.9163975982392</v>
      </c>
      <c r="G54" s="22">
        <v>8423.9186694006621</v>
      </c>
      <c r="H54" s="22">
        <v>8423.9183853077921</v>
      </c>
      <c r="I54" s="22">
        <v>8423.915734752627</v>
      </c>
      <c r="J54" s="22">
        <v>8423.919575344562</v>
      </c>
      <c r="K54" s="22">
        <v>8423.9192045452965</v>
      </c>
      <c r="L54" s="22">
        <v>8423.9168212806726</v>
      </c>
      <c r="M54" s="22">
        <v>8658.5349191392143</v>
      </c>
      <c r="N54" s="22">
        <v>8917.6045448329496</v>
      </c>
      <c r="O54" s="22">
        <v>9050.8221590437224</v>
      </c>
      <c r="P54" s="22">
        <v>9191.8156291424511</v>
      </c>
      <c r="Q54" s="22">
        <v>9070.5163164302012</v>
      </c>
      <c r="R54" s="22">
        <v>9169.3067966208382</v>
      </c>
      <c r="S54" s="22">
        <v>9254.950596502722</v>
      </c>
      <c r="T54" s="22">
        <v>9635.5124042728148</v>
      </c>
      <c r="U54" s="22">
        <v>9631.6632230312262</v>
      </c>
      <c r="V54" s="22">
        <v>9591.328449878707</v>
      </c>
      <c r="W54" s="22">
        <v>9121.5681660310001</v>
      </c>
      <c r="X54" s="22">
        <v>9295.2921938634117</v>
      </c>
      <c r="Y54" s="22">
        <v>9514.2479553270769</v>
      </c>
      <c r="Z54" s="22">
        <v>9570.6090252055892</v>
      </c>
      <c r="AA54" s="22">
        <v>10332.168941836062</v>
      </c>
      <c r="AB54" s="22">
        <v>10641.342100726017</v>
      </c>
      <c r="AC54" s="22">
        <v>10775.150771430848</v>
      </c>
      <c r="AD54" s="22">
        <v>10387.886923402184</v>
      </c>
      <c r="AE54" s="22">
        <v>10181.057799854894</v>
      </c>
      <c r="AF54" s="22">
        <v>9557.4788084652027</v>
      </c>
      <c r="AG54" s="22">
        <v>9835.4296231332446</v>
      </c>
      <c r="AH54" s="22">
        <v>10388.505785235428</v>
      </c>
      <c r="AI54" s="22">
        <v>10061.150796925433</v>
      </c>
    </row>
    <row r="55" spans="1:35" x14ac:dyDescent="0.25">
      <c r="A55" s="12" t="s">
        <v>30</v>
      </c>
      <c r="B55" s="23">
        <v>5836.3608791628312</v>
      </c>
      <c r="C55" s="23">
        <v>5836.3621189035448</v>
      </c>
      <c r="D55" s="23">
        <v>5836.3620031551709</v>
      </c>
      <c r="E55" s="23">
        <v>5836.3613039748134</v>
      </c>
      <c r="F55" s="23">
        <v>5836.3604174622023</v>
      </c>
      <c r="G55" s="23">
        <v>5836.3609245034686</v>
      </c>
      <c r="H55" s="23">
        <v>5828.2940527206965</v>
      </c>
      <c r="I55" s="23">
        <v>5814.9713833393971</v>
      </c>
      <c r="J55" s="23">
        <v>5808.9808359671406</v>
      </c>
      <c r="K55" s="23">
        <v>5890.3734636886129</v>
      </c>
      <c r="L55" s="23">
        <v>5915.2166715179292</v>
      </c>
      <c r="M55" s="23">
        <v>6089.5459981984204</v>
      </c>
      <c r="N55" s="23">
        <v>6027.9057916115808</v>
      </c>
      <c r="O55" s="23">
        <v>6043.5466763193026</v>
      </c>
      <c r="P55" s="23">
        <v>6212.1404554239207</v>
      </c>
      <c r="Q55" s="23">
        <v>6061.2469538349669</v>
      </c>
      <c r="R55" s="23">
        <v>6314.0952445485418</v>
      </c>
      <c r="S55" s="23">
        <v>6215.5893110724646</v>
      </c>
      <c r="T55" s="23">
        <v>6530.5684934131305</v>
      </c>
      <c r="U55" s="23">
        <v>6366.2231407710897</v>
      </c>
      <c r="V55" s="23">
        <v>6620.9029139205204</v>
      </c>
      <c r="W55" s="23">
        <v>6836.5425278453986</v>
      </c>
      <c r="X55" s="23">
        <v>7174.5911625225754</v>
      </c>
      <c r="Y55" s="23">
        <v>7461.6490443514758</v>
      </c>
      <c r="Z55" s="23">
        <v>7643.1410060863827</v>
      </c>
      <c r="AA55" s="23">
        <v>8034.8030620044583</v>
      </c>
      <c r="AB55" s="23">
        <v>8199.1370989717634</v>
      </c>
      <c r="AC55" s="23">
        <v>8343.1477532469999</v>
      </c>
      <c r="AD55" s="23">
        <v>8255.9665677093162</v>
      </c>
      <c r="AE55" s="23">
        <v>8162.8458772218073</v>
      </c>
      <c r="AF55" s="23">
        <v>8073.67576083736</v>
      </c>
      <c r="AG55" s="23">
        <v>7762.3320379751494</v>
      </c>
      <c r="AH55" s="23">
        <v>7804.5509449045176</v>
      </c>
      <c r="AI55" s="23">
        <v>7529.8602696959288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1.2530872468429208</v>
      </c>
      <c r="C58" s="18">
        <f t="shared" si="37"/>
        <v>1.2530873038033246</v>
      </c>
      <c r="D58" s="18">
        <f t="shared" si="37"/>
        <v>1.2530872518675582</v>
      </c>
      <c r="E58" s="18">
        <f t="shared" si="37"/>
        <v>1.2530872724707847</v>
      </c>
      <c r="F58" s="18">
        <f t="shared" si="37"/>
        <v>1.2530872215919056</v>
      </c>
      <c r="G58" s="18">
        <f t="shared" si="37"/>
        <v>1.253087260025366</v>
      </c>
      <c r="H58" s="18">
        <f t="shared" si="37"/>
        <v>1.23299129788691</v>
      </c>
      <c r="I58" s="18">
        <f t="shared" si="37"/>
        <v>1.2377632147097541</v>
      </c>
      <c r="J58" s="18">
        <f t="shared" si="37"/>
        <v>1.2666500951106008</v>
      </c>
      <c r="K58" s="18">
        <f t="shared" si="37"/>
        <v>1.1667819474566115</v>
      </c>
      <c r="L58" s="18">
        <f t="shared" si="37"/>
        <v>1.1685098154248488</v>
      </c>
      <c r="M58" s="18">
        <f t="shared" si="37"/>
        <v>0.87043464152502892</v>
      </c>
      <c r="N58" s="18">
        <f t="shared" si="37"/>
        <v>0.87605815142464449</v>
      </c>
      <c r="O58" s="18">
        <f t="shared" si="37"/>
        <v>1.1369857240790002</v>
      </c>
      <c r="P58" s="18">
        <f t="shared" si="37"/>
        <v>1.2526318584513907</v>
      </c>
      <c r="Q58" s="18">
        <f t="shared" si="37"/>
        <v>1.0336680083306737</v>
      </c>
      <c r="R58" s="18">
        <f t="shared" si="37"/>
        <v>1.1083987980612351</v>
      </c>
      <c r="S58" s="18">
        <f t="shared" si="37"/>
        <v>0.90398837000280374</v>
      </c>
      <c r="T58" s="18">
        <f t="shared" si="37"/>
        <v>1.003568522975296</v>
      </c>
      <c r="U58" s="18">
        <f t="shared" si="37"/>
        <v>1.0245211270229286</v>
      </c>
      <c r="V58" s="18">
        <f t="shared" si="37"/>
        <v>0.89333753289849582</v>
      </c>
      <c r="W58" s="18">
        <f t="shared" si="37"/>
        <v>1.0221301041534185</v>
      </c>
      <c r="X58" s="18">
        <f t="shared" si="37"/>
        <v>1.128668242094411</v>
      </c>
      <c r="Y58" s="18">
        <f t="shared" si="37"/>
        <v>1.0131496165832061</v>
      </c>
      <c r="Z58" s="18">
        <f t="shared" si="37"/>
        <v>0.9138092697851754</v>
      </c>
      <c r="AA58" s="18">
        <f t="shared" si="37"/>
        <v>0.93121401695082195</v>
      </c>
      <c r="AB58" s="18">
        <f t="shared" si="37"/>
        <v>1.0756913912453914</v>
      </c>
      <c r="AC58" s="18">
        <f t="shared" si="37"/>
        <v>1.0354212759898938</v>
      </c>
      <c r="AD58" s="18">
        <f t="shared" si="37"/>
        <v>1.077395481716628</v>
      </c>
      <c r="AE58" s="18">
        <f t="shared" si="37"/>
        <v>1.2805327700607143</v>
      </c>
      <c r="AF58" s="18">
        <f t="shared" si="37"/>
        <v>1.0859767110306238</v>
      </c>
      <c r="AG58" s="18">
        <f t="shared" si="37"/>
        <v>0.97091932337476461</v>
      </c>
      <c r="AH58" s="18">
        <f t="shared" ref="AH58:AI58" si="38">IF(AH48=0,0,AH48/AH53)</f>
        <v>0.92270472484055877</v>
      </c>
      <c r="AI58" s="18">
        <f t="shared" si="38"/>
        <v>0.81289429253898038</v>
      </c>
    </row>
    <row r="59" spans="1:35" x14ac:dyDescent="0.25">
      <c r="A59" s="10" t="s">
        <v>29</v>
      </c>
      <c r="B59" s="19">
        <f t="shared" si="37"/>
        <v>0.98921036125240069</v>
      </c>
      <c r="C59" s="19">
        <f t="shared" si="37"/>
        <v>0.98921040621800249</v>
      </c>
      <c r="D59" s="19">
        <f t="shared" si="37"/>
        <v>0.98921036521894301</v>
      </c>
      <c r="E59" s="19">
        <f t="shared" si="37"/>
        <v>0.98921038148351292</v>
      </c>
      <c r="F59" s="19">
        <f t="shared" si="37"/>
        <v>0.98921034131878038</v>
      </c>
      <c r="G59" s="19">
        <f t="shared" si="37"/>
        <v>0.98921037165886805</v>
      </c>
      <c r="H59" s="19">
        <f t="shared" si="37"/>
        <v>0.97334624566382633</v>
      </c>
      <c r="I59" s="19">
        <f t="shared" si="37"/>
        <v>0.97711328548973186</v>
      </c>
      <c r="J59" s="19">
        <f t="shared" si="37"/>
        <v>0.99991712574009717</v>
      </c>
      <c r="K59" s="19">
        <f t="shared" si="37"/>
        <v>0.92107935393505525</v>
      </c>
      <c r="L59" s="19">
        <f t="shared" si="37"/>
        <v>0.92244336502156421</v>
      </c>
      <c r="M59" s="19">
        <f t="shared" si="37"/>
        <v>0.68713728302552335</v>
      </c>
      <c r="N59" s="19">
        <f t="shared" si="37"/>
        <v>0.69157658625306828</v>
      </c>
      <c r="O59" s="19">
        <f t="shared" si="37"/>
        <v>0.89755766143871563</v>
      </c>
      <c r="P59" s="19">
        <f t="shared" si="37"/>
        <v>0.98885086919274601</v>
      </c>
      <c r="Q59" s="19">
        <f t="shared" si="37"/>
        <v>0.81599673646986848</v>
      </c>
      <c r="R59" s="19">
        <f t="shared" si="37"/>
        <v>0.87499061075299922</v>
      </c>
      <c r="S59" s="19">
        <f t="shared" si="37"/>
        <v>0.71362521988106875</v>
      </c>
      <c r="T59" s="19">
        <f t="shared" si="37"/>
        <v>0.79223564333216379</v>
      </c>
      <c r="U59" s="19">
        <f t="shared" si="37"/>
        <v>0.8087760183709779</v>
      </c>
      <c r="V59" s="19">
        <f t="shared" si="37"/>
        <v>0.7052172511253918</v>
      </c>
      <c r="W59" s="19">
        <f t="shared" si="37"/>
        <v>0.80688850048068772</v>
      </c>
      <c r="X59" s="19">
        <f t="shared" si="37"/>
        <v>0.8909916865798897</v>
      </c>
      <c r="Y59" s="19">
        <f t="shared" si="37"/>
        <v>0.79979913669062852</v>
      </c>
      <c r="Z59" s="19">
        <f t="shared" si="37"/>
        <v>0.72137802069044576</v>
      </c>
      <c r="AA59" s="19">
        <f t="shared" si="37"/>
        <v>0.73511765156978981</v>
      </c>
      <c r="AB59" s="19">
        <f t="shared" si="37"/>
        <v>0.84917077594624857</v>
      </c>
      <c r="AC59" s="19">
        <f t="shared" si="37"/>
        <v>0.81738079854449142</v>
      </c>
      <c r="AD59" s="19">
        <f t="shared" si="37"/>
        <v>0.85051601663472109</v>
      </c>
      <c r="AE59" s="19">
        <f t="shared" si="37"/>
        <v>1.0117872959315308</v>
      </c>
      <c r="AF59" s="19">
        <f t="shared" si="37"/>
        <v>0.81526099289787246</v>
      </c>
      <c r="AG59" s="19">
        <f t="shared" si="37"/>
        <v>0.69259513461102751</v>
      </c>
      <c r="AH59" s="19">
        <f t="shared" ref="AH59:AI59" si="39">IF(AH49=0,0,AH49/AH54)</f>
        <v>0.7137112584435662</v>
      </c>
      <c r="AI59" s="19">
        <f t="shared" si="39"/>
        <v>0.63741605675251223</v>
      </c>
    </row>
    <row r="60" spans="1:35" x14ac:dyDescent="0.25">
      <c r="A60" s="12" t="s">
        <v>30</v>
      </c>
      <c r="B60" s="20">
        <f t="shared" si="37"/>
        <v>1.5235315500918898</v>
      </c>
      <c r="C60" s="20">
        <f t="shared" si="37"/>
        <v>1.5235316174682343</v>
      </c>
      <c r="D60" s="20">
        <f t="shared" si="37"/>
        <v>1.5235315746769289</v>
      </c>
      <c r="E60" s="20">
        <f t="shared" si="37"/>
        <v>1.5235315825708708</v>
      </c>
      <c r="F60" s="20">
        <f t="shared" si="37"/>
        <v>1.5235315180805529</v>
      </c>
      <c r="G60" s="20">
        <f t="shared" si="37"/>
        <v>1.5235315555429252</v>
      </c>
      <c r="H60" s="20">
        <f t="shared" si="37"/>
        <v>1.5100755590532591</v>
      </c>
      <c r="I60" s="20">
        <f t="shared" si="37"/>
        <v>1.5178331935772835</v>
      </c>
      <c r="J60" s="20">
        <f t="shared" si="37"/>
        <v>1.5424374686269229</v>
      </c>
      <c r="K60" s="20">
        <f t="shared" si="37"/>
        <v>1.4394502992796641</v>
      </c>
      <c r="L60" s="20">
        <f t="shared" si="37"/>
        <v>1.4335751675695865</v>
      </c>
      <c r="M60" s="20">
        <f t="shared" si="37"/>
        <v>1.067485234614475</v>
      </c>
      <c r="N60" s="20">
        <f t="shared" si="37"/>
        <v>1.0650377212316047</v>
      </c>
      <c r="O60" s="20">
        <f t="shared" si="37"/>
        <v>1.3586035134665904</v>
      </c>
      <c r="P60" s="20">
        <f t="shared" si="37"/>
        <v>1.5260396525545785</v>
      </c>
      <c r="Q60" s="20">
        <f t="shared" si="37"/>
        <v>1.2651211780887692</v>
      </c>
      <c r="R60" s="20">
        <f t="shared" si="37"/>
        <v>1.33459052327349</v>
      </c>
      <c r="S60" s="20">
        <f t="shared" si="37"/>
        <v>1.0781612349950838</v>
      </c>
      <c r="T60" s="20">
        <f t="shared" si="37"/>
        <v>1.1925631653542403</v>
      </c>
      <c r="U60" s="20">
        <f t="shared" si="37"/>
        <v>1.2409647232587711</v>
      </c>
      <c r="V60" s="20">
        <f t="shared" si="37"/>
        <v>1.075699119189363</v>
      </c>
      <c r="W60" s="20">
        <f t="shared" si="37"/>
        <v>1.2165963427007642</v>
      </c>
      <c r="X60" s="20">
        <f t="shared" si="37"/>
        <v>1.3400371032989309</v>
      </c>
      <c r="Y60" s="20">
        <f t="shared" si="37"/>
        <v>1.2003680356947009</v>
      </c>
      <c r="Z60" s="20">
        <f t="shared" si="37"/>
        <v>1.0877973310473494</v>
      </c>
      <c r="AA60" s="20">
        <f t="shared" si="37"/>
        <v>1.0991933233700399</v>
      </c>
      <c r="AB60" s="20">
        <f t="shared" si="37"/>
        <v>1.2674553189145754</v>
      </c>
      <c r="AC60" s="20">
        <f t="shared" si="37"/>
        <v>1.22281182113125</v>
      </c>
      <c r="AD60" s="20">
        <f t="shared" si="37"/>
        <v>1.2926656702840933</v>
      </c>
      <c r="AE60" s="20">
        <f t="shared" si="37"/>
        <v>1.580862320560839</v>
      </c>
      <c r="AF60" s="20">
        <f t="shared" si="37"/>
        <v>1.3503762321173418</v>
      </c>
      <c r="AG60" s="20">
        <f t="shared" si="37"/>
        <v>1.2747918045910718</v>
      </c>
      <c r="AH60" s="20">
        <f t="shared" ref="AH60:AI60" si="40">IF(AH50=0,0,AH50/AH55)</f>
        <v>1.1484809043799917</v>
      </c>
      <c r="AI60" s="20">
        <f t="shared" si="40"/>
        <v>0.99239375461449597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3.1910617688856182</v>
      </c>
      <c r="C62" s="33">
        <f t="shared" si="41"/>
        <v>3.1894294302922668</v>
      </c>
      <c r="D62" s="33">
        <f t="shared" si="41"/>
        <v>3.1905182225667339</v>
      </c>
      <c r="E62" s="33">
        <f t="shared" si="41"/>
        <v>3.1887453547359019</v>
      </c>
      <c r="F62" s="33">
        <f t="shared" si="41"/>
        <v>3.1881855561797687</v>
      </c>
      <c r="G62" s="33">
        <f t="shared" si="41"/>
        <v>3.182239571508064</v>
      </c>
      <c r="H62" s="33">
        <f t="shared" si="41"/>
        <v>3.1834773403206218</v>
      </c>
      <c r="I62" s="33">
        <f t="shared" si="41"/>
        <v>3.1853712266393037</v>
      </c>
      <c r="J62" s="33">
        <f t="shared" si="41"/>
        <v>3.1998880000815428</v>
      </c>
      <c r="K62" s="33">
        <f t="shared" si="41"/>
        <v>3.1962927459683321</v>
      </c>
      <c r="L62" s="33">
        <f t="shared" si="41"/>
        <v>3.1966125851270277</v>
      </c>
      <c r="M62" s="33">
        <f t="shared" si="41"/>
        <v>3.1946968677061882</v>
      </c>
      <c r="N62" s="33">
        <f t="shared" si="41"/>
        <v>3.203035192073814</v>
      </c>
      <c r="O62" s="33">
        <f t="shared" si="41"/>
        <v>3.2038944266391143</v>
      </c>
      <c r="P62" s="33">
        <f t="shared" si="41"/>
        <v>3.2089746051391574</v>
      </c>
      <c r="Q62" s="33">
        <f t="shared" si="41"/>
        <v>3.2069103793903357</v>
      </c>
      <c r="R62" s="33">
        <f t="shared" si="41"/>
        <v>3.2102746697964384</v>
      </c>
      <c r="S62" s="33">
        <f t="shared" si="41"/>
        <v>3.2262119671040432</v>
      </c>
      <c r="T62" s="33">
        <f t="shared" si="41"/>
        <v>3.2257608552113464</v>
      </c>
      <c r="U62" s="33">
        <f t="shared" si="41"/>
        <v>3.227648147765835</v>
      </c>
      <c r="V62" s="33">
        <f t="shared" si="41"/>
        <v>3.2247295510108129</v>
      </c>
      <c r="W62" s="33">
        <f t="shared" si="41"/>
        <v>3.2268193991499139</v>
      </c>
      <c r="X62" s="33">
        <f t="shared" si="41"/>
        <v>3.2290617488605653</v>
      </c>
      <c r="Y62" s="33">
        <f t="shared" si="41"/>
        <v>3.2273038345219924</v>
      </c>
      <c r="Z62" s="33">
        <f t="shared" si="41"/>
        <v>3.2269816315539286</v>
      </c>
      <c r="AA62" s="33">
        <f t="shared" si="41"/>
        <v>3.2161954668962358</v>
      </c>
      <c r="AB62" s="33">
        <f t="shared" si="41"/>
        <v>3.2167368020217171</v>
      </c>
      <c r="AC62" s="33">
        <f t="shared" si="41"/>
        <v>3.2166016777744697</v>
      </c>
      <c r="AD62" s="33">
        <f t="shared" si="41"/>
        <v>3.2164826319872355</v>
      </c>
      <c r="AE62" s="33">
        <f t="shared" si="41"/>
        <v>3.2176545732359605</v>
      </c>
      <c r="AF62" s="33">
        <f t="shared" si="41"/>
        <v>3.2115541375385819</v>
      </c>
      <c r="AG62" s="33">
        <f t="shared" si="41"/>
        <v>3.2100834344083449</v>
      </c>
      <c r="AH62" s="33">
        <f t="shared" ref="AH62:AI62" si="42">IF(AH66=0,0,AH66/AH25)</f>
        <v>3.207129847365684</v>
      </c>
      <c r="AI62" s="33">
        <f t="shared" si="42"/>
        <v>3.2024595304837473</v>
      </c>
    </row>
    <row r="63" spans="1:35" x14ac:dyDescent="0.25">
      <c r="A63" s="10" t="s">
        <v>29</v>
      </c>
      <c r="B63" s="34">
        <f t="shared" si="41"/>
        <v>3.1439510610874968</v>
      </c>
      <c r="C63" s="34">
        <f t="shared" si="41"/>
        <v>3.1407658470763642</v>
      </c>
      <c r="D63" s="34">
        <f t="shared" si="41"/>
        <v>3.1428904304107568</v>
      </c>
      <c r="E63" s="34">
        <f t="shared" si="41"/>
        <v>3.1394309971889638</v>
      </c>
      <c r="F63" s="34">
        <f t="shared" si="41"/>
        <v>3.1383386508826563</v>
      </c>
      <c r="G63" s="34">
        <f t="shared" si="41"/>
        <v>3.1267361339930817</v>
      </c>
      <c r="H63" s="34">
        <f t="shared" si="41"/>
        <v>3.1304945935070028</v>
      </c>
      <c r="I63" s="34">
        <f t="shared" si="41"/>
        <v>3.1343227407315912</v>
      </c>
      <c r="J63" s="34">
        <f t="shared" si="41"/>
        <v>3.1613178044941197</v>
      </c>
      <c r="K63" s="34">
        <f t="shared" si="41"/>
        <v>3.1563542013782699</v>
      </c>
      <c r="L63" s="34">
        <f t="shared" si="41"/>
        <v>3.1562665364399218</v>
      </c>
      <c r="M63" s="34">
        <f t="shared" si="41"/>
        <v>3.1522293642693526</v>
      </c>
      <c r="N63" s="34">
        <f t="shared" si="41"/>
        <v>3.1675364795102658</v>
      </c>
      <c r="O63" s="34">
        <f t="shared" si="41"/>
        <v>3.1667526267891186</v>
      </c>
      <c r="P63" s="34">
        <f t="shared" si="41"/>
        <v>3.1790303005875908</v>
      </c>
      <c r="Q63" s="34">
        <f t="shared" si="41"/>
        <v>3.1758065926236787</v>
      </c>
      <c r="R63" s="34">
        <f t="shared" si="41"/>
        <v>3.180598423734124</v>
      </c>
      <c r="S63" s="34">
        <f t="shared" si="41"/>
        <v>3.2115260513270116</v>
      </c>
      <c r="T63" s="34">
        <f t="shared" si="41"/>
        <v>3.2102179136208893</v>
      </c>
      <c r="U63" s="34">
        <f t="shared" si="41"/>
        <v>3.2153317518016777</v>
      </c>
      <c r="V63" s="34">
        <f t="shared" si="41"/>
        <v>3.2094294859361825</v>
      </c>
      <c r="W63" s="34">
        <f t="shared" si="41"/>
        <v>3.2130202745989824</v>
      </c>
      <c r="X63" s="34">
        <f t="shared" si="41"/>
        <v>3.2172667791828697</v>
      </c>
      <c r="Y63" s="34">
        <f t="shared" si="41"/>
        <v>3.2138566785572138</v>
      </c>
      <c r="Z63" s="34">
        <f t="shared" si="41"/>
        <v>3.2132130158596413</v>
      </c>
      <c r="AA63" s="34">
        <f t="shared" si="41"/>
        <v>3.1909151198574239</v>
      </c>
      <c r="AB63" s="34">
        <f t="shared" si="41"/>
        <v>3.1917245340279941</v>
      </c>
      <c r="AC63" s="34">
        <f t="shared" si="41"/>
        <v>3.1917621382179293</v>
      </c>
      <c r="AD63" s="34">
        <f t="shared" si="41"/>
        <v>3.192907206286776</v>
      </c>
      <c r="AE63" s="34">
        <f t="shared" si="41"/>
        <v>3.1973873987236257</v>
      </c>
      <c r="AF63" s="34">
        <f t="shared" si="41"/>
        <v>3.1818907977210169</v>
      </c>
      <c r="AG63" s="34">
        <f t="shared" si="41"/>
        <v>3.1792488318958525</v>
      </c>
      <c r="AH63" s="34">
        <f t="shared" ref="AH63:AI63" si="43">IF(AH67=0,0,AH67/AH26)</f>
        <v>3.176174337740977</v>
      </c>
      <c r="AI63" s="34">
        <f t="shared" si="43"/>
        <v>3.1664481395024837</v>
      </c>
    </row>
    <row r="64" spans="1:35" x14ac:dyDescent="0.25">
      <c r="A64" s="12" t="s">
        <v>30</v>
      </c>
      <c r="B64" s="35">
        <f t="shared" ref="B64:AG64" si="44">IF(B68=0,0,B68/B32)</f>
        <v>3.2224114640053183</v>
      </c>
      <c r="C64" s="35">
        <f t="shared" si="44"/>
        <v>3.2218124820408751</v>
      </c>
      <c r="D64" s="35">
        <f t="shared" si="44"/>
        <v>3.2222120118770303</v>
      </c>
      <c r="E64" s="35">
        <f t="shared" si="44"/>
        <v>3.2215614628477085</v>
      </c>
      <c r="F64" s="35">
        <f t="shared" si="44"/>
        <v>3.2213560465106044</v>
      </c>
      <c r="G64" s="35">
        <f t="shared" si="44"/>
        <v>3.2191741850926761</v>
      </c>
      <c r="H64" s="35">
        <f t="shared" si="44"/>
        <v>3.2199220887109421</v>
      </c>
      <c r="I64" s="35">
        <f t="shared" si="44"/>
        <v>3.220682443565885</v>
      </c>
      <c r="J64" s="35">
        <f t="shared" si="44"/>
        <v>3.2257407032877339</v>
      </c>
      <c r="K64" s="35">
        <f t="shared" si="44"/>
        <v>3.2246534886958798</v>
      </c>
      <c r="L64" s="35">
        <f t="shared" si="44"/>
        <v>3.2245779705108233</v>
      </c>
      <c r="M64" s="35">
        <f t="shared" si="44"/>
        <v>3.2240841826490327</v>
      </c>
      <c r="N64" s="35">
        <f t="shared" si="44"/>
        <v>3.2266481164338785</v>
      </c>
      <c r="O64" s="35">
        <f t="shared" si="44"/>
        <v>3.2266067800561262</v>
      </c>
      <c r="P64" s="35">
        <f t="shared" si="44"/>
        <v>3.2290862045776563</v>
      </c>
      <c r="Q64" s="35">
        <f t="shared" si="44"/>
        <v>3.2282423796280892</v>
      </c>
      <c r="R64" s="35">
        <f t="shared" si="44"/>
        <v>3.2291296007664969</v>
      </c>
      <c r="S64" s="35">
        <f t="shared" si="44"/>
        <v>3.2351057213141594</v>
      </c>
      <c r="T64" s="35">
        <f t="shared" si="44"/>
        <v>3.2349948287077375</v>
      </c>
      <c r="U64" s="35">
        <f t="shared" si="44"/>
        <v>3.2357011209853228</v>
      </c>
      <c r="V64" s="35">
        <f t="shared" si="44"/>
        <v>3.2344530625341084</v>
      </c>
      <c r="W64" s="35">
        <f t="shared" si="44"/>
        <v>3.2350880860804705</v>
      </c>
      <c r="X64" s="35">
        <f t="shared" si="44"/>
        <v>3.2360361724385114</v>
      </c>
      <c r="Y64" s="35">
        <f t="shared" si="44"/>
        <v>3.235166175968486</v>
      </c>
      <c r="Z64" s="35">
        <f t="shared" si="44"/>
        <v>3.2352372392085731</v>
      </c>
      <c r="AA64" s="35">
        <f t="shared" si="44"/>
        <v>3.2306782504579923</v>
      </c>
      <c r="AB64" s="35">
        <f t="shared" si="44"/>
        <v>3.2309232816324105</v>
      </c>
      <c r="AC64" s="35">
        <f t="shared" si="44"/>
        <v>3.2308715108958284</v>
      </c>
      <c r="AD64" s="35">
        <f t="shared" si="44"/>
        <v>3.2312004872072011</v>
      </c>
      <c r="AE64" s="35">
        <f t="shared" si="44"/>
        <v>3.2321504766878082</v>
      </c>
      <c r="AF64" s="35">
        <f t="shared" si="44"/>
        <v>3.2290449151142897</v>
      </c>
      <c r="AG64" s="35">
        <f t="shared" si="44"/>
        <v>3.2283736551950333</v>
      </c>
      <c r="AH64" s="35">
        <f t="shared" ref="AH64:AI64" si="45">IF(AH68=0,0,AH68/AH32)</f>
        <v>3.2279115984052562</v>
      </c>
      <c r="AI64" s="35">
        <f t="shared" si="45"/>
        <v>3.2261197497804646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1953.3523507200005</v>
      </c>
      <c r="C66" s="9">
        <f t="shared" si="46"/>
        <v>1979.20605492</v>
      </c>
      <c r="D66" s="9">
        <f t="shared" si="46"/>
        <v>1940.9283050400004</v>
      </c>
      <c r="E66" s="9">
        <f t="shared" si="46"/>
        <v>1644.8154483600006</v>
      </c>
      <c r="F66" s="9">
        <f t="shared" si="46"/>
        <v>1566.0548380800001</v>
      </c>
      <c r="G66" s="9">
        <f t="shared" si="46"/>
        <v>1552.0121683200005</v>
      </c>
      <c r="H66" s="9">
        <f t="shared" si="46"/>
        <v>1602.2110240800002</v>
      </c>
      <c r="I66" s="9">
        <f t="shared" si="46"/>
        <v>1592.1597394800001</v>
      </c>
      <c r="J66" s="9">
        <f t="shared" si="46"/>
        <v>1225.5207854400005</v>
      </c>
      <c r="K66" s="9">
        <f t="shared" si="46"/>
        <v>1888.3829462400004</v>
      </c>
      <c r="L66" s="9">
        <f t="shared" si="46"/>
        <v>2131.0026771600005</v>
      </c>
      <c r="M66" s="9">
        <f t="shared" si="46"/>
        <v>1523.1419161199997</v>
      </c>
      <c r="N66" s="9">
        <f t="shared" si="46"/>
        <v>1549.1059704000002</v>
      </c>
      <c r="O66" s="9">
        <f t="shared" si="46"/>
        <v>1860.5185736399999</v>
      </c>
      <c r="P66" s="9">
        <f t="shared" si="46"/>
        <v>2104.9010935199999</v>
      </c>
      <c r="Q66" s="9">
        <f t="shared" si="46"/>
        <v>1852.0334845200007</v>
      </c>
      <c r="R66" s="9">
        <f t="shared" si="46"/>
        <v>2029.0534149600001</v>
      </c>
      <c r="S66" s="9">
        <f t="shared" si="46"/>
        <v>1592.7628168800002</v>
      </c>
      <c r="T66" s="9">
        <f t="shared" si="46"/>
        <v>1698.4784743200005</v>
      </c>
      <c r="U66" s="9">
        <f t="shared" si="46"/>
        <v>1530.1033768800003</v>
      </c>
      <c r="V66" s="9">
        <f t="shared" si="46"/>
        <v>1478.1935667600003</v>
      </c>
      <c r="W66" s="9">
        <f t="shared" si="46"/>
        <v>1803.5448303600001</v>
      </c>
      <c r="X66" s="9">
        <f t="shared" si="46"/>
        <v>1948.7126664000002</v>
      </c>
      <c r="Y66" s="9">
        <f t="shared" si="46"/>
        <v>2076.5344215600003</v>
      </c>
      <c r="Z66" s="9">
        <f t="shared" si="46"/>
        <v>1952.6213354400002</v>
      </c>
      <c r="AA66" s="9">
        <f t="shared" si="46"/>
        <v>2062.4731455600004</v>
      </c>
      <c r="AB66" s="9">
        <f t="shared" si="46"/>
        <v>2454.1945455600007</v>
      </c>
      <c r="AC66" s="9">
        <f t="shared" si="46"/>
        <v>2498.7341782799999</v>
      </c>
      <c r="AD66" s="9">
        <f t="shared" si="46"/>
        <v>2600.2311102000008</v>
      </c>
      <c r="AE66" s="9">
        <f t="shared" si="46"/>
        <v>3064.1766001200003</v>
      </c>
      <c r="AF66" s="9">
        <f t="shared" si="46"/>
        <v>2205.01993356</v>
      </c>
      <c r="AG66" s="9">
        <f t="shared" si="46"/>
        <v>2116.6001164800005</v>
      </c>
      <c r="AH66" s="9">
        <f t="shared" ref="AH66:AI66" si="47">SUM(AH67:AH68)</f>
        <v>2250.1291949999995</v>
      </c>
      <c r="AI66" s="9">
        <f t="shared" si="47"/>
        <v>1879.0330788000003</v>
      </c>
    </row>
    <row r="67" spans="1:35" x14ac:dyDescent="0.25">
      <c r="A67" s="10" t="s">
        <v>29</v>
      </c>
      <c r="B67" s="11">
        <v>768.96034400458529</v>
      </c>
      <c r="C67" s="11">
        <v>778.74695117528734</v>
      </c>
      <c r="D67" s="11">
        <v>763.94185856016327</v>
      </c>
      <c r="E67" s="11">
        <v>647.03990816585213</v>
      </c>
      <c r="F67" s="11">
        <v>615.95072064472743</v>
      </c>
      <c r="G67" s="11">
        <v>609.30713223910254</v>
      </c>
      <c r="H67" s="11">
        <v>642.08836499113841</v>
      </c>
      <c r="I67" s="11">
        <v>640.57774212117261</v>
      </c>
      <c r="J67" s="11">
        <v>485.86963579657203</v>
      </c>
      <c r="K67" s="11">
        <v>774.33819527581898</v>
      </c>
      <c r="L67" s="11">
        <v>861.38056195560875</v>
      </c>
      <c r="M67" s="11">
        <v>614.65658056170969</v>
      </c>
      <c r="N67" s="11">
        <v>611.95266796908709</v>
      </c>
      <c r="O67" s="11">
        <v>697.81097960623981</v>
      </c>
      <c r="P67" s="11">
        <v>837.82127152564738</v>
      </c>
      <c r="Q67" s="11">
        <v>746.13918121518918</v>
      </c>
      <c r="R67" s="11">
        <v>781.02376652858925</v>
      </c>
      <c r="S67" s="11">
        <v>598.0218614093294</v>
      </c>
      <c r="T67" s="11">
        <v>629.94667051199349</v>
      </c>
      <c r="U67" s="11">
        <v>602.61377205986457</v>
      </c>
      <c r="V67" s="11">
        <v>571.66236119868154</v>
      </c>
      <c r="W67" s="11">
        <v>672.88838601900841</v>
      </c>
      <c r="X67" s="11">
        <v>721.4672449964911</v>
      </c>
      <c r="Y67" s="11">
        <v>762.96476103017187</v>
      </c>
      <c r="Z67" s="11">
        <v>728.8019012902156</v>
      </c>
      <c r="AA67" s="11">
        <v>745.30252008227194</v>
      </c>
      <c r="AB67" s="11">
        <v>881.29500241113669</v>
      </c>
      <c r="AC67" s="11">
        <v>904.67239014783388</v>
      </c>
      <c r="AD67" s="11">
        <v>992.0623892714583</v>
      </c>
      <c r="AE67" s="11">
        <v>1269.6870699213973</v>
      </c>
      <c r="AF67" s="11">
        <v>810.34888671060207</v>
      </c>
      <c r="AG67" s="11">
        <v>780.48572163299173</v>
      </c>
      <c r="AH67" s="11">
        <v>895.10493362730745</v>
      </c>
      <c r="AI67" s="11">
        <v>736.67199913749755</v>
      </c>
    </row>
    <row r="68" spans="1:35" x14ac:dyDescent="0.25">
      <c r="A68" s="12" t="s">
        <v>30</v>
      </c>
      <c r="B68" s="13">
        <v>1184.3920067154152</v>
      </c>
      <c r="C68" s="13">
        <v>1200.4591037447126</v>
      </c>
      <c r="D68" s="13">
        <v>1176.986446479837</v>
      </c>
      <c r="E68" s="13">
        <v>997.77554019414833</v>
      </c>
      <c r="F68" s="13">
        <v>950.10411743527266</v>
      </c>
      <c r="G68" s="13">
        <v>942.70503608089791</v>
      </c>
      <c r="H68" s="13">
        <v>960.12265908886184</v>
      </c>
      <c r="I68" s="13">
        <v>951.58199735882749</v>
      </c>
      <c r="J68" s="13">
        <v>739.65114964342843</v>
      </c>
      <c r="K68" s="13">
        <v>1114.0447509641813</v>
      </c>
      <c r="L68" s="13">
        <v>1269.6221152043915</v>
      </c>
      <c r="M68" s="13">
        <v>908.48533555828999</v>
      </c>
      <c r="N68" s="13">
        <v>937.15330243091307</v>
      </c>
      <c r="O68" s="13">
        <v>1162.70759403376</v>
      </c>
      <c r="P68" s="13">
        <v>1267.0798219943526</v>
      </c>
      <c r="Q68" s="13">
        <v>1105.8943033048115</v>
      </c>
      <c r="R68" s="13">
        <v>1248.0296484314108</v>
      </c>
      <c r="S68" s="13">
        <v>994.74095547067077</v>
      </c>
      <c r="T68" s="13">
        <v>1068.531803808007</v>
      </c>
      <c r="U68" s="13">
        <v>927.4896048201357</v>
      </c>
      <c r="V68" s="13">
        <v>906.53120556131876</v>
      </c>
      <c r="W68" s="13">
        <v>1130.6564443409916</v>
      </c>
      <c r="X68" s="13">
        <v>1227.245421403509</v>
      </c>
      <c r="Y68" s="13">
        <v>1313.5696605298283</v>
      </c>
      <c r="Z68" s="13">
        <v>1223.8194341497847</v>
      </c>
      <c r="AA68" s="13">
        <v>1317.1706254777284</v>
      </c>
      <c r="AB68" s="13">
        <v>1572.8995431488643</v>
      </c>
      <c r="AC68" s="13">
        <v>1594.0617881321662</v>
      </c>
      <c r="AD68" s="13">
        <v>1608.1687209285424</v>
      </c>
      <c r="AE68" s="13">
        <v>1794.489530198603</v>
      </c>
      <c r="AF68" s="13">
        <v>1394.6710468493977</v>
      </c>
      <c r="AG68" s="13">
        <v>1336.1143948470087</v>
      </c>
      <c r="AH68" s="13">
        <v>1355.0242613726923</v>
      </c>
      <c r="AI68" s="13">
        <v>1142.3610796625028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27634.042319567616</v>
      </c>
      <c r="C71" s="9">
        <f t="shared" si="48"/>
        <v>27619.914395831569</v>
      </c>
      <c r="D71" s="9">
        <f t="shared" si="48"/>
        <v>27629.336763806146</v>
      </c>
      <c r="E71" s="9">
        <f t="shared" si="48"/>
        <v>27613.985498764545</v>
      </c>
      <c r="F71" s="9">
        <f t="shared" si="48"/>
        <v>27609.131816294637</v>
      </c>
      <c r="G71" s="9">
        <f t="shared" si="48"/>
        <v>27557.64586962602</v>
      </c>
      <c r="H71" s="9">
        <f t="shared" si="48"/>
        <v>27204.617045777552</v>
      </c>
      <c r="I71" s="9">
        <f t="shared" si="48"/>
        <v>27307.411837467225</v>
      </c>
      <c r="J71" s="9">
        <f t="shared" si="48"/>
        <v>27956.055455843652</v>
      </c>
      <c r="K71" s="9">
        <f t="shared" si="48"/>
        <v>26095.797013659791</v>
      </c>
      <c r="L71" s="9">
        <f t="shared" si="48"/>
        <v>26130.497294988054</v>
      </c>
      <c r="M71" s="9">
        <f t="shared" si="48"/>
        <v>20009.386537840815</v>
      </c>
      <c r="N71" s="9">
        <f t="shared" si="48"/>
        <v>20232.105677244632</v>
      </c>
      <c r="O71" s="9">
        <f t="shared" si="48"/>
        <v>26199.830025142008</v>
      </c>
      <c r="P71" s="9">
        <f t="shared" si="48"/>
        <v>29904.608957483455</v>
      </c>
      <c r="Q71" s="9">
        <f t="shared" si="48"/>
        <v>24235.991006673157</v>
      </c>
      <c r="R71" s="9">
        <f t="shared" si="48"/>
        <v>26533.455596208314</v>
      </c>
      <c r="S71" s="9">
        <f t="shared" si="48"/>
        <v>21501.248444437191</v>
      </c>
      <c r="T71" s="9">
        <f t="shared" si="48"/>
        <v>24934.495279195024</v>
      </c>
      <c r="U71" s="9">
        <f t="shared" si="48"/>
        <v>25357.178577714174</v>
      </c>
      <c r="V71" s="9">
        <f t="shared" si="48"/>
        <v>22503.85760851247</v>
      </c>
      <c r="W71" s="9">
        <f t="shared" si="48"/>
        <v>25591.365507130642</v>
      </c>
      <c r="X71" s="9">
        <f t="shared" si="48"/>
        <v>29293.985510492523</v>
      </c>
      <c r="Y71" s="9">
        <f t="shared" si="48"/>
        <v>27133.617904624272</v>
      </c>
      <c r="Z71" s="9">
        <f t="shared" si="48"/>
        <v>24921.673405076919</v>
      </c>
      <c r="AA71" s="9">
        <f t="shared" si="48"/>
        <v>26814.88976512061</v>
      </c>
      <c r="AB71" s="9">
        <f t="shared" si="48"/>
        <v>31706.846101820527</v>
      </c>
      <c r="AC71" s="9">
        <f t="shared" si="48"/>
        <v>31023.577550247333</v>
      </c>
      <c r="AD71" s="9">
        <f t="shared" si="48"/>
        <v>31786.582220484172</v>
      </c>
      <c r="AE71" s="9">
        <f t="shared" si="48"/>
        <v>37563.226153384465</v>
      </c>
      <c r="AF71" s="9">
        <f t="shared" si="48"/>
        <v>30497.79606743811</v>
      </c>
      <c r="AG71" s="9">
        <f t="shared" si="48"/>
        <v>27183.696929665439</v>
      </c>
      <c r="AH71" s="9">
        <f t="shared" ref="AH71:AI71" si="49">IF(AH66=0,0,100*AH66/AH12)</f>
        <v>26521.141086137482</v>
      </c>
      <c r="AI71" s="9">
        <f t="shared" si="49"/>
        <v>22459.495971884411</v>
      </c>
    </row>
    <row r="72" spans="1:35" x14ac:dyDescent="0.25">
      <c r="A72" s="10" t="s">
        <v>29</v>
      </c>
      <c r="B72" s="11">
        <f t="shared" si="48"/>
        <v>26198.626630713028</v>
      </c>
      <c r="C72" s="11">
        <f t="shared" si="48"/>
        <v>26172.092598496089</v>
      </c>
      <c r="D72" s="11">
        <f t="shared" si="48"/>
        <v>26189.784060457867</v>
      </c>
      <c r="E72" s="11">
        <f t="shared" si="48"/>
        <v>26160.964029310282</v>
      </c>
      <c r="F72" s="11">
        <f t="shared" si="48"/>
        <v>26151.855110728742</v>
      </c>
      <c r="G72" s="11">
        <f t="shared" si="48"/>
        <v>26055.178870754597</v>
      </c>
      <c r="H72" s="11">
        <f t="shared" si="48"/>
        <v>25668.143980514818</v>
      </c>
      <c r="I72" s="11">
        <f t="shared" si="48"/>
        <v>25798.986535859167</v>
      </c>
      <c r="J72" s="11">
        <f t="shared" si="48"/>
        <v>26628.479938692686</v>
      </c>
      <c r="K72" s="11">
        <f t="shared" si="48"/>
        <v>24490.461755927219</v>
      </c>
      <c r="L72" s="11">
        <f t="shared" si="48"/>
        <v>24526.041126196324</v>
      </c>
      <c r="M72" s="11">
        <f t="shared" si="48"/>
        <v>18754.510632325506</v>
      </c>
      <c r="N72" s="11">
        <f t="shared" si="48"/>
        <v>19534.851592886691</v>
      </c>
      <c r="O72" s="11">
        <f t="shared" si="48"/>
        <v>25725.541750674824</v>
      </c>
      <c r="P72" s="11">
        <f t="shared" si="48"/>
        <v>28895.270977704764</v>
      </c>
      <c r="Q72" s="11">
        <f t="shared" si="48"/>
        <v>23505.769691315581</v>
      </c>
      <c r="R72" s="11">
        <f t="shared" si="48"/>
        <v>25518.123574159887</v>
      </c>
      <c r="S72" s="11">
        <f t="shared" si="48"/>
        <v>21210.736262625051</v>
      </c>
      <c r="T72" s="11">
        <f t="shared" si="48"/>
        <v>24505.507807298574</v>
      </c>
      <c r="U72" s="11">
        <f t="shared" si="48"/>
        <v>25046.978514783219</v>
      </c>
      <c r="V72" s="11">
        <f t="shared" si="48"/>
        <v>21708.485671671868</v>
      </c>
      <c r="W72" s="11">
        <f t="shared" si="48"/>
        <v>23648.113443283382</v>
      </c>
      <c r="X72" s="11">
        <f t="shared" si="48"/>
        <v>26645.493770857225</v>
      </c>
      <c r="Y72" s="11">
        <f t="shared" si="48"/>
        <v>24455.801582493965</v>
      </c>
      <c r="Z72" s="11">
        <f t="shared" si="48"/>
        <v>22184.109403481434</v>
      </c>
      <c r="AA72" s="11">
        <f t="shared" si="48"/>
        <v>24236.148324930171</v>
      </c>
      <c r="AB72" s="11">
        <f t="shared" si="48"/>
        <v>28841.433800504266</v>
      </c>
      <c r="AC72" s="11">
        <f t="shared" si="48"/>
        <v>28111.130139451674</v>
      </c>
      <c r="AD72" s="11">
        <f t="shared" si="48"/>
        <v>28209.540175634807</v>
      </c>
      <c r="AE72" s="11">
        <f t="shared" si="48"/>
        <v>32936.495235908005</v>
      </c>
      <c r="AF72" s="11">
        <f t="shared" si="48"/>
        <v>24792.782920984606</v>
      </c>
      <c r="AG72" s="11">
        <f t="shared" si="48"/>
        <v>21656.949902937122</v>
      </c>
      <c r="AH72" s="11">
        <f t="shared" ref="AH72:AI72" si="50">IF(AH67=0,0,100*AH67/AH13)</f>
        <v>23549.40648317579</v>
      </c>
      <c r="AI72" s="11">
        <f t="shared" si="50"/>
        <v>20306.872268240015</v>
      </c>
    </row>
    <row r="73" spans="1:35" x14ac:dyDescent="0.25">
      <c r="A73" s="12" t="s">
        <v>30</v>
      </c>
      <c r="B73" s="13">
        <f t="shared" si="48"/>
        <v>28653.295845955687</v>
      </c>
      <c r="C73" s="13">
        <f t="shared" si="48"/>
        <v>28647.97712247368</v>
      </c>
      <c r="D73" s="13">
        <f t="shared" si="48"/>
        <v>28651.528321761511</v>
      </c>
      <c r="E73" s="13">
        <f t="shared" si="48"/>
        <v>28645.740433433148</v>
      </c>
      <c r="F73" s="13">
        <f t="shared" si="48"/>
        <v>28643.908332512474</v>
      </c>
      <c r="G73" s="13">
        <f t="shared" si="48"/>
        <v>28624.51067533073</v>
      </c>
      <c r="H73" s="13">
        <f t="shared" si="48"/>
        <v>28339.063657900937</v>
      </c>
      <c r="I73" s="13">
        <f t="shared" si="48"/>
        <v>28426.247558550411</v>
      </c>
      <c r="J73" s="13">
        <f t="shared" si="48"/>
        <v>28902.60346320481</v>
      </c>
      <c r="K73" s="13">
        <f t="shared" si="48"/>
        <v>27341.51396604834</v>
      </c>
      <c r="L73" s="13">
        <f t="shared" si="48"/>
        <v>27344.123661610549</v>
      </c>
      <c r="M73" s="13">
        <f t="shared" si="48"/>
        <v>20958.160643336869</v>
      </c>
      <c r="N73" s="13">
        <f t="shared" si="48"/>
        <v>20714.910050346745</v>
      </c>
      <c r="O73" s="13">
        <f t="shared" si="48"/>
        <v>26492.970511667583</v>
      </c>
      <c r="P73" s="13">
        <f t="shared" si="48"/>
        <v>30611.648943332944</v>
      </c>
      <c r="Q73" s="13">
        <f t="shared" si="48"/>
        <v>24754.846589331599</v>
      </c>
      <c r="R73" s="13">
        <f t="shared" si="48"/>
        <v>27211.008694046744</v>
      </c>
      <c r="S73" s="13">
        <f t="shared" si="48"/>
        <v>21679.761575390807</v>
      </c>
      <c r="T73" s="13">
        <f t="shared" si="48"/>
        <v>25194.513154587068</v>
      </c>
      <c r="U73" s="13">
        <f t="shared" si="48"/>
        <v>25562.874760633331</v>
      </c>
      <c r="V73" s="13">
        <f t="shared" si="48"/>
        <v>23036.096321906709</v>
      </c>
      <c r="W73" s="13">
        <f t="shared" si="48"/>
        <v>26907.239017237323</v>
      </c>
      <c r="X73" s="13">
        <f t="shared" si="48"/>
        <v>31111.95837873729</v>
      </c>
      <c r="Y73" s="13">
        <f t="shared" si="48"/>
        <v>28976.493788193358</v>
      </c>
      <c r="Z73" s="13">
        <f t="shared" si="48"/>
        <v>26898.371884192122</v>
      </c>
      <c r="AA73" s="13">
        <f t="shared" si="48"/>
        <v>28532.710247195748</v>
      </c>
      <c r="AB73" s="13">
        <f t="shared" si="48"/>
        <v>33575.883742510618</v>
      </c>
      <c r="AC73" s="13">
        <f t="shared" si="48"/>
        <v>32961.673265958882</v>
      </c>
      <c r="AD73" s="13">
        <f t="shared" si="48"/>
        <v>34484.032564447443</v>
      </c>
      <c r="AE73" s="13">
        <f t="shared" si="48"/>
        <v>41708.754059592917</v>
      </c>
      <c r="AF73" s="13">
        <f t="shared" si="48"/>
        <v>35204.661713192741</v>
      </c>
      <c r="AG73" s="13">
        <f t="shared" si="48"/>
        <v>31945.910707993444</v>
      </c>
      <c r="AH73" s="13">
        <f t="shared" ref="AH73:AI73" si="51">IF(AH68=0,0,100*AH68/AH14)</f>
        <v>28932.99092743186</v>
      </c>
      <c r="AI73" s="13">
        <f t="shared" si="51"/>
        <v>24107.458259744821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17.558596330527852</v>
      </c>
      <c r="C75" s="21">
        <f t="shared" si="52"/>
        <v>17.549614500494076</v>
      </c>
      <c r="D75" s="21">
        <f t="shared" si="52"/>
        <v>17.55560550456099</v>
      </c>
      <c r="E75" s="21">
        <f t="shared" si="52"/>
        <v>17.545850422132787</v>
      </c>
      <c r="F75" s="21">
        <f t="shared" si="52"/>
        <v>17.542770169356302</v>
      </c>
      <c r="G75" s="21">
        <f t="shared" si="52"/>
        <v>17.510052800593353</v>
      </c>
      <c r="H75" s="21">
        <f t="shared" si="52"/>
        <v>17.428587826908327</v>
      </c>
      <c r="I75" s="21">
        <f t="shared" si="52"/>
        <v>17.46010890420262</v>
      </c>
      <c r="J75" s="21">
        <f t="shared" si="52"/>
        <v>17.665946060317985</v>
      </c>
      <c r="K75" s="21">
        <f t="shared" si="52"/>
        <v>17.192186993351317</v>
      </c>
      <c r="L75" s="21">
        <f t="shared" si="52"/>
        <v>17.202206384376066</v>
      </c>
      <c r="M75" s="21">
        <f t="shared" si="52"/>
        <v>12.411598559709045</v>
      </c>
      <c r="N75" s="21">
        <f t="shared" si="52"/>
        <v>12.551033249213747</v>
      </c>
      <c r="O75" s="21">
        <f t="shared" si="52"/>
        <v>15.602891362884801</v>
      </c>
      <c r="P75" s="21">
        <f t="shared" si="52"/>
        <v>17.825630482808052</v>
      </c>
      <c r="Q75" s="21">
        <f t="shared" si="52"/>
        <v>14.879959311188045</v>
      </c>
      <c r="R75" s="21">
        <f t="shared" si="52"/>
        <v>15.199352427034988</v>
      </c>
      <c r="S75" s="21">
        <f t="shared" si="52"/>
        <v>11.985413113436497</v>
      </c>
      <c r="T75" s="21">
        <f t="shared" si="52"/>
        <v>12.882832390456624</v>
      </c>
      <c r="U75" s="21">
        <f t="shared" si="52"/>
        <v>13.747284723339039</v>
      </c>
      <c r="V75" s="21">
        <f t="shared" si="52"/>
        <v>11.720046602651243</v>
      </c>
      <c r="W75" s="21">
        <f t="shared" si="52"/>
        <v>12.735662949453376</v>
      </c>
      <c r="X75" s="21">
        <f t="shared" si="52"/>
        <v>13.799547656910734</v>
      </c>
      <c r="Y75" s="21">
        <f t="shared" si="52"/>
        <v>12.173784668216031</v>
      </c>
      <c r="Z75" s="21">
        <f t="shared" si="52"/>
        <v>11.200398794901258</v>
      </c>
      <c r="AA75" s="21">
        <f t="shared" si="52"/>
        <v>10.960346278800854</v>
      </c>
      <c r="AB75" s="21">
        <f t="shared" si="52"/>
        <v>12.707241649224361</v>
      </c>
      <c r="AC75" s="21">
        <f t="shared" si="52"/>
        <v>12.184710628189045</v>
      </c>
      <c r="AD75" s="21">
        <f t="shared" si="52"/>
        <v>13.276556860963062</v>
      </c>
      <c r="AE75" s="21">
        <f t="shared" si="52"/>
        <v>16.946328941227886</v>
      </c>
      <c r="AF75" s="21">
        <f t="shared" si="52"/>
        <v>13.173766259499477</v>
      </c>
      <c r="AG75" s="21">
        <f t="shared" si="52"/>
        <v>11.808024097740702</v>
      </c>
      <c r="AH75" s="21">
        <f t="shared" ref="AH75:AI75" si="53">IF(AH66=0,0,1000*AH66/AH3)</f>
        <v>12.278217632986673</v>
      </c>
      <c r="AI75" s="21">
        <f t="shared" si="53"/>
        <v>9.7627962859024251</v>
      </c>
    </row>
    <row r="76" spans="1:35" x14ac:dyDescent="0.25">
      <c r="A76" s="10" t="s">
        <v>29</v>
      </c>
      <c r="B76" s="22">
        <f t="shared" si="52"/>
        <v>43.944877719209281</v>
      </c>
      <c r="C76" s="22">
        <f t="shared" si="52"/>
        <v>43.900355934142731</v>
      </c>
      <c r="D76" s="22">
        <f t="shared" si="52"/>
        <v>43.930054134266769</v>
      </c>
      <c r="E76" s="22">
        <f t="shared" si="52"/>
        <v>43.881698198000464</v>
      </c>
      <c r="F76" s="22">
        <f t="shared" si="52"/>
        <v>43.866429611897487</v>
      </c>
      <c r="G76" s="22">
        <f t="shared" si="52"/>
        <v>43.70425357933879</v>
      </c>
      <c r="H76" s="22">
        <f t="shared" si="52"/>
        <v>43.055053412176328</v>
      </c>
      <c r="I76" s="22">
        <f t="shared" si="52"/>
        <v>43.274541209653812</v>
      </c>
      <c r="J76" s="22">
        <f t="shared" si="52"/>
        <v>44.665887661013947</v>
      </c>
      <c r="K76" s="22">
        <f t="shared" si="52"/>
        <v>41.079636266220135</v>
      </c>
      <c r="L76" s="22">
        <f t="shared" si="52"/>
        <v>41.139329829773779</v>
      </c>
      <c r="M76" s="22">
        <f t="shared" si="52"/>
        <v>30.457888990172673</v>
      </c>
      <c r="N76" s="22">
        <f t="shared" si="52"/>
        <v>30.643677917797092</v>
      </c>
      <c r="O76" s="22">
        <f t="shared" si="52"/>
        <v>39.656925450504275</v>
      </c>
      <c r="P76" s="22">
        <f t="shared" si="52"/>
        <v>43.740456855035696</v>
      </c>
      <c r="Q76" s="22">
        <f t="shared" si="52"/>
        <v>36.142519713034481</v>
      </c>
      <c r="R76" s="22">
        <f t="shared" si="52"/>
        <v>38.739854561302025</v>
      </c>
      <c r="S76" s="22">
        <f t="shared" si="52"/>
        <v>31.850398844309122</v>
      </c>
      <c r="T76" s="22">
        <f t="shared" si="52"/>
        <v>35.09407234705823</v>
      </c>
      <c r="U76" s="22">
        <f t="shared" si="52"/>
        <v>35.886371781093004</v>
      </c>
      <c r="V76" s="22">
        <f t="shared" si="52"/>
        <v>31.257042668609174</v>
      </c>
      <c r="W76" s="22">
        <f t="shared" si="52"/>
        <v>36.122084482768003</v>
      </c>
      <c r="X76" s="22">
        <f t="shared" si="52"/>
        <v>39.807107334809992</v>
      </c>
      <c r="Y76" s="22">
        <f t="shared" si="52"/>
        <v>35.548637665559163</v>
      </c>
      <c r="Z76" s="22">
        <f t="shared" si="52"/>
        <v>32.023240892314476</v>
      </c>
      <c r="AA76" s="22">
        <f t="shared" si="52"/>
        <v>31.971791739078494</v>
      </c>
      <c r="AB76" s="22">
        <f t="shared" si="52"/>
        <v>36.749854547464068</v>
      </c>
      <c r="AC76" s="22">
        <f t="shared" si="52"/>
        <v>35.296564442961909</v>
      </c>
      <c r="AD76" s="22">
        <f t="shared" si="52"/>
        <v>36.978686520302347</v>
      </c>
      <c r="AE76" s="22">
        <f t="shared" si="52"/>
        <v>44.062972281775203</v>
      </c>
      <c r="AF76" s="22">
        <f t="shared" si="52"/>
        <v>30.58821687626024</v>
      </c>
      <c r="AG76" s="22">
        <f t="shared" si="52"/>
        <v>28.266272037612122</v>
      </c>
      <c r="AH76" s="22">
        <f t="shared" ref="AH76:AI76" si="54">IF(AH67=0,0,1000*AH67/AH4)</f>
        <v>31.33481619104532</v>
      </c>
      <c r="AI76" s="22">
        <f t="shared" si="54"/>
        <v>25.59669155967234</v>
      </c>
    </row>
    <row r="77" spans="1:35" x14ac:dyDescent="0.25">
      <c r="A77" s="12" t="s">
        <v>30</v>
      </c>
      <c r="B77" s="23">
        <f t="shared" si="52"/>
        <v>12.633603133835532</v>
      </c>
      <c r="C77" s="23">
        <f t="shared" si="52"/>
        <v>12.631254828024774</v>
      </c>
      <c r="D77" s="23">
        <f t="shared" si="52"/>
        <v>12.632820889540135</v>
      </c>
      <c r="E77" s="23">
        <f t="shared" si="52"/>
        <v>12.630270647374898</v>
      </c>
      <c r="F77" s="23">
        <f t="shared" si="52"/>
        <v>12.629465344138582</v>
      </c>
      <c r="G77" s="23">
        <f t="shared" si="52"/>
        <v>12.620911404433908</v>
      </c>
      <c r="H77" s="23">
        <f t="shared" si="52"/>
        <v>12.466395753423159</v>
      </c>
      <c r="I77" s="23">
        <f t="shared" si="52"/>
        <v>12.457581546311339</v>
      </c>
      <c r="J77" s="23">
        <f t="shared" si="52"/>
        <v>12.644892787602652</v>
      </c>
      <c r="K77" s="23">
        <f t="shared" si="52"/>
        <v>12.243606841723793</v>
      </c>
      <c r="L77" s="23">
        <f t="shared" si="52"/>
        <v>12.333434982569958</v>
      </c>
      <c r="M77" s="23">
        <f t="shared" si="52"/>
        <v>8.8599263984354657</v>
      </c>
      <c r="N77" s="23">
        <f t="shared" si="52"/>
        <v>9.0585923022477353</v>
      </c>
      <c r="O77" s="23">
        <f t="shared" si="52"/>
        <v>11.438825391429226</v>
      </c>
      <c r="P77" s="23">
        <f t="shared" si="52"/>
        <v>12.808041174149707</v>
      </c>
      <c r="Q77" s="23">
        <f t="shared" si="52"/>
        <v>10.65197409068238</v>
      </c>
      <c r="R77" s="23">
        <f t="shared" si="52"/>
        <v>11.011833942633878</v>
      </c>
      <c r="S77" s="23">
        <f t="shared" si="52"/>
        <v>8.7169422794704374</v>
      </c>
      <c r="T77" s="23">
        <f t="shared" si="52"/>
        <v>9.3821204669424674</v>
      </c>
      <c r="U77" s="23">
        <f t="shared" si="52"/>
        <v>9.81367137619897</v>
      </c>
      <c r="V77" s="23">
        <f t="shared" si="52"/>
        <v>8.4065608654218913</v>
      </c>
      <c r="W77" s="23">
        <f t="shared" si="52"/>
        <v>9.1934076579834656</v>
      </c>
      <c r="X77" s="23">
        <f t="shared" si="52"/>
        <v>9.9701792596303758</v>
      </c>
      <c r="Y77" s="23">
        <f t="shared" si="52"/>
        <v>8.8092991946753756</v>
      </c>
      <c r="Z77" s="23">
        <f t="shared" si="52"/>
        <v>8.0739416429438524</v>
      </c>
      <c r="AA77" s="23">
        <f t="shared" si="52"/>
        <v>7.9894056142426981</v>
      </c>
      <c r="AB77" s="23">
        <f t="shared" si="52"/>
        <v>9.2987000456992401</v>
      </c>
      <c r="AC77" s="23">
        <f t="shared" si="52"/>
        <v>8.8835033082172341</v>
      </c>
      <c r="AD77" s="23">
        <f t="shared" si="52"/>
        <v>9.5144759258478633</v>
      </c>
      <c r="AE77" s="23">
        <f t="shared" si="52"/>
        <v>11.805754475080782</v>
      </c>
      <c r="AF77" s="23">
        <f t="shared" si="52"/>
        <v>9.89918760285072</v>
      </c>
      <c r="AG77" s="23">
        <f t="shared" si="52"/>
        <v>8.811147516694442</v>
      </c>
      <c r="AH77" s="23">
        <f t="shared" ref="AH77:AI77" si="55">IF(AH68=0,0,1000*AH68/AH5)</f>
        <v>8.7592687110131884</v>
      </c>
      <c r="AI77" s="23">
        <f t="shared" si="55"/>
        <v>6.9788604951872992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0.393661872483553</v>
      </c>
      <c r="C80" s="37">
        <f t="shared" si="56"/>
        <v>0.39346431324795256</v>
      </c>
      <c r="D80" s="37">
        <f t="shared" si="56"/>
        <v>0.39359612437844232</v>
      </c>
      <c r="E80" s="37">
        <f t="shared" si="56"/>
        <v>0.3933814634407754</v>
      </c>
      <c r="F80" s="37">
        <f t="shared" si="56"/>
        <v>0.39331363478937276</v>
      </c>
      <c r="G80" s="37">
        <f t="shared" si="56"/>
        <v>0.39259172361944589</v>
      </c>
      <c r="H80" s="37">
        <f t="shared" si="56"/>
        <v>0.4007514337007072</v>
      </c>
      <c r="I80" s="37">
        <f t="shared" si="56"/>
        <v>0.40233258399712174</v>
      </c>
      <c r="J80" s="37">
        <f t="shared" si="56"/>
        <v>0.39645972681085906</v>
      </c>
      <c r="K80" s="37">
        <f t="shared" si="56"/>
        <v>0.41005358410889081</v>
      </c>
      <c r="L80" s="37">
        <f t="shared" si="56"/>
        <v>0.40421373993934889</v>
      </c>
      <c r="M80" s="37">
        <f t="shared" si="56"/>
        <v>0.40354518121821842</v>
      </c>
      <c r="N80" s="37">
        <f t="shared" si="56"/>
        <v>0.39503602701309881</v>
      </c>
      <c r="O80" s="37">
        <f t="shared" si="56"/>
        <v>0.37506262473962404</v>
      </c>
      <c r="P80" s="37">
        <f t="shared" si="56"/>
        <v>0.3980335580160535</v>
      </c>
      <c r="Q80" s="37">
        <f t="shared" si="56"/>
        <v>0.4028756431520833</v>
      </c>
      <c r="R80" s="37">
        <f t="shared" si="56"/>
        <v>0.38492025925497186</v>
      </c>
      <c r="S80" s="37">
        <f t="shared" si="56"/>
        <v>0.37546196776540192</v>
      </c>
      <c r="T80" s="37">
        <f t="shared" si="56"/>
        <v>0.37088881610006724</v>
      </c>
      <c r="U80" s="37">
        <f t="shared" si="56"/>
        <v>0.39383860016611483</v>
      </c>
      <c r="V80" s="37">
        <f t="shared" si="56"/>
        <v>0.38673038095524109</v>
      </c>
      <c r="W80" s="37">
        <f t="shared" si="56"/>
        <v>0.37309213205678687</v>
      </c>
      <c r="X80" s="37">
        <f t="shared" si="56"/>
        <v>0.37022761612634786</v>
      </c>
      <c r="Y80" s="37">
        <f t="shared" si="56"/>
        <v>0.36742215929991334</v>
      </c>
      <c r="Z80" s="37">
        <f t="shared" si="56"/>
        <v>0.37324282392212449</v>
      </c>
      <c r="AA80" s="37">
        <f t="shared" si="56"/>
        <v>0.36136350268934447</v>
      </c>
      <c r="AB80" s="37">
        <f t="shared" si="56"/>
        <v>0.35909744971340152</v>
      </c>
      <c r="AC80" s="37">
        <f t="shared" si="56"/>
        <v>0.36205227351176822</v>
      </c>
      <c r="AD80" s="37">
        <f t="shared" si="56"/>
        <v>0.38152854389745083</v>
      </c>
      <c r="AE80" s="37">
        <f t="shared" si="56"/>
        <v>0.41436484759777664</v>
      </c>
      <c r="AF80" s="37">
        <f t="shared" si="56"/>
        <v>0.36750184176443951</v>
      </c>
      <c r="AG80" s="37">
        <f t="shared" si="56"/>
        <v>0.36874500551902734</v>
      </c>
      <c r="AH80" s="37">
        <f t="shared" ref="AH80:AI80" si="58">IF(AH67=0,0,AH67/AH$66)</f>
        <v>0.39780157317913811</v>
      </c>
      <c r="AI80" s="37">
        <f t="shared" si="58"/>
        <v>0.39204844632535985</v>
      </c>
    </row>
    <row r="81" spans="1:35" x14ac:dyDescent="0.25">
      <c r="A81" s="12" t="s">
        <v>30</v>
      </c>
      <c r="B81" s="38">
        <f t="shared" si="56"/>
        <v>0.606338127516447</v>
      </c>
      <c r="C81" s="38">
        <f t="shared" si="56"/>
        <v>0.60653568675204739</v>
      </c>
      <c r="D81" s="38">
        <f t="shared" si="56"/>
        <v>0.60640387562155762</v>
      </c>
      <c r="E81" s="38">
        <f t="shared" si="56"/>
        <v>0.6066185365592246</v>
      </c>
      <c r="F81" s="38">
        <f t="shared" si="56"/>
        <v>0.60668636521062724</v>
      </c>
      <c r="G81" s="38">
        <f t="shared" si="56"/>
        <v>0.60740827638055417</v>
      </c>
      <c r="H81" s="38">
        <f t="shared" si="56"/>
        <v>0.5992485662992928</v>
      </c>
      <c r="I81" s="38">
        <f t="shared" si="56"/>
        <v>0.59766741600287832</v>
      </c>
      <c r="J81" s="38">
        <f t="shared" si="56"/>
        <v>0.60354027318914094</v>
      </c>
      <c r="K81" s="38">
        <f t="shared" si="56"/>
        <v>0.58994641589110919</v>
      </c>
      <c r="L81" s="38">
        <f t="shared" si="56"/>
        <v>0.59578626006065094</v>
      </c>
      <c r="M81" s="38">
        <f t="shared" si="56"/>
        <v>0.59645481878178164</v>
      </c>
      <c r="N81" s="38">
        <f t="shared" si="56"/>
        <v>0.60496397298690119</v>
      </c>
      <c r="O81" s="38">
        <f t="shared" si="56"/>
        <v>0.62493737526037596</v>
      </c>
      <c r="P81" s="38">
        <f t="shared" si="56"/>
        <v>0.60196644198394655</v>
      </c>
      <c r="Q81" s="38">
        <f t="shared" si="56"/>
        <v>0.59712435684791665</v>
      </c>
      <c r="R81" s="38">
        <f t="shared" si="56"/>
        <v>0.61507974074502814</v>
      </c>
      <c r="S81" s="38">
        <f t="shared" si="56"/>
        <v>0.62453803223459803</v>
      </c>
      <c r="T81" s="38">
        <f t="shared" si="56"/>
        <v>0.6291111838999327</v>
      </c>
      <c r="U81" s="38">
        <f t="shared" si="56"/>
        <v>0.60616139983388517</v>
      </c>
      <c r="V81" s="38">
        <f t="shared" si="56"/>
        <v>0.61326961904475885</v>
      </c>
      <c r="W81" s="38">
        <f t="shared" si="56"/>
        <v>0.62690786794321307</v>
      </c>
      <c r="X81" s="38">
        <f t="shared" si="56"/>
        <v>0.62977238387365209</v>
      </c>
      <c r="Y81" s="38">
        <f t="shared" si="56"/>
        <v>0.6325778407000866</v>
      </c>
      <c r="Z81" s="38">
        <f t="shared" si="56"/>
        <v>0.62675717607787551</v>
      </c>
      <c r="AA81" s="38">
        <f t="shared" si="56"/>
        <v>0.63863649731065553</v>
      </c>
      <c r="AB81" s="38">
        <f t="shared" si="56"/>
        <v>0.64090255028659859</v>
      </c>
      <c r="AC81" s="38">
        <f t="shared" si="56"/>
        <v>0.63794772648823184</v>
      </c>
      <c r="AD81" s="38">
        <f t="shared" si="56"/>
        <v>0.61847145610254917</v>
      </c>
      <c r="AE81" s="38">
        <f t="shared" si="56"/>
        <v>0.5856351524022233</v>
      </c>
      <c r="AF81" s="38">
        <f t="shared" si="56"/>
        <v>0.63249815823556033</v>
      </c>
      <c r="AG81" s="38">
        <f t="shared" si="56"/>
        <v>0.63125499448097266</v>
      </c>
      <c r="AH81" s="38">
        <f t="shared" ref="AH81:AI81" si="59">IF(AH68=0,0,AH68/AH$66)</f>
        <v>0.602198426820862</v>
      </c>
      <c r="AI81" s="38">
        <f t="shared" si="59"/>
        <v>0.60795155367464015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2600.2311102000008</v>
      </c>
      <c r="AE83" s="9">
        <f t="shared" ref="AE83:AG83" si="60">SUM(AE84:AE85)</f>
        <v>3091.8068890609029</v>
      </c>
      <c r="AF83" s="9">
        <f t="shared" si="60"/>
        <v>2205.01993356</v>
      </c>
      <c r="AG83" s="9">
        <f t="shared" si="60"/>
        <v>2116.6001164800005</v>
      </c>
      <c r="AH83" s="9">
        <f t="shared" ref="AH83:AI83" si="61">SUM(AH84:AH85)</f>
        <v>2313.35098600333</v>
      </c>
      <c r="AI83" s="9">
        <f t="shared" si="61"/>
        <v>1933.9012181874537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992.0623892714583</v>
      </c>
      <c r="AE84" s="11">
        <v>1269.6870699213973</v>
      </c>
      <c r="AF84" s="11">
        <v>810.34888671060207</v>
      </c>
      <c r="AG84" s="11">
        <v>780.48572163299173</v>
      </c>
      <c r="AH84" s="11">
        <v>895.10493362730745</v>
      </c>
      <c r="AI84" s="11">
        <v>736.67199913749755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1608.1687209285424</v>
      </c>
      <c r="AE85" s="13">
        <v>1822.1198191395056</v>
      </c>
      <c r="AF85" s="13">
        <v>1394.6710468493977</v>
      </c>
      <c r="AG85" s="13">
        <v>1336.1143948470087</v>
      </c>
      <c r="AH85" s="13">
        <v>1418.2460523760224</v>
      </c>
      <c r="AI85" s="13">
        <v>1197.2292190499561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1399.9681499999999</v>
      </c>
      <c r="C89" s="9">
        <v>1389.00505</v>
      </c>
      <c r="D89" s="9">
        <v>1385.7863600000001</v>
      </c>
      <c r="E89" s="9">
        <v>1168.47686</v>
      </c>
      <c r="F89" s="9">
        <v>1063.1498099999999</v>
      </c>
      <c r="G89" s="9">
        <v>1118.76739</v>
      </c>
      <c r="H89" s="9">
        <v>1180.2671800000001</v>
      </c>
      <c r="I89" s="9">
        <v>1150.52738</v>
      </c>
      <c r="J89" s="9">
        <v>1158.99001</v>
      </c>
      <c r="K89" s="9">
        <v>1514.5093400000001</v>
      </c>
      <c r="L89" s="9">
        <v>1667.00532</v>
      </c>
      <c r="M89" s="9">
        <v>1160.93055</v>
      </c>
      <c r="N89" s="9">
        <v>1229.3570199999999</v>
      </c>
      <c r="O89" s="9">
        <v>1518.3044400000001</v>
      </c>
      <c r="P89" s="9">
        <v>1772.76792</v>
      </c>
      <c r="Q89" s="9">
        <v>1553.1220800000001</v>
      </c>
      <c r="R89" s="9">
        <v>1694.2442900000001</v>
      </c>
      <c r="S89" s="9">
        <v>1781.75603</v>
      </c>
      <c r="T89" s="9">
        <v>1974.2642499999999</v>
      </c>
      <c r="U89" s="9">
        <v>1798.89222</v>
      </c>
      <c r="V89" s="9">
        <v>1639.5559699999999</v>
      </c>
      <c r="W89" s="9">
        <v>1951.9857500000001</v>
      </c>
      <c r="X89" s="9">
        <v>2097.3467099999998</v>
      </c>
      <c r="Y89" s="9">
        <v>2111.3791900000001</v>
      </c>
      <c r="Z89" s="9">
        <v>1961.1736900000001</v>
      </c>
      <c r="AA89" s="9">
        <v>2023.67884</v>
      </c>
      <c r="AB89" s="9">
        <v>2372.8708000000001</v>
      </c>
      <c r="AC89" s="9">
        <v>2536.3501000000001</v>
      </c>
      <c r="AD89" s="9">
        <v>2657.3286699999999</v>
      </c>
      <c r="AE89" s="9">
        <v>3068.2864100000002</v>
      </c>
      <c r="AF89" s="9">
        <v>2192.2267400000001</v>
      </c>
      <c r="AG89" s="9">
        <v>2147.5245300000001</v>
      </c>
      <c r="AH89" s="9">
        <v>2232.6375899999998</v>
      </c>
      <c r="AI89" s="9">
        <v>1803.68912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-553.38420072000054</v>
      </c>
      <c r="C91" s="9">
        <f t="shared" ref="C91:AG91" si="62">C89-C$66</f>
        <v>-590.20100492000006</v>
      </c>
      <c r="D91" s="9">
        <f t="shared" si="62"/>
        <v>-555.14194504000034</v>
      </c>
      <c r="E91" s="9">
        <f t="shared" si="62"/>
        <v>-476.33858836000059</v>
      </c>
      <c r="F91" s="9">
        <f t="shared" si="62"/>
        <v>-502.90502808000019</v>
      </c>
      <c r="G91" s="9">
        <f t="shared" si="62"/>
        <v>-433.24477832000048</v>
      </c>
      <c r="H91" s="9">
        <f t="shared" si="62"/>
        <v>-421.94384408000019</v>
      </c>
      <c r="I91" s="9">
        <f t="shared" si="62"/>
        <v>-441.6323594800001</v>
      </c>
      <c r="J91" s="9">
        <f t="shared" si="62"/>
        <v>-66.530775440000525</v>
      </c>
      <c r="K91" s="9">
        <f t="shared" si="62"/>
        <v>-373.8736062400003</v>
      </c>
      <c r="L91" s="9">
        <f t="shared" si="62"/>
        <v>-463.99735716000055</v>
      </c>
      <c r="M91" s="9">
        <f t="shared" si="62"/>
        <v>-362.21136611999964</v>
      </c>
      <c r="N91" s="9">
        <f t="shared" si="62"/>
        <v>-319.74895040000024</v>
      </c>
      <c r="O91" s="9">
        <f t="shared" si="62"/>
        <v>-342.21413363999977</v>
      </c>
      <c r="P91" s="9">
        <f t="shared" si="62"/>
        <v>-332.1331735199999</v>
      </c>
      <c r="Q91" s="9">
        <f t="shared" si="62"/>
        <v>-298.91140452000059</v>
      </c>
      <c r="R91" s="9">
        <f t="shared" si="62"/>
        <v>-334.80912495999996</v>
      </c>
      <c r="S91" s="9">
        <f t="shared" si="62"/>
        <v>188.99321311999984</v>
      </c>
      <c r="T91" s="9">
        <f t="shared" si="62"/>
        <v>275.78577567999946</v>
      </c>
      <c r="U91" s="9">
        <f t="shared" si="62"/>
        <v>268.78884311999968</v>
      </c>
      <c r="V91" s="9">
        <f t="shared" si="62"/>
        <v>161.36240323999959</v>
      </c>
      <c r="W91" s="9">
        <f t="shared" si="62"/>
        <v>148.44091963999995</v>
      </c>
      <c r="X91" s="9">
        <f t="shared" si="62"/>
        <v>148.63404359999959</v>
      </c>
      <c r="Y91" s="9">
        <f t="shared" si="62"/>
        <v>34.844768439999825</v>
      </c>
      <c r="Z91" s="9">
        <f t="shared" si="62"/>
        <v>8.5523545599999125</v>
      </c>
      <c r="AA91" s="9">
        <f t="shared" si="62"/>
        <v>-38.794305560000339</v>
      </c>
      <c r="AB91" s="9">
        <f t="shared" si="62"/>
        <v>-81.323745560000589</v>
      </c>
      <c r="AC91" s="9">
        <f t="shared" si="62"/>
        <v>37.615921720000188</v>
      </c>
      <c r="AD91" s="9">
        <f t="shared" si="62"/>
        <v>57.09755979999909</v>
      </c>
      <c r="AE91" s="9">
        <f t="shared" si="62"/>
        <v>4.1098098799998297</v>
      </c>
      <c r="AF91" s="9">
        <f t="shared" si="62"/>
        <v>-12.793193559999963</v>
      </c>
      <c r="AG91" s="9">
        <f t="shared" si="62"/>
        <v>30.924413519999689</v>
      </c>
      <c r="AH91" s="9">
        <f t="shared" ref="AH91:AI91" si="63">AH89-AH$66</f>
        <v>-17.491604999999709</v>
      </c>
      <c r="AI91" s="9">
        <f t="shared" si="63"/>
        <v>-75.343958800000337</v>
      </c>
    </row>
    <row r="92" spans="1:35" x14ac:dyDescent="0.25">
      <c r="A92" s="10" t="s">
        <v>29</v>
      </c>
      <c r="B92" s="11">
        <f>IF(B$66=0,50%,B$67/B$66)*B91</f>
        <v>-217.84626065824975</v>
      </c>
      <c r="C92" s="11">
        <f t="shared" ref="C92:AG92" si="64">IF(C$66=0,50%,C$67/C$66)*C91</f>
        <v>-232.22303307909928</v>
      </c>
      <c r="D92" s="11">
        <f t="shared" si="64"/>
        <v>-218.50171804765438</v>
      </c>
      <c r="E92" s="11">
        <f t="shared" si="64"/>
        <v>-187.38277098237015</v>
      </c>
      <c r="F92" s="11">
        <f t="shared" si="64"/>
        <v>-197.79940454799646</v>
      </c>
      <c r="G92" s="11">
        <f t="shared" si="64"/>
        <v>-170.08831426977372</v>
      </c>
      <c r="H92" s="11">
        <f t="shared" si="64"/>
        <v>-169.09460045624775</v>
      </c>
      <c r="I92" s="11">
        <f t="shared" si="64"/>
        <v>-177.6830883663342</v>
      </c>
      <c r="J92" s="11">
        <f t="shared" si="64"/>
        <v>-26.376773055457221</v>
      </c>
      <c r="K92" s="11">
        <f t="shared" si="64"/>
        <v>-153.30821224242828</v>
      </c>
      <c r="L92" s="11">
        <f t="shared" si="64"/>
        <v>-187.55410705961765</v>
      </c>
      <c r="M92" s="11">
        <f t="shared" si="64"/>
        <v>-146.16865138019372</v>
      </c>
      <c r="N92" s="11">
        <f t="shared" si="64"/>
        <v>-126.31235500762449</v>
      </c>
      <c r="O92" s="11">
        <f t="shared" si="64"/>
        <v>-128.35173118601477</v>
      </c>
      <c r="P92" s="11">
        <f t="shared" si="64"/>
        <v>-132.20014879132884</v>
      </c>
      <c r="Q92" s="11">
        <f t="shared" si="64"/>
        <v>-120.42412434148777</v>
      </c>
      <c r="R92" s="11">
        <f t="shared" si="64"/>
        <v>-128.87481518053346</v>
      </c>
      <c r="S92" s="11">
        <f t="shared" si="64"/>
        <v>70.959763692341113</v>
      </c>
      <c r="T92" s="11">
        <f t="shared" si="64"/>
        <v>102.28585983919372</v>
      </c>
      <c r="U92" s="11">
        <f t="shared" si="64"/>
        <v>105.85942171465013</v>
      </c>
      <c r="V92" s="11">
        <f t="shared" si="64"/>
        <v>62.403743676858269</v>
      </c>
      <c r="W92" s="11">
        <f t="shared" si="64"/>
        <v>55.382139192957752</v>
      </c>
      <c r="X92" s="11">
        <f t="shared" si="64"/>
        <v>55.028427637247496</v>
      </c>
      <c r="Y92" s="11">
        <f t="shared" si="64"/>
        <v>12.802740060530208</v>
      </c>
      <c r="Z92" s="11">
        <f t="shared" si="64"/>
        <v>3.1921049671576256</v>
      </c>
      <c r="AA92" s="11">
        <f t="shared" si="64"/>
        <v>-14.018846141562435</v>
      </c>
      <c r="AB92" s="11">
        <f t="shared" si="64"/>
        <v>-29.203149631737773</v>
      </c>
      <c r="AC92" s="11">
        <f t="shared" si="64"/>
        <v>13.61892997896677</v>
      </c>
      <c r="AD92" s="11">
        <f t="shared" si="64"/>
        <v>21.784348850591275</v>
      </c>
      <c r="AE92" s="11">
        <f t="shared" si="64"/>
        <v>1.7029607445819661</v>
      </c>
      <c r="AF92" s="11">
        <f t="shared" si="64"/>
        <v>-4.7015221953489528</v>
      </c>
      <c r="AG92" s="11">
        <f t="shared" si="64"/>
        <v>11.403223034104968</v>
      </c>
      <c r="AH92" s="11">
        <f t="shared" ref="AH92:AI92" si="65">IF(AH$66=0,50%,AH$67/AH$66)*AH91</f>
        <v>-6.9581879864279621</v>
      </c>
      <c r="AI92" s="11">
        <f t="shared" si="65"/>
        <v>-29.538481987542056</v>
      </c>
    </row>
    <row r="93" spans="1:35" x14ac:dyDescent="0.25">
      <c r="A93" s="12" t="s">
        <v>30</v>
      </c>
      <c r="B93" s="13">
        <f>B91-B92</f>
        <v>-335.53794006175076</v>
      </c>
      <c r="C93" s="13">
        <f t="shared" ref="C93:AG93" si="66">C91-C92</f>
        <v>-357.97797184090075</v>
      </c>
      <c r="D93" s="13">
        <f t="shared" si="66"/>
        <v>-336.64022699234596</v>
      </c>
      <c r="E93" s="13">
        <f t="shared" si="66"/>
        <v>-288.95581737763041</v>
      </c>
      <c r="F93" s="13">
        <f t="shared" si="66"/>
        <v>-305.10562353200373</v>
      </c>
      <c r="G93" s="13">
        <f t="shared" si="66"/>
        <v>-263.15646405022676</v>
      </c>
      <c r="H93" s="13">
        <f t="shared" si="66"/>
        <v>-252.84924362375244</v>
      </c>
      <c r="I93" s="13">
        <f t="shared" si="66"/>
        <v>-263.94927111366587</v>
      </c>
      <c r="J93" s="13">
        <f t="shared" si="66"/>
        <v>-40.154002384543304</v>
      </c>
      <c r="K93" s="13">
        <f t="shared" si="66"/>
        <v>-220.56539399757202</v>
      </c>
      <c r="L93" s="13">
        <f t="shared" si="66"/>
        <v>-276.4432501003829</v>
      </c>
      <c r="M93" s="13">
        <f t="shared" si="66"/>
        <v>-216.04271473980592</v>
      </c>
      <c r="N93" s="13">
        <f t="shared" si="66"/>
        <v>-193.43659539237575</v>
      </c>
      <c r="O93" s="13">
        <f t="shared" si="66"/>
        <v>-213.862402453985</v>
      </c>
      <c r="P93" s="13">
        <f t="shared" si="66"/>
        <v>-199.93302472867106</v>
      </c>
      <c r="Q93" s="13">
        <f t="shared" si="66"/>
        <v>-178.48728017851283</v>
      </c>
      <c r="R93" s="13">
        <f t="shared" si="66"/>
        <v>-205.9343097794665</v>
      </c>
      <c r="S93" s="13">
        <f t="shared" si="66"/>
        <v>118.03344942765872</v>
      </c>
      <c r="T93" s="13">
        <f t="shared" si="66"/>
        <v>173.49991584080573</v>
      </c>
      <c r="U93" s="13">
        <f t="shared" si="66"/>
        <v>162.92942140534956</v>
      </c>
      <c r="V93" s="13">
        <f t="shared" si="66"/>
        <v>98.958659563141325</v>
      </c>
      <c r="W93" s="13">
        <f t="shared" si="66"/>
        <v>93.058780447042196</v>
      </c>
      <c r="X93" s="13">
        <f t="shared" si="66"/>
        <v>93.605615962752097</v>
      </c>
      <c r="Y93" s="13">
        <f t="shared" si="66"/>
        <v>22.042028379469617</v>
      </c>
      <c r="Z93" s="13">
        <f t="shared" si="66"/>
        <v>5.3602495928422869</v>
      </c>
      <c r="AA93" s="13">
        <f t="shared" si="66"/>
        <v>-24.775459418437904</v>
      </c>
      <c r="AB93" s="13">
        <f t="shared" si="66"/>
        <v>-52.120595928262816</v>
      </c>
      <c r="AC93" s="13">
        <f t="shared" si="66"/>
        <v>23.996991741033419</v>
      </c>
      <c r="AD93" s="13">
        <f t="shared" si="66"/>
        <v>35.313210949407818</v>
      </c>
      <c r="AE93" s="13">
        <f t="shared" si="66"/>
        <v>2.4068491354178638</v>
      </c>
      <c r="AF93" s="13">
        <f t="shared" si="66"/>
        <v>-8.0916713646510097</v>
      </c>
      <c r="AG93" s="13">
        <f t="shared" si="66"/>
        <v>19.521190485894721</v>
      </c>
      <c r="AH93" s="13">
        <f t="shared" ref="AH93:AI93" si="67">AH91-AH92</f>
        <v>-10.533417013571746</v>
      </c>
      <c r="AI93" s="13">
        <f t="shared" si="67"/>
        <v>-45.805476812458281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61.466478260869565</v>
      </c>
      <c r="C97" s="9">
        <f t="shared" si="68"/>
        <v>62.311878260869562</v>
      </c>
      <c r="D97" s="9">
        <f t="shared" si="68"/>
        <v>61.085930434782611</v>
      </c>
      <c r="E97" s="9">
        <f t="shared" si="68"/>
        <v>51.795286956521736</v>
      </c>
      <c r="F97" s="9">
        <f t="shared" si="68"/>
        <v>49.323782608695652</v>
      </c>
      <c r="G97" s="9">
        <f t="shared" si="68"/>
        <v>48.972826086956516</v>
      </c>
      <c r="H97" s="9">
        <f t="shared" si="68"/>
        <v>51.212886956521736</v>
      </c>
      <c r="I97" s="9">
        <f t="shared" si="68"/>
        <v>50.700034782608697</v>
      </c>
      <c r="J97" s="9">
        <f t="shared" si="68"/>
        <v>38.119478260869563</v>
      </c>
      <c r="K97" s="9">
        <f t="shared" si="68"/>
        <v>62.924773913043481</v>
      </c>
      <c r="L97" s="9">
        <f t="shared" si="68"/>
        <v>70.915060869565224</v>
      </c>
      <c r="M97" s="9">
        <f t="shared" si="68"/>
        <v>66.679717391304351</v>
      </c>
      <c r="N97" s="9">
        <f t="shared" si="68"/>
        <v>66.951573913043475</v>
      </c>
      <c r="O97" s="9">
        <f t="shared" si="68"/>
        <v>62.740533913043478</v>
      </c>
      <c r="P97" s="9">
        <f t="shared" si="68"/>
        <v>61.206243478260866</v>
      </c>
      <c r="Q97" s="9">
        <f t="shared" si="68"/>
        <v>66.862878260869564</v>
      </c>
      <c r="R97" s="9">
        <f t="shared" si="68"/>
        <v>66.760069565217393</v>
      </c>
      <c r="S97" s="9">
        <f t="shared" si="68"/>
        <v>64.507352173913034</v>
      </c>
      <c r="T97" s="9">
        <f t="shared" si="68"/>
        <v>59.415391304347821</v>
      </c>
      <c r="U97" s="9">
        <f t="shared" si="68"/>
        <v>53.945725217391306</v>
      </c>
      <c r="V97" s="9">
        <f t="shared" si="68"/>
        <v>57.513156521739134</v>
      </c>
      <c r="W97" s="9">
        <f t="shared" si="68"/>
        <v>61.931217391304344</v>
      </c>
      <c r="X97" s="9">
        <f t="shared" si="68"/>
        <v>59.007513043478262</v>
      </c>
      <c r="Y97" s="9">
        <f t="shared" si="68"/>
        <v>67.330686956521731</v>
      </c>
      <c r="Z97" s="9">
        <f t="shared" si="68"/>
        <v>68.872860869565216</v>
      </c>
      <c r="AA97" s="9">
        <f t="shared" si="68"/>
        <v>67.342495652173909</v>
      </c>
      <c r="AB97" s="9">
        <f t="shared" si="68"/>
        <v>67.427739130434787</v>
      </c>
      <c r="AC97" s="9">
        <f t="shared" si="68"/>
        <v>70.241278260869564</v>
      </c>
      <c r="AD97" s="9">
        <f t="shared" si="68"/>
        <v>71.132860869565221</v>
      </c>
      <c r="AE97" s="9">
        <f t="shared" si="68"/>
        <v>71.18350347826086</v>
      </c>
      <c r="AF97" s="9">
        <f t="shared" si="68"/>
        <v>65.002177391304357</v>
      </c>
      <c r="AG97" s="9">
        <f t="shared" si="68"/>
        <v>67.875773913043474</v>
      </c>
      <c r="AH97" s="9">
        <f t="shared" ref="AH97:AI97" si="69">SUM(AH98:AH99)</f>
        <v>73.776391304347825</v>
      </c>
      <c r="AI97" s="9">
        <f t="shared" si="69"/>
        <v>72.750599999999991</v>
      </c>
    </row>
    <row r="98" spans="1:35" x14ac:dyDescent="0.25">
      <c r="A98" s="10" t="s">
        <v>29</v>
      </c>
      <c r="B98" s="11">
        <v>25.522756521739129</v>
      </c>
      <c r="C98" s="11">
        <v>25.873791304347826</v>
      </c>
      <c r="D98" s="11">
        <v>25.364747826086955</v>
      </c>
      <c r="E98" s="11">
        <v>21.506982608695651</v>
      </c>
      <c r="F98" s="11">
        <v>20.480739130434785</v>
      </c>
      <c r="G98" s="11">
        <v>20.335008695652174</v>
      </c>
      <c r="H98" s="11">
        <v>21.752165217391301</v>
      </c>
      <c r="I98" s="11">
        <v>21.59093043478261</v>
      </c>
      <c r="J98" s="11">
        <v>15.866295652173912</v>
      </c>
      <c r="K98" s="11">
        <v>27.493869565217391</v>
      </c>
      <c r="L98" s="11">
        <v>30.540052173913043</v>
      </c>
      <c r="M98" s="11">
        <v>28.498956521739132</v>
      </c>
      <c r="N98" s="11">
        <v>27.611991304347825</v>
      </c>
      <c r="O98" s="11">
        <v>24.577577391304345</v>
      </c>
      <c r="P98" s="11">
        <v>25.213130434782606</v>
      </c>
      <c r="Q98" s="11">
        <v>28.016052173913042</v>
      </c>
      <c r="R98" s="11">
        <v>26.877565217391304</v>
      </c>
      <c r="S98" s="11">
        <v>24.516782608695653</v>
      </c>
      <c r="T98" s="11">
        <v>22.353330434782606</v>
      </c>
      <c r="U98" s="11">
        <v>20.921165217391305</v>
      </c>
      <c r="V98" s="11">
        <v>23.293469565217393</v>
      </c>
      <c r="W98" s="11">
        <v>25.391626086956521</v>
      </c>
      <c r="X98" s="11">
        <v>24.706556521739131</v>
      </c>
      <c r="Y98" s="11">
        <v>27.911339130434783</v>
      </c>
      <c r="Z98" s="11">
        <v>29.309469565217391</v>
      </c>
      <c r="AA98" s="11">
        <v>27.200295652173914</v>
      </c>
      <c r="AB98" s="11">
        <v>26.691991304347827</v>
      </c>
      <c r="AC98" s="11">
        <v>28.188173913043478</v>
      </c>
      <c r="AD98" s="11">
        <v>30.580539130434783</v>
      </c>
      <c r="AE98" s="11">
        <v>33.521347826086959</v>
      </c>
      <c r="AF98" s="11">
        <v>30.553403478260872</v>
      </c>
      <c r="AG98" s="11">
        <v>31.506843478260869</v>
      </c>
      <c r="AH98" s="11">
        <v>33.051878260869564</v>
      </c>
      <c r="AI98" s="11">
        <v>31.545200000000001</v>
      </c>
    </row>
    <row r="99" spans="1:35" x14ac:dyDescent="0.25">
      <c r="A99" s="12" t="s">
        <v>30</v>
      </c>
      <c r="B99" s="13">
        <v>35.943721739130439</v>
      </c>
      <c r="C99" s="13">
        <v>36.438086956521737</v>
      </c>
      <c r="D99" s="13">
        <v>35.721182608695656</v>
      </c>
      <c r="E99" s="13">
        <v>30.288304347826084</v>
      </c>
      <c r="F99" s="13">
        <v>28.843043478260867</v>
      </c>
      <c r="G99" s="13">
        <v>28.637817391304345</v>
      </c>
      <c r="H99" s="13">
        <v>29.460721739130435</v>
      </c>
      <c r="I99" s="13">
        <v>29.10910434782609</v>
      </c>
      <c r="J99" s="13">
        <v>22.253182608695653</v>
      </c>
      <c r="K99" s="13">
        <v>35.430904347826086</v>
      </c>
      <c r="L99" s="13">
        <v>40.375008695652177</v>
      </c>
      <c r="M99" s="13">
        <v>38.180760869565219</v>
      </c>
      <c r="N99" s="13">
        <v>39.33958260869565</v>
      </c>
      <c r="O99" s="13">
        <v>38.162956521739133</v>
      </c>
      <c r="P99" s="13">
        <v>35.99311304347826</v>
      </c>
      <c r="Q99" s="13">
        <v>38.846826086956519</v>
      </c>
      <c r="R99" s="13">
        <v>39.882504347826092</v>
      </c>
      <c r="S99" s="13">
        <v>39.990569565217385</v>
      </c>
      <c r="T99" s="13">
        <v>37.062060869565215</v>
      </c>
      <c r="U99" s="13">
        <v>33.024560000000001</v>
      </c>
      <c r="V99" s="13">
        <v>34.219686956521741</v>
      </c>
      <c r="W99" s="13">
        <v>36.539591304347823</v>
      </c>
      <c r="X99" s="13">
        <v>34.300956521739131</v>
      </c>
      <c r="Y99" s="13">
        <v>39.419347826086955</v>
      </c>
      <c r="Z99" s="13">
        <v>39.563391304347824</v>
      </c>
      <c r="AA99" s="13">
        <v>40.142200000000003</v>
      </c>
      <c r="AB99" s="13">
        <v>40.735747826086957</v>
      </c>
      <c r="AC99" s="13">
        <v>42.053104347826086</v>
      </c>
      <c r="AD99" s="13">
        <v>40.552321739130434</v>
      </c>
      <c r="AE99" s="13">
        <v>37.662155652173908</v>
      </c>
      <c r="AF99" s="13">
        <v>34.448773913043482</v>
      </c>
      <c r="AG99" s="13">
        <v>36.368930434782612</v>
      </c>
      <c r="AH99" s="13">
        <v>40.724513043478261</v>
      </c>
      <c r="AI99" s="13">
        <v>41.205399999999997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2.601585093167003</v>
      </c>
      <c r="D101" s="9">
        <f t="shared" si="70"/>
        <v>0.53023726708004415</v>
      </c>
      <c r="E101" s="9">
        <f t="shared" si="70"/>
        <v>0</v>
      </c>
      <c r="F101" s="9">
        <f t="shared" si="70"/>
        <v>0</v>
      </c>
      <c r="G101" s="9">
        <f t="shared" si="70"/>
        <v>1.4052285714278701</v>
      </c>
      <c r="H101" s="9">
        <f t="shared" si="70"/>
        <v>3.9962459627322158</v>
      </c>
      <c r="I101" s="9">
        <f t="shared" si="70"/>
        <v>1.2771440993781797</v>
      </c>
      <c r="J101" s="9">
        <f t="shared" si="70"/>
        <v>0</v>
      </c>
      <c r="K101" s="9">
        <f t="shared" si="70"/>
        <v>26.561480745340916</v>
      </c>
      <c r="L101" s="9">
        <f t="shared" si="70"/>
        <v>9.746472049688748</v>
      </c>
      <c r="M101" s="9">
        <f t="shared" si="70"/>
        <v>0.27599701863317394</v>
      </c>
      <c r="N101" s="9">
        <f t="shared" si="70"/>
        <v>2.1857852173914347</v>
      </c>
      <c r="O101" s="9">
        <f t="shared" si="70"/>
        <v>0.1839050931678301</v>
      </c>
      <c r="P101" s="9">
        <f t="shared" si="70"/>
        <v>1.3647746583842619</v>
      </c>
      <c r="Q101" s="9">
        <f t="shared" si="70"/>
        <v>7.5398750310555673</v>
      </c>
      <c r="R101" s="9">
        <f t="shared" si="70"/>
        <v>2.0626417391305729</v>
      </c>
      <c r="S101" s="9">
        <f t="shared" si="70"/>
        <v>1.6792412422357761</v>
      </c>
      <c r="T101" s="9">
        <f t="shared" si="70"/>
        <v>0.52191006211143498</v>
      </c>
      <c r="U101" s="9">
        <f t="shared" si="70"/>
        <v>0.1586752795027393</v>
      </c>
      <c r="V101" s="9">
        <f t="shared" si="70"/>
        <v>5.450671552794697</v>
      </c>
      <c r="W101" s="9">
        <f t="shared" si="70"/>
        <v>6.3013011180120877</v>
      </c>
      <c r="X101" s="9">
        <f t="shared" si="70"/>
        <v>0.17120720496848207</v>
      </c>
      <c r="Y101" s="9">
        <f t="shared" si="70"/>
        <v>10.206414161490351</v>
      </c>
      <c r="Z101" s="9">
        <f t="shared" si="70"/>
        <v>3.4254141614903513</v>
      </c>
      <c r="AA101" s="9">
        <f t="shared" si="70"/>
        <v>1.8600094409939203</v>
      </c>
      <c r="AB101" s="9">
        <f t="shared" si="70"/>
        <v>1.968483726707742</v>
      </c>
      <c r="AC101" s="9">
        <f t="shared" si="70"/>
        <v>4.6967793788816552</v>
      </c>
      <c r="AD101" s="9">
        <f t="shared" si="70"/>
        <v>3.5857147826078695</v>
      </c>
      <c r="AE101" s="9">
        <f t="shared" si="70"/>
        <v>4.2915495652165667</v>
      </c>
      <c r="AF101" s="9">
        <f t="shared" si="70"/>
        <v>0</v>
      </c>
      <c r="AG101" s="9">
        <f t="shared" si="70"/>
        <v>4.9172131677015258</v>
      </c>
      <c r="AH101" s="9">
        <f t="shared" ref="AH101:AI101" si="71">SUM(AH102:AH103)</f>
        <v>7.6568024844713491</v>
      </c>
      <c r="AI101" s="9">
        <f t="shared" si="71"/>
        <v>2.2421281987575234</v>
      </c>
    </row>
    <row r="102" spans="1:35" x14ac:dyDescent="0.25">
      <c r="A102" s="10" t="s">
        <v>29</v>
      </c>
      <c r="B102" s="11">
        <v>0</v>
      </c>
      <c r="C102" s="11">
        <v>1.0802563975146955</v>
      </c>
      <c r="D102" s="11">
        <v>0.22017813664513075</v>
      </c>
      <c r="E102" s="11">
        <v>0</v>
      </c>
      <c r="F102" s="11">
        <v>0</v>
      </c>
      <c r="G102" s="11">
        <v>0.58349118012339263</v>
      </c>
      <c r="H102" s="11">
        <v>2.1463781366451284</v>
      </c>
      <c r="I102" s="11">
        <v>0.5679868322973074</v>
      </c>
      <c r="J102" s="11">
        <v>0</v>
      </c>
      <c r="K102" s="11">
        <v>12.356795527949478</v>
      </c>
      <c r="L102" s="11">
        <v>3.7754042236016563</v>
      </c>
      <c r="M102" s="11">
        <v>0.27599701863317394</v>
      </c>
      <c r="N102" s="11">
        <v>0</v>
      </c>
      <c r="O102" s="11">
        <v>0</v>
      </c>
      <c r="P102" s="11">
        <v>1.3647746583842619</v>
      </c>
      <c r="Q102" s="11">
        <v>3.6591985093163046</v>
      </c>
      <c r="R102" s="11">
        <v>0</v>
      </c>
      <c r="S102" s="11">
        <v>1.8397018633173889E-2</v>
      </c>
      <c r="T102" s="11">
        <v>0.52191006211143498</v>
      </c>
      <c r="U102" s="11">
        <v>0.1586752795027393</v>
      </c>
      <c r="V102" s="11">
        <v>3.2285811180119559</v>
      </c>
      <c r="W102" s="11">
        <v>2.9544332919249996</v>
      </c>
      <c r="X102" s="11">
        <v>0.17120720496848207</v>
      </c>
      <c r="Y102" s="11">
        <v>4.0610593788815201</v>
      </c>
      <c r="Z102" s="11">
        <v>2.25440720496848</v>
      </c>
      <c r="AA102" s="11">
        <v>0</v>
      </c>
      <c r="AB102" s="11">
        <v>0.34797242235978132</v>
      </c>
      <c r="AC102" s="11">
        <v>2.3524593788815231</v>
      </c>
      <c r="AD102" s="11">
        <v>3.1215868322973046</v>
      </c>
      <c r="AE102" s="11">
        <v>3.6700303105581753</v>
      </c>
      <c r="AF102" s="11">
        <v>0</v>
      </c>
      <c r="AG102" s="11">
        <v>1.8097167701858687</v>
      </c>
      <c r="AH102" s="11">
        <v>2.2742563975146939</v>
      </c>
      <c r="AI102" s="11">
        <v>0.23766658385056516</v>
      </c>
    </row>
    <row r="103" spans="1:35" x14ac:dyDescent="0.25">
      <c r="A103" s="12" t="s">
        <v>30</v>
      </c>
      <c r="B103" s="13">
        <v>0</v>
      </c>
      <c r="C103" s="13">
        <v>1.5213286956523078</v>
      </c>
      <c r="D103" s="13">
        <v>0.3100591304349134</v>
      </c>
      <c r="E103" s="13">
        <v>0</v>
      </c>
      <c r="F103" s="13">
        <v>0</v>
      </c>
      <c r="G103" s="13">
        <v>0.82173739130447743</v>
      </c>
      <c r="H103" s="13">
        <v>1.8498678260870873</v>
      </c>
      <c r="I103" s="13">
        <v>0.70915726708087234</v>
      </c>
      <c r="J103" s="13">
        <v>0</v>
      </c>
      <c r="K103" s="13">
        <v>14.204685217391436</v>
      </c>
      <c r="L103" s="13">
        <v>5.9710678260870909</v>
      </c>
      <c r="M103" s="13">
        <v>0</v>
      </c>
      <c r="N103" s="13">
        <v>2.1857852173914347</v>
      </c>
      <c r="O103" s="13">
        <v>0.1839050931678301</v>
      </c>
      <c r="P103" s="13">
        <v>0</v>
      </c>
      <c r="Q103" s="13">
        <v>3.8806765217392627</v>
      </c>
      <c r="R103" s="13">
        <v>2.0626417391305729</v>
      </c>
      <c r="S103" s="13">
        <v>1.6608442236026022</v>
      </c>
      <c r="T103" s="13">
        <v>0</v>
      </c>
      <c r="U103" s="13">
        <v>0</v>
      </c>
      <c r="V103" s="13">
        <v>2.2220904347827406</v>
      </c>
      <c r="W103" s="13">
        <v>3.3468678260870885</v>
      </c>
      <c r="X103" s="13">
        <v>0</v>
      </c>
      <c r="Y103" s="13">
        <v>6.1453547826088304</v>
      </c>
      <c r="Z103" s="13">
        <v>1.1710069565218713</v>
      </c>
      <c r="AA103" s="13">
        <v>1.8600094409939203</v>
      </c>
      <c r="AB103" s="13">
        <v>1.6205113043479606</v>
      </c>
      <c r="AC103" s="13">
        <v>2.3443200000001321</v>
      </c>
      <c r="AD103" s="13">
        <v>0.46412795031056486</v>
      </c>
      <c r="AE103" s="13">
        <v>0.62151925465839142</v>
      </c>
      <c r="AF103" s="13">
        <v>0</v>
      </c>
      <c r="AG103" s="13">
        <v>3.1074963975156571</v>
      </c>
      <c r="AH103" s="13">
        <v>5.3825460869566557</v>
      </c>
      <c r="AI103" s="13">
        <v>2.0044616149069583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79033.992398000002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85261.918619999997</v>
      </c>
      <c r="T3" s="9">
        <f t="shared" si="0"/>
        <v>104396.89372399999</v>
      </c>
      <c r="U3" s="9">
        <f t="shared" si="0"/>
        <v>63048.293743999995</v>
      </c>
      <c r="V3" s="9">
        <f t="shared" si="0"/>
        <v>80331.733506000004</v>
      </c>
      <c r="W3" s="9">
        <f t="shared" si="0"/>
        <v>80424.612057999999</v>
      </c>
      <c r="X3" s="9">
        <f t="shared" si="0"/>
        <v>91672.594737000007</v>
      </c>
      <c r="Y3" s="9">
        <f t="shared" si="0"/>
        <v>108033.278964</v>
      </c>
      <c r="Z3" s="9">
        <f t="shared" si="0"/>
        <v>90164.729099999997</v>
      </c>
      <c r="AA3" s="9">
        <f t="shared" si="0"/>
        <v>98934.049174</v>
      </c>
      <c r="AB3" s="9">
        <f t="shared" si="0"/>
        <v>96261.249467000001</v>
      </c>
      <c r="AC3" s="9">
        <f t="shared" si="0"/>
        <v>91632.773577</v>
      </c>
      <c r="AD3" s="9">
        <f t="shared" si="0"/>
        <v>102288.705162</v>
      </c>
      <c r="AE3" s="9">
        <f t="shared" si="0"/>
        <v>111195.10837099999</v>
      </c>
      <c r="AF3" s="9">
        <f t="shared" si="0"/>
        <v>93609.529555999994</v>
      </c>
      <c r="AG3" s="9">
        <f t="shared" si="0"/>
        <v>110027.25537499999</v>
      </c>
      <c r="AH3" s="9">
        <f t="shared" ref="AH3:AI3" si="1">SUM(AH4:AH5)</f>
        <v>120398.55906299999</v>
      </c>
      <c r="AI3" s="9">
        <f t="shared" si="1"/>
        <v>174212.75916299998</v>
      </c>
    </row>
    <row r="4" spans="1:35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8202.1107080000002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9689.2467199999992</v>
      </c>
      <c r="T4" s="11">
        <v>11405.927935</v>
      </c>
      <c r="U4" s="11">
        <v>18991.729664999999</v>
      </c>
      <c r="V4" s="11">
        <v>17284.489803</v>
      </c>
      <c r="W4" s="11">
        <v>15223.862709000001</v>
      </c>
      <c r="X4" s="11">
        <v>13400.720387000001</v>
      </c>
      <c r="Y4" s="11">
        <v>14547.731978</v>
      </c>
      <c r="Z4" s="11">
        <v>17673.512666000002</v>
      </c>
      <c r="AA4" s="11">
        <v>19863.921924999999</v>
      </c>
      <c r="AB4" s="11">
        <v>20106.713795</v>
      </c>
      <c r="AC4" s="11">
        <v>22362.324690999998</v>
      </c>
      <c r="AD4" s="11">
        <v>26745.469137</v>
      </c>
      <c r="AE4" s="11">
        <v>21818.116918</v>
      </c>
      <c r="AF4" s="11">
        <v>20703.574361999999</v>
      </c>
      <c r="AG4" s="11">
        <v>22040.858505</v>
      </c>
      <c r="AH4" s="11">
        <v>28389.171838999999</v>
      </c>
      <c r="AI4" s="11">
        <v>40021.564794999998</v>
      </c>
    </row>
    <row r="5" spans="1:35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70831.881689999995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75572.671900000001</v>
      </c>
      <c r="T5" s="13">
        <v>92990.965788999994</v>
      </c>
      <c r="U5" s="13">
        <v>44056.564078999996</v>
      </c>
      <c r="V5" s="13">
        <v>63047.243703</v>
      </c>
      <c r="W5" s="13">
        <v>65200.749348999998</v>
      </c>
      <c r="X5" s="13">
        <v>78271.874349999998</v>
      </c>
      <c r="Y5" s="13">
        <v>93485.546986000001</v>
      </c>
      <c r="Z5" s="13">
        <v>72491.216434000002</v>
      </c>
      <c r="AA5" s="13">
        <v>79070.127248999997</v>
      </c>
      <c r="AB5" s="13">
        <v>76154.535671999998</v>
      </c>
      <c r="AC5" s="13">
        <v>69270.448885999998</v>
      </c>
      <c r="AD5" s="13">
        <v>75543.236025000006</v>
      </c>
      <c r="AE5" s="13">
        <v>89376.991452999995</v>
      </c>
      <c r="AF5" s="13">
        <v>72905.955193999995</v>
      </c>
      <c r="AG5" s="13">
        <v>87986.396869999997</v>
      </c>
      <c r="AH5" s="13">
        <v>92009.387223999991</v>
      </c>
      <c r="AI5" s="13">
        <v>134191.194368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1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0.10377953155517877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0.11364096512047267</v>
      </c>
      <c r="T9" s="16">
        <f t="shared" si="2"/>
        <v>0.10925543402808996</v>
      </c>
      <c r="U9" s="16">
        <f t="shared" si="2"/>
        <v>0.30122511708427241</v>
      </c>
      <c r="V9" s="16">
        <f t="shared" si="2"/>
        <v>0.21516390906352115</v>
      </c>
      <c r="W9" s="16">
        <f t="shared" si="2"/>
        <v>0.18929357965719465</v>
      </c>
      <c r="X9" s="16">
        <f t="shared" si="2"/>
        <v>0.14618022349476853</v>
      </c>
      <c r="Y9" s="16">
        <f t="shared" si="2"/>
        <v>0.13465972816439045</v>
      </c>
      <c r="Z9" s="16">
        <f t="shared" si="2"/>
        <v>0.19601359469952651</v>
      </c>
      <c r="AA9" s="16">
        <f t="shared" si="2"/>
        <v>0.20077942923436176</v>
      </c>
      <c r="AB9" s="16">
        <f t="shared" si="2"/>
        <v>0.20887650956466053</v>
      </c>
      <c r="AC9" s="16">
        <f t="shared" si="2"/>
        <v>0.24404286608446593</v>
      </c>
      <c r="AD9" s="16">
        <f t="shared" si="2"/>
        <v>0.26147040472006949</v>
      </c>
      <c r="AE9" s="16">
        <f t="shared" si="2"/>
        <v>0.19621471877345845</v>
      </c>
      <c r="AF9" s="16">
        <f t="shared" si="2"/>
        <v>0.22116951618279962</v>
      </c>
      <c r="AG9" s="16">
        <f t="shared" si="2"/>
        <v>0.20032180599142752</v>
      </c>
      <c r="AH9" s="16">
        <f t="shared" ref="AH9:AI9" si="4">IF(AH4=0,0,AH4/AH$3)</f>
        <v>0.23579328573313757</v>
      </c>
      <c r="AI9" s="16">
        <f t="shared" si="4"/>
        <v>0.22972809217466283</v>
      </c>
    </row>
    <row r="10" spans="1:35" x14ac:dyDescent="0.25">
      <c r="A10" s="12" t="s">
        <v>30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0.89622046844482117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0.88635903487952739</v>
      </c>
      <c r="T10" s="17">
        <f t="shared" si="2"/>
        <v>0.8907445659719101</v>
      </c>
      <c r="U10" s="17">
        <f t="shared" si="2"/>
        <v>0.69877488291572754</v>
      </c>
      <c r="V10" s="17">
        <f t="shared" si="2"/>
        <v>0.78483609093647877</v>
      </c>
      <c r="W10" s="17">
        <f t="shared" si="2"/>
        <v>0.81070642034280538</v>
      </c>
      <c r="X10" s="17">
        <f t="shared" si="2"/>
        <v>0.85381977650523144</v>
      </c>
      <c r="Y10" s="17">
        <f t="shared" si="2"/>
        <v>0.86534027183560958</v>
      </c>
      <c r="Z10" s="17">
        <f t="shared" si="2"/>
        <v>0.80398640530047361</v>
      </c>
      <c r="AA10" s="17">
        <f t="shared" si="2"/>
        <v>0.79922057076563824</v>
      </c>
      <c r="AB10" s="17">
        <f t="shared" si="2"/>
        <v>0.79112349043533947</v>
      </c>
      <c r="AC10" s="17">
        <f t="shared" si="2"/>
        <v>0.7559571339155341</v>
      </c>
      <c r="AD10" s="17">
        <f t="shared" si="2"/>
        <v>0.73852959527993056</v>
      </c>
      <c r="AE10" s="17">
        <f t="shared" si="2"/>
        <v>0.80378528122654158</v>
      </c>
      <c r="AF10" s="17">
        <f t="shared" si="2"/>
        <v>0.77883048381720044</v>
      </c>
      <c r="AG10" s="17">
        <f t="shared" si="2"/>
        <v>0.79967819400857254</v>
      </c>
      <c r="AH10" s="17">
        <f t="shared" ref="AH10:AI10" si="5">IF(AH5=0,0,AH5/AH$3)</f>
        <v>0.76420671426686237</v>
      </c>
      <c r="AI10" s="17">
        <f t="shared" si="5"/>
        <v>0.77027190782533728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3.724853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4.1433580000000001</v>
      </c>
      <c r="T12" s="18">
        <f t="shared" si="6"/>
        <v>4.7281709999999997</v>
      </c>
      <c r="U12" s="18">
        <f t="shared" si="6"/>
        <v>4.3679509999999997</v>
      </c>
      <c r="V12" s="18">
        <f t="shared" si="6"/>
        <v>4.5695149999999991</v>
      </c>
      <c r="W12" s="18">
        <f t="shared" si="6"/>
        <v>5.4507659999999998</v>
      </c>
      <c r="X12" s="18">
        <f t="shared" si="6"/>
        <v>5.2633399999999995</v>
      </c>
      <c r="Y12" s="18">
        <f t="shared" si="6"/>
        <v>5.8334849999999996</v>
      </c>
      <c r="Z12" s="18">
        <f t="shared" si="6"/>
        <v>5.4690589999999997</v>
      </c>
      <c r="AA12" s="18">
        <f t="shared" si="6"/>
        <v>5.639354</v>
      </c>
      <c r="AB12" s="18">
        <f t="shared" si="6"/>
        <v>5.4081790000000005</v>
      </c>
      <c r="AC12" s="18">
        <f t="shared" si="6"/>
        <v>5.3952640000000001</v>
      </c>
      <c r="AD12" s="18">
        <f t="shared" si="6"/>
        <v>6.2686849999999996</v>
      </c>
      <c r="AE12" s="18">
        <f t="shared" si="6"/>
        <v>5.9914329999999998</v>
      </c>
      <c r="AF12" s="18">
        <f t="shared" si="6"/>
        <v>5.2792829999999995</v>
      </c>
      <c r="AG12" s="18">
        <f t="shared" si="6"/>
        <v>5.6696179999999998</v>
      </c>
      <c r="AH12" s="18">
        <f t="shared" ref="AH12:AI12" si="7">SUM(AH13:AH14)</f>
        <v>7.3413769999999996</v>
      </c>
      <c r="AI12" s="18">
        <f t="shared" si="7"/>
        <v>9.6545190000000005</v>
      </c>
    </row>
    <row r="13" spans="1:35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1.14066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1.347475</v>
      </c>
      <c r="T13" s="19">
        <v>1.53051</v>
      </c>
      <c r="U13" s="19">
        <v>2.610169</v>
      </c>
      <c r="V13" s="19">
        <v>2.3616509999999997</v>
      </c>
      <c r="W13" s="19">
        <v>2.5820149999999997</v>
      </c>
      <c r="X13" s="19">
        <v>2.1852499999999999</v>
      </c>
      <c r="Y13" s="19">
        <v>2.2882690000000001</v>
      </c>
      <c r="Z13" s="19">
        <v>2.743865</v>
      </c>
      <c r="AA13" s="19">
        <v>2.835896</v>
      </c>
      <c r="AB13" s="19">
        <v>2.7585980000000001</v>
      </c>
      <c r="AC13" s="19">
        <v>3.0092819999999998</v>
      </c>
      <c r="AD13" s="19">
        <v>3.64778</v>
      </c>
      <c r="AE13" s="19">
        <v>3.038767</v>
      </c>
      <c r="AF13" s="19">
        <v>2.7066309999999998</v>
      </c>
      <c r="AG13" s="19">
        <v>2.9208600000000002</v>
      </c>
      <c r="AH13" s="19">
        <v>3.9423299999999997</v>
      </c>
      <c r="AI13" s="19">
        <v>5.171386</v>
      </c>
    </row>
    <row r="14" spans="1:35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2.584193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2.7958829999999999</v>
      </c>
      <c r="T14" s="20">
        <v>3.1976610000000001</v>
      </c>
      <c r="U14" s="20">
        <v>1.757782</v>
      </c>
      <c r="V14" s="20">
        <v>2.2078639999999998</v>
      </c>
      <c r="W14" s="20">
        <v>2.8687510000000001</v>
      </c>
      <c r="X14" s="20">
        <v>3.07809</v>
      </c>
      <c r="Y14" s="20">
        <v>3.5452159999999999</v>
      </c>
      <c r="Z14" s="20">
        <v>2.7251940000000001</v>
      </c>
      <c r="AA14" s="20">
        <v>2.803458</v>
      </c>
      <c r="AB14" s="20">
        <v>2.649581</v>
      </c>
      <c r="AC14" s="20">
        <v>2.3859820000000003</v>
      </c>
      <c r="AD14" s="20">
        <v>2.620905</v>
      </c>
      <c r="AE14" s="20">
        <v>2.9526659999999998</v>
      </c>
      <c r="AF14" s="20">
        <v>2.5726520000000002</v>
      </c>
      <c r="AG14" s="20">
        <v>2.748758</v>
      </c>
      <c r="AH14" s="20">
        <v>3.3990470000000004</v>
      </c>
      <c r="AI14" s="20">
        <v>4.4831330000000005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1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0.30622953442726464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0.3252132690440942</v>
      </c>
      <c r="T18" s="16">
        <f t="shared" si="8"/>
        <v>0.32370022150214112</v>
      </c>
      <c r="U18" s="16">
        <f t="shared" si="8"/>
        <v>0.59757286654543518</v>
      </c>
      <c r="V18" s="16">
        <f t="shared" si="8"/>
        <v>0.51682749701007658</v>
      </c>
      <c r="W18" s="16">
        <f t="shared" si="8"/>
        <v>0.47369764176264395</v>
      </c>
      <c r="X18" s="16">
        <f t="shared" si="8"/>
        <v>0.41518313466354068</v>
      </c>
      <c r="Y18" s="16">
        <f t="shared" si="8"/>
        <v>0.39226448683762799</v>
      </c>
      <c r="Z18" s="16">
        <f t="shared" si="8"/>
        <v>0.50170696640866375</v>
      </c>
      <c r="AA18" s="16">
        <f t="shared" si="8"/>
        <v>0.50287603863846819</v>
      </c>
      <c r="AB18" s="16">
        <f t="shared" si="8"/>
        <v>0.51007890086478269</v>
      </c>
      <c r="AC18" s="16">
        <f t="shared" si="8"/>
        <v>0.55776362380042932</v>
      </c>
      <c r="AD18" s="16">
        <f t="shared" si="8"/>
        <v>0.58190513640420605</v>
      </c>
      <c r="AE18" s="16">
        <f t="shared" si="8"/>
        <v>0.50718534280530214</v>
      </c>
      <c r="AF18" s="16">
        <f t="shared" si="8"/>
        <v>0.51268912842899306</v>
      </c>
      <c r="AG18" s="16">
        <f t="shared" si="8"/>
        <v>0.51517756575487106</v>
      </c>
      <c r="AH18" s="16">
        <f t="shared" ref="AH18:AI18" si="10">IF(AH13=0,0,AH13/AH$12)</f>
        <v>0.53700143719631888</v>
      </c>
      <c r="AI18" s="16">
        <f t="shared" si="10"/>
        <v>0.53564408542776698</v>
      </c>
    </row>
    <row r="19" spans="1:35" x14ac:dyDescent="0.25">
      <c r="A19" s="12" t="s">
        <v>30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0.69377046557273536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0.6747867309559058</v>
      </c>
      <c r="T19" s="17">
        <f t="shared" si="8"/>
        <v>0.67629977849785894</v>
      </c>
      <c r="U19" s="17">
        <f t="shared" si="8"/>
        <v>0.40242713345456488</v>
      </c>
      <c r="V19" s="17">
        <f t="shared" si="8"/>
        <v>0.48317250298992348</v>
      </c>
      <c r="W19" s="17">
        <f t="shared" si="8"/>
        <v>0.52630235823735605</v>
      </c>
      <c r="X19" s="17">
        <f t="shared" si="8"/>
        <v>0.58481686533645938</v>
      </c>
      <c r="Y19" s="17">
        <f t="shared" si="8"/>
        <v>0.60773551316237207</v>
      </c>
      <c r="Z19" s="17">
        <f t="shared" si="8"/>
        <v>0.49829303359133631</v>
      </c>
      <c r="AA19" s="17">
        <f t="shared" si="8"/>
        <v>0.49712396136153186</v>
      </c>
      <c r="AB19" s="17">
        <f t="shared" si="8"/>
        <v>0.4899210991352172</v>
      </c>
      <c r="AC19" s="17">
        <f t="shared" si="8"/>
        <v>0.44223637619957062</v>
      </c>
      <c r="AD19" s="17">
        <f t="shared" si="8"/>
        <v>0.41809486359579406</v>
      </c>
      <c r="AE19" s="17">
        <f t="shared" si="8"/>
        <v>0.4928146571946978</v>
      </c>
      <c r="AF19" s="17">
        <f t="shared" si="8"/>
        <v>0.487310871571007</v>
      </c>
      <c r="AG19" s="17">
        <f t="shared" si="8"/>
        <v>0.48482243424512905</v>
      </c>
      <c r="AH19" s="17">
        <f t="shared" ref="AH19:AI19" si="11">IF(AH14=0,0,AH14/AH$12)</f>
        <v>0.46299856280368118</v>
      </c>
      <c r="AI19" s="17">
        <f t="shared" si="11"/>
        <v>0.46435591457223296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21218.016495684529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20577.975308916099</v>
      </c>
      <c r="T21" s="21">
        <f t="shared" si="12"/>
        <v>22079.762708243845</v>
      </c>
      <c r="U21" s="21">
        <f t="shared" si="12"/>
        <v>14434.295106332465</v>
      </c>
      <c r="V21" s="21">
        <f t="shared" si="12"/>
        <v>17579.925551398785</v>
      </c>
      <c r="W21" s="21">
        <f t="shared" si="12"/>
        <v>14754.735767046321</v>
      </c>
      <c r="X21" s="21">
        <f t="shared" si="12"/>
        <v>17417.190365243365</v>
      </c>
      <c r="Y21" s="21">
        <f t="shared" si="12"/>
        <v>18519.509172304377</v>
      </c>
      <c r="Z21" s="21">
        <f t="shared" si="12"/>
        <v>16486.333224783277</v>
      </c>
      <c r="AA21" s="21">
        <f t="shared" si="12"/>
        <v>17543.507496426009</v>
      </c>
      <c r="AB21" s="21">
        <f t="shared" si="12"/>
        <v>17799.198115853782</v>
      </c>
      <c r="AC21" s="21">
        <f t="shared" si="12"/>
        <v>16983.927677496413</v>
      </c>
      <c r="AD21" s="21">
        <f t="shared" si="12"/>
        <v>16317.410296098784</v>
      </c>
      <c r="AE21" s="21">
        <f t="shared" si="12"/>
        <v>18559.017245290066</v>
      </c>
      <c r="AF21" s="21">
        <f t="shared" si="12"/>
        <v>17731.485422546964</v>
      </c>
      <c r="AG21" s="21">
        <f t="shared" si="12"/>
        <v>19406.46713323543</v>
      </c>
      <c r="AH21" s="21">
        <f t="shared" ref="AH21:AI21" si="13">IF(AH3=0,0,AH3/AH12)</f>
        <v>16399.996766682871</v>
      </c>
      <c r="AI21" s="21">
        <f t="shared" si="13"/>
        <v>18044.685515974434</v>
      </c>
    </row>
    <row r="22" spans="1:35" x14ac:dyDescent="0.25">
      <c r="A22" s="10" t="s">
        <v>29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7190.6709343713292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7190.6690068461376</v>
      </c>
      <c r="T22" s="22">
        <f t="shared" si="12"/>
        <v>7452.3707358984911</v>
      </c>
      <c r="U22" s="22">
        <f t="shared" si="12"/>
        <v>7276.0536444191921</v>
      </c>
      <c r="V22" s="22">
        <f t="shared" si="12"/>
        <v>7318.816286995836</v>
      </c>
      <c r="W22" s="22">
        <f t="shared" si="12"/>
        <v>5896.1170670968222</v>
      </c>
      <c r="X22" s="22">
        <f t="shared" si="12"/>
        <v>6132.3511666857348</v>
      </c>
      <c r="Y22" s="22">
        <f t="shared" si="12"/>
        <v>6357.5270119028837</v>
      </c>
      <c r="Z22" s="22">
        <f t="shared" si="12"/>
        <v>6441.1013901923025</v>
      </c>
      <c r="AA22" s="22">
        <f t="shared" si="12"/>
        <v>7004.4606448896575</v>
      </c>
      <c r="AB22" s="22">
        <f t="shared" si="12"/>
        <v>7288.7437006044374</v>
      </c>
      <c r="AC22" s="22">
        <f t="shared" si="12"/>
        <v>7431.1163563268583</v>
      </c>
      <c r="AD22" s="22">
        <f t="shared" si="12"/>
        <v>7331.9852449983273</v>
      </c>
      <c r="AE22" s="22">
        <f t="shared" si="12"/>
        <v>7179.9242646770881</v>
      </c>
      <c r="AF22" s="22">
        <f t="shared" si="12"/>
        <v>7649.2046244944368</v>
      </c>
      <c r="AG22" s="22">
        <f t="shared" si="12"/>
        <v>7546.0167570510048</v>
      </c>
      <c r="AH22" s="22">
        <f t="shared" ref="AH22:AI22" si="14">IF(AH4=0,0,AH4/AH13)</f>
        <v>7201.1150357783345</v>
      </c>
      <c r="AI22" s="22">
        <f t="shared" si="14"/>
        <v>7739.040325939699</v>
      </c>
    </row>
    <row r="23" spans="1:35" x14ac:dyDescent="0.25">
      <c r="A23" s="12" t="s">
        <v>30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27409.671680869036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27029.983693881328</v>
      </c>
      <c r="T23" s="23">
        <f t="shared" si="12"/>
        <v>29080.933153639486</v>
      </c>
      <c r="U23" s="23">
        <f t="shared" si="12"/>
        <v>25063.72467063606</v>
      </c>
      <c r="V23" s="23">
        <f t="shared" si="12"/>
        <v>28555.764169803941</v>
      </c>
      <c r="W23" s="23">
        <f t="shared" si="12"/>
        <v>22727.92213370906</v>
      </c>
      <c r="X23" s="23">
        <f t="shared" si="12"/>
        <v>25428.715323463577</v>
      </c>
      <c r="Y23" s="23">
        <f t="shared" si="12"/>
        <v>26369.49257421833</v>
      </c>
      <c r="Z23" s="23">
        <f t="shared" si="12"/>
        <v>26600.387507825129</v>
      </c>
      <c r="AA23" s="23">
        <f t="shared" si="12"/>
        <v>28204.498604580484</v>
      </c>
      <c r="AB23" s="23">
        <f t="shared" si="12"/>
        <v>28742.105137378323</v>
      </c>
      <c r="AC23" s="23">
        <f t="shared" si="12"/>
        <v>29032.2596255965</v>
      </c>
      <c r="AD23" s="23">
        <f t="shared" si="12"/>
        <v>28823.340039032322</v>
      </c>
      <c r="AE23" s="23">
        <f t="shared" si="12"/>
        <v>30269.929430893979</v>
      </c>
      <c r="AF23" s="23">
        <f t="shared" si="12"/>
        <v>28338.832921825411</v>
      </c>
      <c r="AG23" s="23">
        <f t="shared" si="12"/>
        <v>32009.510066000716</v>
      </c>
      <c r="AH23" s="23">
        <f t="shared" ref="AH23:AI23" si="15">IF(AH5=0,0,AH5/AH14)</f>
        <v>27069.171807274211</v>
      </c>
      <c r="AI23" s="23">
        <f t="shared" si="15"/>
        <v>29932.458922811344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32.865176268271711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34.889681857265685</v>
      </c>
      <c r="T25" s="21">
        <f t="shared" si="16"/>
        <v>69.503267411865863</v>
      </c>
      <c r="U25" s="21">
        <f t="shared" si="16"/>
        <v>15.686500429922614</v>
      </c>
      <c r="V25" s="21">
        <f t="shared" si="16"/>
        <v>15.896646603611348</v>
      </c>
      <c r="W25" s="21">
        <f t="shared" si="16"/>
        <v>9.2433361994840926</v>
      </c>
      <c r="X25" s="21">
        <f t="shared" si="16"/>
        <v>14.189595872742911</v>
      </c>
      <c r="Y25" s="21">
        <f t="shared" si="16"/>
        <v>41.555288048151333</v>
      </c>
      <c r="Z25" s="21">
        <f t="shared" si="16"/>
        <v>80.069905417024927</v>
      </c>
      <c r="AA25" s="21">
        <f t="shared" si="16"/>
        <v>44.595872742906273</v>
      </c>
      <c r="AB25" s="21">
        <f t="shared" si="16"/>
        <v>31.419862424763537</v>
      </c>
      <c r="AC25" s="21">
        <f t="shared" si="16"/>
        <v>27.899828030954431</v>
      </c>
      <c r="AD25" s="21">
        <f t="shared" si="16"/>
        <v>18.094754944110061</v>
      </c>
      <c r="AE25" s="21">
        <f t="shared" si="16"/>
        <v>34.201461736887353</v>
      </c>
      <c r="AF25" s="21">
        <f t="shared" si="16"/>
        <v>43.104729148753222</v>
      </c>
      <c r="AG25" s="21">
        <f t="shared" si="16"/>
        <v>33.949957007738597</v>
      </c>
      <c r="AH25" s="21">
        <f t="shared" ref="AH25:AI25" si="17">SUM(AH26,AH32)</f>
        <v>17.110662080825449</v>
      </c>
      <c r="AI25" s="21">
        <f t="shared" si="17"/>
        <v>21.980137575236451</v>
      </c>
    </row>
    <row r="26" spans="1:35" x14ac:dyDescent="0.25">
      <c r="A26" s="24" t="s">
        <v>29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10.67962377855652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11.854152342648899</v>
      </c>
      <c r="T26" s="25">
        <f t="shared" si="18"/>
        <v>23.35908251293742</v>
      </c>
      <c r="U26" s="25">
        <f t="shared" si="18"/>
        <v>8.5103188096359013</v>
      </c>
      <c r="V26" s="25">
        <f t="shared" si="18"/>
        <v>7.6422674461692299</v>
      </c>
      <c r="W26" s="25">
        <f t="shared" si="18"/>
        <v>4.1784988868049862</v>
      </c>
      <c r="X26" s="25">
        <f t="shared" si="18"/>
        <v>5.7229650274029815</v>
      </c>
      <c r="Y26" s="25">
        <f t="shared" si="18"/>
        <v>15.959211609067909</v>
      </c>
      <c r="Z26" s="25">
        <f t="shared" si="18"/>
        <v>36.963624162574739</v>
      </c>
      <c r="AA26" s="25">
        <f t="shared" si="18"/>
        <v>20.887959009968611</v>
      </c>
      <c r="AB26" s="25">
        <f t="shared" si="18"/>
        <v>14.855175685770449</v>
      </c>
      <c r="AC26" s="25">
        <f t="shared" si="18"/>
        <v>14.093448680983226</v>
      </c>
      <c r="AD26" s="25">
        <f t="shared" si="18"/>
        <v>9.3507493654090368</v>
      </c>
      <c r="AE26" s="25">
        <f t="shared" si="18"/>
        <v>15.887423460534267</v>
      </c>
      <c r="AF26" s="25">
        <f t="shared" si="18"/>
        <v>18.888096165531991</v>
      </c>
      <c r="AG26" s="25">
        <f t="shared" si="18"/>
        <v>14.399271907973375</v>
      </c>
      <c r="AH26" s="25">
        <f t="shared" ref="AH26:AI26" si="19">SUM(AH27:AH31)</f>
        <v>8.3186219948930891</v>
      </c>
      <c r="AI26" s="25">
        <f t="shared" si="19"/>
        <v>10.754499583499888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10.67962377855652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11.854152342648899</v>
      </c>
      <c r="T27" s="27">
        <v>13.257647933774166</v>
      </c>
      <c r="U27" s="27">
        <v>5.2732874404147951</v>
      </c>
      <c r="V27" s="27">
        <v>7.6422674461692299</v>
      </c>
      <c r="W27" s="27">
        <v>4.1784988868049862</v>
      </c>
      <c r="X27" s="27">
        <v>5.7229650274029815</v>
      </c>
      <c r="Y27" s="27">
        <v>15.959211609067909</v>
      </c>
      <c r="Z27" s="27">
        <v>36.963624162574739</v>
      </c>
      <c r="AA27" s="27">
        <v>20.887959009968611</v>
      </c>
      <c r="AB27" s="27">
        <v>14.855175685770449</v>
      </c>
      <c r="AC27" s="27">
        <v>14.093448680983226</v>
      </c>
      <c r="AD27" s="27">
        <v>9.3507493654090368</v>
      </c>
      <c r="AE27" s="27">
        <v>15.887423460534267</v>
      </c>
      <c r="AF27" s="27">
        <v>18.888096165531991</v>
      </c>
      <c r="AG27" s="27">
        <v>14.399271907973375</v>
      </c>
      <c r="AH27" s="27">
        <v>8.3186219948930891</v>
      </c>
      <c r="AI27" s="27">
        <v>10.754499583499888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10.101434579163254</v>
      </c>
      <c r="U28" s="27">
        <v>3.2370313692211052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22.185552489715189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23.035529514616787</v>
      </c>
      <c r="T32" s="25">
        <f t="shared" si="20"/>
        <v>46.144184898928444</v>
      </c>
      <c r="U32" s="25">
        <f t="shared" si="20"/>
        <v>7.1761816202867115</v>
      </c>
      <c r="V32" s="25">
        <f t="shared" si="20"/>
        <v>8.2543791574421181</v>
      </c>
      <c r="W32" s="25">
        <f t="shared" si="20"/>
        <v>5.0648373126791064</v>
      </c>
      <c r="X32" s="25">
        <f t="shared" si="20"/>
        <v>8.4666308453399299</v>
      </c>
      <c r="Y32" s="25">
        <f t="shared" si="20"/>
        <v>25.596076439083422</v>
      </c>
      <c r="Z32" s="25">
        <f t="shared" si="20"/>
        <v>43.106281254450188</v>
      </c>
      <c r="AA32" s="25">
        <f t="shared" si="20"/>
        <v>23.707913732937662</v>
      </c>
      <c r="AB32" s="25">
        <f t="shared" si="20"/>
        <v>16.564686738993089</v>
      </c>
      <c r="AC32" s="25">
        <f t="shared" si="20"/>
        <v>13.806379349971206</v>
      </c>
      <c r="AD32" s="25">
        <f t="shared" si="20"/>
        <v>8.7440055787010245</v>
      </c>
      <c r="AE32" s="25">
        <f t="shared" si="20"/>
        <v>18.314038276353084</v>
      </c>
      <c r="AF32" s="25">
        <f t="shared" si="20"/>
        <v>24.216632983221231</v>
      </c>
      <c r="AG32" s="25">
        <f t="shared" si="20"/>
        <v>19.550685099765222</v>
      </c>
      <c r="AH32" s="25">
        <f t="shared" ref="AH32:AI32" si="21">SUM(AH33:AH37)</f>
        <v>8.79204008593236</v>
      </c>
      <c r="AI32" s="25">
        <f t="shared" si="21"/>
        <v>11.225637991736564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22.185552489715189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8.68660432115162</v>
      </c>
      <c r="T33" s="27">
        <v>5.2290244651940219</v>
      </c>
      <c r="U33" s="27">
        <v>0.88896535408219424</v>
      </c>
      <c r="V33" s="27">
        <v>3.6551530181471907</v>
      </c>
      <c r="W33" s="27">
        <v>5.0648373126791064</v>
      </c>
      <c r="X33" s="27">
        <v>8.4666308453399299</v>
      </c>
      <c r="Y33" s="27">
        <v>25.596076439083422</v>
      </c>
      <c r="Z33" s="27">
        <v>43.106281254450188</v>
      </c>
      <c r="AA33" s="27">
        <v>23.707913732937662</v>
      </c>
      <c r="AB33" s="27">
        <v>16.564686738993089</v>
      </c>
      <c r="AC33" s="27">
        <v>13.806379349971206</v>
      </c>
      <c r="AD33" s="27">
        <v>8.7440055787010245</v>
      </c>
      <c r="AE33" s="27">
        <v>18.314038276353084</v>
      </c>
      <c r="AF33" s="27">
        <v>24.216632983221231</v>
      </c>
      <c r="AG33" s="27">
        <v>19.550685099765222</v>
      </c>
      <c r="AH33" s="27">
        <v>8.79204008593236</v>
      </c>
      <c r="AI33" s="27">
        <v>11.225637991736564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14.348925193465167</v>
      </c>
      <c r="T34" s="27">
        <v>40.915160433734421</v>
      </c>
      <c r="U34" s="27">
        <v>6.287216266204517</v>
      </c>
      <c r="V34" s="27">
        <v>4.5992261392949274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0.41583596211069535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0.40920592008683188</v>
      </c>
      <c r="T40" s="21">
        <f t="shared" si="22"/>
        <v>0.66575991806437851</v>
      </c>
      <c r="U40" s="21">
        <f t="shared" si="22"/>
        <v>0.24880134732298642</v>
      </c>
      <c r="V40" s="21">
        <f t="shared" si="22"/>
        <v>0.19788750858244608</v>
      </c>
      <c r="W40" s="21">
        <f t="shared" si="22"/>
        <v>0.11493168525100321</v>
      </c>
      <c r="X40" s="21">
        <f t="shared" si="22"/>
        <v>0.1547855813774173</v>
      </c>
      <c r="Y40" s="21">
        <f t="shared" si="22"/>
        <v>0.38465265931619852</v>
      </c>
      <c r="Z40" s="21">
        <f t="shared" si="22"/>
        <v>0.88804021501823516</v>
      </c>
      <c r="AA40" s="21">
        <f t="shared" si="22"/>
        <v>0.45076364623946003</v>
      </c>
      <c r="AB40" s="21">
        <f t="shared" si="22"/>
        <v>0.32640198001517529</v>
      </c>
      <c r="AC40" s="21">
        <f t="shared" si="22"/>
        <v>0.30447433753066427</v>
      </c>
      <c r="AD40" s="21">
        <f t="shared" si="22"/>
        <v>0.17689885618800674</v>
      </c>
      <c r="AE40" s="21">
        <f t="shared" si="22"/>
        <v>0.3075806322592442</v>
      </c>
      <c r="AF40" s="21">
        <f t="shared" si="22"/>
        <v>0.46047372904450601</v>
      </c>
      <c r="AG40" s="21">
        <f t="shared" si="22"/>
        <v>0.3085595191121398</v>
      </c>
      <c r="AH40" s="21">
        <f t="shared" ref="AH40:AI40" si="23">IF(AH25=0,0,AH25/(AH3/1000))</f>
        <v>0.14211683440390752</v>
      </c>
      <c r="AI40" s="21">
        <f t="shared" si="23"/>
        <v>0.12616835690358943</v>
      </c>
    </row>
    <row r="41" spans="1:35" x14ac:dyDescent="0.25">
      <c r="A41" s="10" t="s">
        <v>29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1.3020579895538422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1.2234338421974766</v>
      </c>
      <c r="T41" s="22">
        <f t="shared" si="22"/>
        <v>2.0479773891309812</v>
      </c>
      <c r="U41" s="22">
        <f t="shared" si="22"/>
        <v>0.44810656847752167</v>
      </c>
      <c r="V41" s="22">
        <f t="shared" si="22"/>
        <v>0.4421459663126876</v>
      </c>
      <c r="W41" s="22">
        <f t="shared" si="22"/>
        <v>0.27447034741943338</v>
      </c>
      <c r="X41" s="22">
        <f t="shared" si="22"/>
        <v>0.42706398328815315</v>
      </c>
      <c r="Y41" s="22">
        <f t="shared" si="22"/>
        <v>1.0970240332446624</v>
      </c>
      <c r="Z41" s="22">
        <f t="shared" si="22"/>
        <v>2.0914701486414029</v>
      </c>
      <c r="AA41" s="22">
        <f t="shared" si="22"/>
        <v>1.0515526132671613</v>
      </c>
      <c r="AB41" s="22">
        <f t="shared" si="22"/>
        <v>0.73881668766104047</v>
      </c>
      <c r="AC41" s="22">
        <f t="shared" si="22"/>
        <v>0.63023182409364231</v>
      </c>
      <c r="AD41" s="22">
        <f t="shared" si="22"/>
        <v>0.34961994188664647</v>
      </c>
      <c r="AE41" s="22">
        <f t="shared" si="22"/>
        <v>0.72817574129997908</v>
      </c>
      <c r="AF41" s="22">
        <f t="shared" si="22"/>
        <v>0.91231088097521007</v>
      </c>
      <c r="AG41" s="22">
        <f t="shared" si="22"/>
        <v>0.65329904934088123</v>
      </c>
      <c r="AH41" s="22">
        <f t="shared" ref="AH41:AI41" si="24">IF(AH26=0,0,AH26/(AH4/1000))</f>
        <v>0.29302094622800062</v>
      </c>
      <c r="AI41" s="22">
        <f t="shared" si="24"/>
        <v>0.26871761857855886</v>
      </c>
    </row>
    <row r="42" spans="1:35" x14ac:dyDescent="0.25">
      <c r="A42" s="12" t="s">
        <v>30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0.31321421880067513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0.30481295599946606</v>
      </c>
      <c r="T42" s="23">
        <f t="shared" si="25"/>
        <v>0.49622223521832576</v>
      </c>
      <c r="U42" s="23">
        <f t="shared" si="25"/>
        <v>0.16288563963859612</v>
      </c>
      <c r="V42" s="23">
        <f t="shared" si="25"/>
        <v>0.13092371169033909</v>
      </c>
      <c r="W42" s="23">
        <f t="shared" si="25"/>
        <v>7.7680661085174907E-2</v>
      </c>
      <c r="X42" s="23">
        <f t="shared" si="25"/>
        <v>0.10816951702830827</v>
      </c>
      <c r="Y42" s="23">
        <f t="shared" si="25"/>
        <v>0.27379715115660158</v>
      </c>
      <c r="Z42" s="23">
        <f t="shared" si="25"/>
        <v>0.59464143899001232</v>
      </c>
      <c r="AA42" s="23">
        <f t="shared" si="25"/>
        <v>0.29983401516832009</v>
      </c>
      <c r="AB42" s="23">
        <f t="shared" si="25"/>
        <v>0.21751411905835422</v>
      </c>
      <c r="AC42" s="23">
        <f t="shared" si="25"/>
        <v>0.19931124414528753</v>
      </c>
      <c r="AD42" s="23">
        <f t="shared" si="25"/>
        <v>0.11574835867247354</v>
      </c>
      <c r="AE42" s="23">
        <f t="shared" si="25"/>
        <v>0.20490775062599587</v>
      </c>
      <c r="AF42" s="23">
        <f t="shared" si="25"/>
        <v>0.33216261852384599</v>
      </c>
      <c r="AG42" s="23">
        <f t="shared" si="25"/>
        <v>0.22220122422618785</v>
      </c>
      <c r="AH42" s="23">
        <f t="shared" ref="AH42:AI42" si="26">IF(AH32=0,0,AH32/(AH5/1000))</f>
        <v>9.5555903057237393E-2</v>
      </c>
      <c r="AI42" s="23">
        <f t="shared" si="26"/>
        <v>8.3654058260722169E-2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1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0.3249525787228687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0.3397609754982705</v>
      </c>
      <c r="T45" s="31">
        <f t="shared" si="27"/>
        <v>0.33608610620440366</v>
      </c>
      <c r="U45" s="31">
        <f t="shared" si="27"/>
        <v>0.54252501044797319</v>
      </c>
      <c r="V45" s="31">
        <f t="shared" si="27"/>
        <v>0.48074714351598435</v>
      </c>
      <c r="W45" s="31">
        <f t="shared" si="27"/>
        <v>0.45205527491666969</v>
      </c>
      <c r="X45" s="31">
        <f t="shared" si="27"/>
        <v>0.40332121356580308</v>
      </c>
      <c r="Y45" s="31">
        <f t="shared" si="27"/>
        <v>0.38404767139564766</v>
      </c>
      <c r="Z45" s="31">
        <f t="shared" si="27"/>
        <v>0.46164191115324232</v>
      </c>
      <c r="AA45" s="31">
        <f t="shared" si="27"/>
        <v>0.46838323201761295</v>
      </c>
      <c r="AB45" s="31">
        <f t="shared" si="27"/>
        <v>0.47279569480426353</v>
      </c>
      <c r="AC45" s="31">
        <f t="shared" si="27"/>
        <v>0.50514464337725529</v>
      </c>
      <c r="AD45" s="31">
        <f t="shared" si="27"/>
        <v>0.51676573649607538</v>
      </c>
      <c r="AE45" s="31">
        <f t="shared" si="27"/>
        <v>0.46452469145197911</v>
      </c>
      <c r="AF45" s="31">
        <f t="shared" si="27"/>
        <v>0.4381908096522239</v>
      </c>
      <c r="AG45" s="31">
        <f t="shared" si="27"/>
        <v>0.42413225750745981</v>
      </c>
      <c r="AH45" s="31">
        <f t="shared" ref="AH45:AI45" si="29">IF(AH26=0,0,AH26/AH$25)</f>
        <v>0.48616599145015571</v>
      </c>
      <c r="AI45" s="31">
        <f t="shared" si="29"/>
        <v>0.48928263286287443</v>
      </c>
    </row>
    <row r="46" spans="1:35" x14ac:dyDescent="0.25">
      <c r="A46" s="12" t="s">
        <v>30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0.67504742127713124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0.66023902450172955</v>
      </c>
      <c r="T46" s="32">
        <f t="shared" si="30"/>
        <v>0.66391389379559629</v>
      </c>
      <c r="U46" s="32">
        <f t="shared" si="30"/>
        <v>0.45747498955202681</v>
      </c>
      <c r="V46" s="32">
        <f t="shared" si="30"/>
        <v>0.51925285648401565</v>
      </c>
      <c r="W46" s="32">
        <f t="shared" si="30"/>
        <v>0.54794472508333036</v>
      </c>
      <c r="X46" s="32">
        <f t="shared" si="30"/>
        <v>0.59667878643419692</v>
      </c>
      <c r="Y46" s="32">
        <f t="shared" si="30"/>
        <v>0.61595232860435223</v>
      </c>
      <c r="Z46" s="32">
        <f t="shared" si="30"/>
        <v>0.53835808884675762</v>
      </c>
      <c r="AA46" s="32">
        <f t="shared" si="30"/>
        <v>0.531616767982387</v>
      </c>
      <c r="AB46" s="32">
        <f t="shared" si="30"/>
        <v>0.52720430519573647</v>
      </c>
      <c r="AC46" s="32">
        <f t="shared" si="30"/>
        <v>0.49485535662274477</v>
      </c>
      <c r="AD46" s="32">
        <f t="shared" si="30"/>
        <v>0.48323426350392462</v>
      </c>
      <c r="AE46" s="32">
        <f t="shared" si="30"/>
        <v>0.53547530854802083</v>
      </c>
      <c r="AF46" s="32">
        <f t="shared" si="30"/>
        <v>0.5618091903477761</v>
      </c>
      <c r="AG46" s="32">
        <f t="shared" si="30"/>
        <v>0.57586774249254025</v>
      </c>
      <c r="AH46" s="32">
        <f t="shared" ref="AH46:AI46" si="31">IF(AH32=0,0,AH32/AH$25)</f>
        <v>0.51383400854984429</v>
      </c>
      <c r="AI46" s="32">
        <f t="shared" si="31"/>
        <v>0.51071736713712557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882.32143035635806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842.06293198091225</v>
      </c>
      <c r="T48" s="21">
        <f t="shared" si="32"/>
        <v>1469.982101152134</v>
      </c>
      <c r="U48" s="21">
        <f t="shared" si="32"/>
        <v>359.1272070113107</v>
      </c>
      <c r="V48" s="21">
        <f t="shared" si="32"/>
        <v>347.88476684311905</v>
      </c>
      <c r="W48" s="21">
        <f t="shared" si="32"/>
        <v>169.5786647139887</v>
      </c>
      <c r="X48" s="21">
        <f t="shared" si="32"/>
        <v>269.59299366453456</v>
      </c>
      <c r="Y48" s="21">
        <f t="shared" si="32"/>
        <v>712.35784523576103</v>
      </c>
      <c r="Z48" s="21">
        <f t="shared" si="32"/>
        <v>1464.0526901798817</v>
      </c>
      <c r="AA48" s="21">
        <f t="shared" si="32"/>
        <v>790.79754069182877</v>
      </c>
      <c r="AB48" s="21">
        <f t="shared" si="32"/>
        <v>580.96935076970522</v>
      </c>
      <c r="AC48" s="21">
        <f t="shared" si="32"/>
        <v>517.11701282744332</v>
      </c>
      <c r="AD48" s="21">
        <f t="shared" si="32"/>
        <v>288.65312173302794</v>
      </c>
      <c r="AE48" s="21">
        <f t="shared" si="32"/>
        <v>570.83942584165345</v>
      </c>
      <c r="AF48" s="21">
        <f t="shared" si="32"/>
        <v>816.48832140184993</v>
      </c>
      <c r="AG48" s="21">
        <f t="shared" si="32"/>
        <v>598.80501662966708</v>
      </c>
      <c r="AH48" s="21">
        <f t="shared" ref="AH48:AI48" si="33">IF(AH25=0,0,100*AH25/AH12)</f>
        <v>233.07156247152886</v>
      </c>
      <c r="AI48" s="21">
        <f t="shared" si="33"/>
        <v>227.66683223924929</v>
      </c>
    </row>
    <row r="49" spans="1:35" x14ac:dyDescent="0.25">
      <c r="A49" s="10" t="s">
        <v>29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936.26705403507788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879.7307811016085</v>
      </c>
      <c r="T49" s="22">
        <f t="shared" si="32"/>
        <v>1526.2286762541519</v>
      </c>
      <c r="U49" s="22">
        <f t="shared" si="32"/>
        <v>326.04474306590498</v>
      </c>
      <c r="V49" s="22">
        <f t="shared" si="32"/>
        <v>323.59850994788098</v>
      </c>
      <c r="W49" s="22">
        <f t="shared" si="32"/>
        <v>161.83092998317153</v>
      </c>
      <c r="X49" s="22">
        <f t="shared" si="32"/>
        <v>261.89063161665626</v>
      </c>
      <c r="Y49" s="22">
        <f t="shared" si="32"/>
        <v>697.4359924059587</v>
      </c>
      <c r="Z49" s="22">
        <f t="shared" si="32"/>
        <v>1347.1371281959841</v>
      </c>
      <c r="AA49" s="22">
        <f t="shared" si="32"/>
        <v>736.55588956607062</v>
      </c>
      <c r="AB49" s="22">
        <f t="shared" si="32"/>
        <v>538.50454780908456</v>
      </c>
      <c r="AC49" s="22">
        <f t="shared" si="32"/>
        <v>468.33260162999773</v>
      </c>
      <c r="AD49" s="22">
        <f t="shared" si="32"/>
        <v>256.34082552700647</v>
      </c>
      <c r="AE49" s="22">
        <f t="shared" si="32"/>
        <v>522.82466739089466</v>
      </c>
      <c r="AF49" s="22">
        <f t="shared" si="32"/>
        <v>697.84526097321691</v>
      </c>
      <c r="AG49" s="22">
        <f t="shared" si="32"/>
        <v>492.98055736917803</v>
      </c>
      <c r="AH49" s="22">
        <f t="shared" ref="AH49:AI49" si="34">IF(AH26=0,0,100*AH26/AH13)</f>
        <v>211.00775416804501</v>
      </c>
      <c r="AI49" s="22">
        <f t="shared" si="34"/>
        <v>207.96164864699497</v>
      </c>
    </row>
    <row r="50" spans="1:35" x14ac:dyDescent="0.25">
      <c r="A50" s="12" t="s">
        <v>30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858.50989031063807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823.90892303493342</v>
      </c>
      <c r="T50" s="23">
        <f t="shared" si="35"/>
        <v>1443.0605651733702</v>
      </c>
      <c r="U50" s="23">
        <f t="shared" si="35"/>
        <v>408.25208247022164</v>
      </c>
      <c r="V50" s="23">
        <f t="shared" si="35"/>
        <v>373.8626635264726</v>
      </c>
      <c r="W50" s="23">
        <f t="shared" si="35"/>
        <v>176.55200164388984</v>
      </c>
      <c r="X50" s="23">
        <f t="shared" si="35"/>
        <v>275.06118551893968</v>
      </c>
      <c r="Y50" s="23">
        <f t="shared" si="35"/>
        <v>721.98919442661384</v>
      </c>
      <c r="Z50" s="23">
        <f t="shared" si="35"/>
        <v>1581.7692705345082</v>
      </c>
      <c r="AA50" s="23">
        <f t="shared" si="35"/>
        <v>845.66680624206469</v>
      </c>
      <c r="AB50" s="23">
        <f t="shared" si="35"/>
        <v>625.18136788394429</v>
      </c>
      <c r="AC50" s="23">
        <f t="shared" si="35"/>
        <v>578.64557863266373</v>
      </c>
      <c r="AD50" s="23">
        <f t="shared" si="35"/>
        <v>333.62543009765807</v>
      </c>
      <c r="AE50" s="23">
        <f t="shared" si="35"/>
        <v>620.25431512921159</v>
      </c>
      <c r="AF50" s="23">
        <f t="shared" si="35"/>
        <v>941.31009492233022</v>
      </c>
      <c r="AG50" s="23">
        <f t="shared" si="35"/>
        <v>711.25523235458422</v>
      </c>
      <c r="AH50" s="23">
        <f t="shared" ref="AH50:AI50" si="36">IF(AH32=0,0,100*AH32/AH14)</f>
        <v>258.66191570555981</v>
      </c>
      <c r="AI50" s="23">
        <f t="shared" si="36"/>
        <v>250.39716626155331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7349.1616776681512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7464.580028171853</v>
      </c>
      <c r="T53" s="21">
        <v>7742.8248355105698</v>
      </c>
      <c r="U53" s="21">
        <v>8676.3952330555949</v>
      </c>
      <c r="V53" s="21">
        <v>8510.6029782676724</v>
      </c>
      <c r="W53" s="21">
        <v>6903.1542456738516</v>
      </c>
      <c r="X53" s="21">
        <v>7011.7805486892057</v>
      </c>
      <c r="Y53" s="21">
        <v>7173.7386451300481</v>
      </c>
      <c r="Z53" s="21">
        <v>7718.2302313489899</v>
      </c>
      <c r="AA53" s="21">
        <v>8188.1315431502926</v>
      </c>
      <c r="AB53" s="21">
        <v>8510.8970346791593</v>
      </c>
      <c r="AC53" s="21">
        <v>8854.9701243742638</v>
      </c>
      <c r="AD53" s="21">
        <v>8927.9867690221599</v>
      </c>
      <c r="AE53" s="21">
        <v>8487.6633786177517</v>
      </c>
      <c r="AF53" s="21">
        <v>7991.5077802184724</v>
      </c>
      <c r="AG53" s="21">
        <v>8412.5163654598255</v>
      </c>
      <c r="AH53" s="21">
        <v>8559.2094804564658</v>
      </c>
      <c r="AI53" s="21">
        <v>8456.6200405832442</v>
      </c>
    </row>
    <row r="54" spans="1:35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9878.7812503249988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9878.7789994336763</v>
      </c>
      <c r="T54" s="22">
        <v>10183.560558065081</v>
      </c>
      <c r="U54" s="22">
        <v>9978.3992070267814</v>
      </c>
      <c r="V54" s="22">
        <v>10028.22536468535</v>
      </c>
      <c r="W54" s="22">
        <v>8345.0808664928918</v>
      </c>
      <c r="X54" s="22">
        <v>8628.4409330837734</v>
      </c>
      <c r="Y54" s="22">
        <v>8897.0155230746805</v>
      </c>
      <c r="Z54" s="22">
        <v>8996.3321505543008</v>
      </c>
      <c r="AA54" s="22">
        <v>9660.9060988860674</v>
      </c>
      <c r="AB54" s="22">
        <v>9993.189973456836</v>
      </c>
      <c r="AC54" s="22">
        <v>10158.868030741543</v>
      </c>
      <c r="AD54" s="22">
        <v>10043.56076125075</v>
      </c>
      <c r="AE54" s="22">
        <v>9838.5643646768094</v>
      </c>
      <c r="AF54" s="22">
        <v>9098.3309738907319</v>
      </c>
      <c r="AG54" s="22">
        <v>9708.9886124243967</v>
      </c>
      <c r="AH54" s="22">
        <v>10018.045042056114</v>
      </c>
      <c r="AI54" s="22">
        <v>9851.250893351691</v>
      </c>
    </row>
    <row r="55" spans="1:35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6232.5903295735006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6301.0575349913343</v>
      </c>
      <c r="T55" s="23">
        <v>6574.6051803542205</v>
      </c>
      <c r="U55" s="23">
        <v>6743.0210087567893</v>
      </c>
      <c r="V55" s="23">
        <v>6887.2718190542009</v>
      </c>
      <c r="W55" s="23">
        <v>5605.3503707979635</v>
      </c>
      <c r="X55" s="23">
        <v>5864.0535150422902</v>
      </c>
      <c r="Y55" s="23">
        <v>6061.4450477251257</v>
      </c>
      <c r="Z55" s="23">
        <v>6431.3717095188822</v>
      </c>
      <c r="AA55" s="23">
        <v>6698.3159398800253</v>
      </c>
      <c r="AB55" s="23">
        <v>6967.6151586669848</v>
      </c>
      <c r="AC55" s="23">
        <v>7210.4495456487184</v>
      </c>
      <c r="AD55" s="23">
        <v>7375.3290048637436</v>
      </c>
      <c r="AE55" s="23">
        <v>7097.3695435874024</v>
      </c>
      <c r="AF55" s="23">
        <v>6827.043263637006</v>
      </c>
      <c r="AG55" s="23">
        <v>7034.8709244028332</v>
      </c>
      <c r="AH55" s="23">
        <v>6867.2025151037815</v>
      </c>
      <c r="AI55" s="23">
        <v>6847.8847059021609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0.12005742546628989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0.11280781086181771</v>
      </c>
      <c r="T58" s="18">
        <f t="shared" si="37"/>
        <v>0.18985087902420589</v>
      </c>
      <c r="U58" s="18">
        <f t="shared" si="37"/>
        <v>4.139129181703214E-2</v>
      </c>
      <c r="V58" s="18">
        <f t="shared" si="37"/>
        <v>4.0876629744268811E-2</v>
      </c>
      <c r="W58" s="18">
        <f t="shared" si="37"/>
        <v>2.4565388325237296E-2</v>
      </c>
      <c r="X58" s="18">
        <f t="shared" si="37"/>
        <v>3.8448578330782579E-2</v>
      </c>
      <c r="Y58" s="18">
        <f t="shared" si="37"/>
        <v>9.9300780314787618E-2</v>
      </c>
      <c r="Z58" s="18">
        <f t="shared" si="37"/>
        <v>0.18968761572223727</v>
      </c>
      <c r="AA58" s="18">
        <f t="shared" si="37"/>
        <v>9.657850958114654E-2</v>
      </c>
      <c r="AB58" s="18">
        <f t="shared" si="37"/>
        <v>6.8261823448508729E-2</v>
      </c>
      <c r="AC58" s="18">
        <f t="shared" si="37"/>
        <v>5.8398504519402358E-2</v>
      </c>
      <c r="AD58" s="18">
        <f t="shared" si="37"/>
        <v>3.2331266745889542E-2</v>
      </c>
      <c r="AE58" s="18">
        <f t="shared" si="37"/>
        <v>6.7255191491184807E-2</v>
      </c>
      <c r="AF58" s="18">
        <f t="shared" si="37"/>
        <v>0.10216949590200221</v>
      </c>
      <c r="AG58" s="18">
        <f t="shared" si="37"/>
        <v>7.1180249834430678E-2</v>
      </c>
      <c r="AH58" s="18">
        <f t="shared" ref="AH58:AI58" si="38">IF(AH48=0,0,AH48/AH53)</f>
        <v>2.7230501018079892E-2</v>
      </c>
      <c r="AI58" s="18">
        <f t="shared" si="38"/>
        <v>2.6921728911394646E-2</v>
      </c>
    </row>
    <row r="59" spans="1:35" x14ac:dyDescent="0.25">
      <c r="A59" s="10" t="s">
        <v>29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9.4775562927286797E-2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8.9052582424613516E-2</v>
      </c>
      <c r="T59" s="19">
        <f t="shared" si="37"/>
        <v>0.14987181227546426</v>
      </c>
      <c r="U59" s="19">
        <f t="shared" si="37"/>
        <v>3.2675055016470431E-2</v>
      </c>
      <c r="V59" s="19">
        <f t="shared" si="37"/>
        <v>3.2268771211249533E-2</v>
      </c>
      <c r="W59" s="19">
        <f t="shared" si="37"/>
        <v>1.939237409105931E-2</v>
      </c>
      <c r="X59" s="19">
        <f t="shared" si="37"/>
        <v>3.035202230016976E-2</v>
      </c>
      <c r="Y59" s="19">
        <f t="shared" si="37"/>
        <v>7.8389881482968896E-2</v>
      </c>
      <c r="Z59" s="19">
        <f t="shared" si="37"/>
        <v>0.14974292919064594</v>
      </c>
      <c r="AA59" s="19">
        <f t="shared" si="37"/>
        <v>7.6240870372500338E-2</v>
      </c>
      <c r="AB59" s="19">
        <f t="shared" si="37"/>
        <v>5.3887152074504743E-2</v>
      </c>
      <c r="AC59" s="19">
        <f t="shared" si="37"/>
        <v>4.6100864802336834E-2</v>
      </c>
      <c r="AD59" s="19">
        <f t="shared" si="37"/>
        <v>2.5522902844975041E-2</v>
      </c>
      <c r="AE59" s="19">
        <f t="shared" si="37"/>
        <v>5.3140341213600333E-2</v>
      </c>
      <c r="AF59" s="19">
        <f t="shared" si="37"/>
        <v>7.6700359986442257E-2</v>
      </c>
      <c r="AG59" s="19">
        <f t="shared" si="37"/>
        <v>5.077568602133499E-2</v>
      </c>
      <c r="AH59" s="19">
        <f t="shared" ref="AH59:AI59" si="39">IF(AH49=0,0,AH49/AH54)</f>
        <v>2.1062767564153172E-2</v>
      </c>
      <c r="AI59" s="19">
        <f t="shared" si="39"/>
        <v>2.1110176859604899E-2</v>
      </c>
    </row>
    <row r="60" spans="1:35" x14ac:dyDescent="0.25">
      <c r="A60" s="12" t="s">
        <v>30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0.1377452784337562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0.13075724486874829</v>
      </c>
      <c r="T60" s="20">
        <f t="shared" si="37"/>
        <v>0.21949007211648597</v>
      </c>
      <c r="U60" s="20">
        <f t="shared" si="37"/>
        <v>6.054438832980754E-2</v>
      </c>
      <c r="V60" s="20">
        <f t="shared" si="37"/>
        <v>5.428312884241783E-2</v>
      </c>
      <c r="W60" s="20">
        <f t="shared" si="37"/>
        <v>3.1497050133327591E-2</v>
      </c>
      <c r="X60" s="20">
        <f t="shared" si="37"/>
        <v>4.6906322531566458E-2</v>
      </c>
      <c r="Y60" s="20">
        <f t="shared" si="37"/>
        <v>0.11911172810146617</v>
      </c>
      <c r="Z60" s="20">
        <f t="shared" si="37"/>
        <v>0.24594586380279942</v>
      </c>
      <c r="AA60" s="20">
        <f t="shared" si="37"/>
        <v>0.12625065969301108</v>
      </c>
      <c r="AB60" s="20">
        <f t="shared" si="37"/>
        <v>8.9726736285985029E-2</v>
      </c>
      <c r="AC60" s="20">
        <f t="shared" si="37"/>
        <v>8.0250971173060667E-2</v>
      </c>
      <c r="AD60" s="20">
        <f t="shared" si="37"/>
        <v>4.5235328468417484E-2</v>
      </c>
      <c r="AE60" s="20">
        <f t="shared" si="37"/>
        <v>8.7392140330303389E-2</v>
      </c>
      <c r="AF60" s="20">
        <f t="shared" si="37"/>
        <v>0.13787961472809845</v>
      </c>
      <c r="AG60" s="20">
        <f t="shared" si="37"/>
        <v>0.10110423346750463</v>
      </c>
      <c r="AH60" s="20">
        <f t="shared" ref="AH60:AI60" si="40">IF(AH50=0,0,AH50/AH55)</f>
        <v>3.7666271693117634E-2</v>
      </c>
      <c r="AI60" s="20">
        <f t="shared" si="40"/>
        <v>3.6565622380548717E-2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3.1024187999999997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3.1551091549169854</v>
      </c>
      <c r="T62" s="33">
        <f t="shared" si="41"/>
        <v>3.2017596882360149</v>
      </c>
      <c r="U62" s="33">
        <f t="shared" si="41"/>
        <v>3.1771168529681968</v>
      </c>
      <c r="V62" s="33">
        <f t="shared" si="41"/>
        <v>3.1333239595755042</v>
      </c>
      <c r="W62" s="33">
        <f t="shared" si="41"/>
        <v>3.1024188000000001</v>
      </c>
      <c r="X62" s="33">
        <f t="shared" si="41"/>
        <v>3.1024188000000006</v>
      </c>
      <c r="Y62" s="33">
        <f t="shared" si="41"/>
        <v>3.1024187999999993</v>
      </c>
      <c r="Z62" s="33">
        <f t="shared" si="41"/>
        <v>3.1024187999999997</v>
      </c>
      <c r="AA62" s="33">
        <f t="shared" si="41"/>
        <v>3.1024187999999997</v>
      </c>
      <c r="AB62" s="33">
        <f t="shared" si="41"/>
        <v>3.1024188000000006</v>
      </c>
      <c r="AC62" s="33">
        <f t="shared" si="41"/>
        <v>3.1024188000000006</v>
      </c>
      <c r="AD62" s="33">
        <f t="shared" si="41"/>
        <v>3.1024188000000001</v>
      </c>
      <c r="AE62" s="33">
        <f t="shared" si="41"/>
        <v>3.1024188000000001</v>
      </c>
      <c r="AF62" s="33">
        <f t="shared" si="41"/>
        <v>3.1024188000000006</v>
      </c>
      <c r="AG62" s="33">
        <f t="shared" si="41"/>
        <v>3.1024188000000001</v>
      </c>
      <c r="AH62" s="33">
        <f t="shared" ref="AH62:AI62" si="42">IF(AH66=0,0,AH66/AH25)</f>
        <v>3.1024188000000001</v>
      </c>
      <c r="AI62" s="33">
        <f t="shared" si="42"/>
        <v>3.1024188000000001</v>
      </c>
    </row>
    <row r="63" spans="1:35" x14ac:dyDescent="0.25">
      <c r="A63" s="10" t="s">
        <v>29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3.1024187999999997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3.1024188000000001</v>
      </c>
      <c r="T63" s="34">
        <f t="shared" si="41"/>
        <v>3.1609448300558749</v>
      </c>
      <c r="U63" s="34">
        <f t="shared" si="41"/>
        <v>3.1492144783532523</v>
      </c>
      <c r="V63" s="34">
        <f t="shared" si="41"/>
        <v>3.1024188000000006</v>
      </c>
      <c r="W63" s="34">
        <f t="shared" si="41"/>
        <v>3.1024188000000001</v>
      </c>
      <c r="X63" s="34">
        <f t="shared" si="41"/>
        <v>3.1024188000000006</v>
      </c>
      <c r="Y63" s="34">
        <f t="shared" si="41"/>
        <v>3.1024187999999997</v>
      </c>
      <c r="Z63" s="34">
        <f t="shared" si="41"/>
        <v>3.1024187999999997</v>
      </c>
      <c r="AA63" s="34">
        <f t="shared" si="41"/>
        <v>3.1024187999999997</v>
      </c>
      <c r="AB63" s="34">
        <f t="shared" si="41"/>
        <v>3.1024188000000006</v>
      </c>
      <c r="AC63" s="34">
        <f t="shared" si="41"/>
        <v>3.1024188000000001</v>
      </c>
      <c r="AD63" s="34">
        <f t="shared" si="41"/>
        <v>3.1024188000000006</v>
      </c>
      <c r="AE63" s="34">
        <f t="shared" si="41"/>
        <v>3.1024188000000006</v>
      </c>
      <c r="AF63" s="34">
        <f t="shared" si="41"/>
        <v>3.1024188000000001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30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3.1024188000000001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3.1822237690515482</v>
      </c>
      <c r="T64" s="35">
        <f t="shared" si="44"/>
        <v>3.2224209620687194</v>
      </c>
      <c r="U64" s="35">
        <f t="shared" si="44"/>
        <v>3.2102066096220403</v>
      </c>
      <c r="V64" s="35">
        <f t="shared" si="44"/>
        <v>3.1619373162480762</v>
      </c>
      <c r="W64" s="35">
        <f t="shared" si="44"/>
        <v>3.1024188000000001</v>
      </c>
      <c r="X64" s="35">
        <f t="shared" si="44"/>
        <v>3.1024188000000006</v>
      </c>
      <c r="Y64" s="35">
        <f t="shared" si="44"/>
        <v>3.1024187999999993</v>
      </c>
      <c r="Z64" s="35">
        <f t="shared" si="44"/>
        <v>3.1024188000000001</v>
      </c>
      <c r="AA64" s="35">
        <f t="shared" si="44"/>
        <v>3.1024187999999997</v>
      </c>
      <c r="AB64" s="35">
        <f t="shared" si="44"/>
        <v>3.1024187999999997</v>
      </c>
      <c r="AC64" s="35">
        <f t="shared" si="44"/>
        <v>3.1024188000000006</v>
      </c>
      <c r="AD64" s="35">
        <f t="shared" si="44"/>
        <v>3.1024188000000001</v>
      </c>
      <c r="AE64" s="35">
        <f t="shared" si="44"/>
        <v>3.1024188000000001</v>
      </c>
      <c r="AF64" s="35">
        <f t="shared" si="44"/>
        <v>3.1024188000000001</v>
      </c>
      <c r="AG64" s="35">
        <f t="shared" si="44"/>
        <v>3.1024188000000006</v>
      </c>
      <c r="AH64" s="35">
        <f t="shared" ref="AH64:AI64" si="45">IF(AH68=0,0,AH68/AH32)</f>
        <v>3.1024187999999997</v>
      </c>
      <c r="AI64" s="35">
        <f t="shared" si="45"/>
        <v>3.1024188000000001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101.96154071999999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110.08075464000001</v>
      </c>
      <c r="T66" s="9">
        <f t="shared" si="46"/>
        <v>222.53275980000001</v>
      </c>
      <c r="U66" s="9">
        <f t="shared" si="46"/>
        <v>49.837844879999999</v>
      </c>
      <c r="V66" s="9">
        <f t="shared" si="46"/>
        <v>49.809343679999998</v>
      </c>
      <c r="W66" s="9">
        <f t="shared" si="46"/>
        <v>28.6767</v>
      </c>
      <c r="X66" s="9">
        <f t="shared" si="46"/>
        <v>44.022069000000023</v>
      </c>
      <c r="Y66" s="9">
        <f t="shared" si="46"/>
        <v>128.92190687999997</v>
      </c>
      <c r="Z66" s="9">
        <f t="shared" si="46"/>
        <v>248.41037987999997</v>
      </c>
      <c r="AA66" s="9">
        <f t="shared" si="46"/>
        <v>138.35507399999997</v>
      </c>
      <c r="AB66" s="9">
        <f t="shared" si="46"/>
        <v>97.477571879999999</v>
      </c>
      <c r="AC66" s="9">
        <f t="shared" si="46"/>
        <v>86.556951000000026</v>
      </c>
      <c r="AD66" s="9">
        <f t="shared" si="46"/>
        <v>56.137507920000004</v>
      </c>
      <c r="AE66" s="9">
        <f t="shared" si="46"/>
        <v>106.10725787999998</v>
      </c>
      <c r="AF66" s="9">
        <f t="shared" si="46"/>
        <v>133.72892208000002</v>
      </c>
      <c r="AG66" s="9">
        <f t="shared" si="46"/>
        <v>105.32698487999997</v>
      </c>
      <c r="AH66" s="9">
        <f t="shared" ref="AH66:AI66" si="47">SUM(AH67:AH68)</f>
        <v>53.084439719999992</v>
      </c>
      <c r="AI66" s="9">
        <f t="shared" si="47"/>
        <v>68.191592039999989</v>
      </c>
    </row>
    <row r="67" spans="1:35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33.132665587520783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36.776545085897986</v>
      </c>
      <c r="T67" s="11">
        <v>73.836771104118128</v>
      </c>
      <c r="U67" s="11">
        <v>26.800819210707395</v>
      </c>
      <c r="V67" s="11">
        <v>23.70951419962341</v>
      </c>
      <c r="W67" s="11">
        <v>12.963453502202862</v>
      </c>
      <c r="X67" s="11">
        <v>17.755034292757529</v>
      </c>
      <c r="Y67" s="11">
        <v>49.512158129150528</v>
      </c>
      <c r="Z67" s="11">
        <v>114.67664251810612</v>
      </c>
      <c r="AA67" s="11">
        <v>64.803196726156003</v>
      </c>
      <c r="AB67" s="11">
        <v>46.086976324837146</v>
      </c>
      <c r="AC67" s="11">
        <v>43.723780144717566</v>
      </c>
      <c r="AD67" s="11">
        <v>29.009940625333069</v>
      </c>
      <c r="AE67" s="11">
        <v>49.289441227522573</v>
      </c>
      <c r="AF67" s="11">
        <v>58.598784640154364</v>
      </c>
      <c r="AG67" s="11">
        <v>44.672571873608469</v>
      </c>
      <c r="AH67" s="11">
        <v>25.807849267049825</v>
      </c>
      <c r="AI67" s="11">
        <v>33.364961692442222</v>
      </c>
    </row>
    <row r="68" spans="1:35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68.828875132479212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73.304209554102016</v>
      </c>
      <c r="T68" s="13">
        <v>148.69598869588188</v>
      </c>
      <c r="U68" s="13">
        <v>23.037025669292603</v>
      </c>
      <c r="V68" s="13">
        <v>26.099829480376588</v>
      </c>
      <c r="W68" s="13">
        <v>15.713246497797138</v>
      </c>
      <c r="X68" s="13">
        <v>26.267034707242495</v>
      </c>
      <c r="Y68" s="13">
        <v>79.409748750849445</v>
      </c>
      <c r="Z68" s="13">
        <v>133.73373736189384</v>
      </c>
      <c r="AA68" s="13">
        <v>73.551877273843971</v>
      </c>
      <c r="AB68" s="13">
        <v>51.390595555162847</v>
      </c>
      <c r="AC68" s="13">
        <v>42.833170855282454</v>
      </c>
      <c r="AD68" s="13">
        <v>27.127567294666939</v>
      </c>
      <c r="AE68" s="13">
        <v>56.817816652477404</v>
      </c>
      <c r="AF68" s="13">
        <v>75.13013743984564</v>
      </c>
      <c r="AG68" s="13">
        <v>60.654413006391508</v>
      </c>
      <c r="AH68" s="13">
        <v>27.276590452950167</v>
      </c>
      <c r="AI68" s="13">
        <v>34.82663034755776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2737.3305931804557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2656.8004657092147</v>
      </c>
      <c r="T71" s="9">
        <f t="shared" si="48"/>
        <v>4706.529433897379</v>
      </c>
      <c r="U71" s="9">
        <f t="shared" si="48"/>
        <v>1140.9891017550335</v>
      </c>
      <c r="V71" s="9">
        <f t="shared" si="48"/>
        <v>1090.0356751208828</v>
      </c>
      <c r="W71" s="9">
        <f t="shared" si="48"/>
        <v>526.10403748757517</v>
      </c>
      <c r="X71" s="9">
        <f t="shared" si="48"/>
        <v>836.39037189313296</v>
      </c>
      <c r="Y71" s="9">
        <f t="shared" si="48"/>
        <v>2210.0323713869152</v>
      </c>
      <c r="Z71" s="9">
        <f t="shared" si="48"/>
        <v>4542.1045902046399</v>
      </c>
      <c r="AA71" s="9">
        <f t="shared" si="48"/>
        <v>2453.3851572360941</v>
      </c>
      <c r="AB71" s="9">
        <f t="shared" si="48"/>
        <v>1802.4102360517281</v>
      </c>
      <c r="AC71" s="9">
        <f t="shared" si="48"/>
        <v>1604.3135423957017</v>
      </c>
      <c r="AD71" s="9">
        <f t="shared" si="48"/>
        <v>895.52287154323449</v>
      </c>
      <c r="AE71" s="9">
        <f t="shared" si="48"/>
        <v>1770.9829665123516</v>
      </c>
      <c r="AF71" s="9">
        <f t="shared" si="48"/>
        <v>2533.0887182975421</v>
      </c>
      <c r="AG71" s="9">
        <f t="shared" si="48"/>
        <v>1857.7439411261917</v>
      </c>
      <c r="AH71" s="9">
        <f t="shared" ref="AH71:AI71" si="49">IF(AH66=0,0,100*AH66/AH12)</f>
        <v>723.08559715704553</v>
      </c>
      <c r="AI71" s="9">
        <f t="shared" si="49"/>
        <v>706.31786047549326</v>
      </c>
    </row>
    <row r="72" spans="1:35" x14ac:dyDescent="0.25">
      <c r="A72" s="10" t="s">
        <v>29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2904.6925102590417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2729.293314228315</v>
      </c>
      <c r="T72" s="11">
        <f t="shared" si="48"/>
        <v>4824.324643688582</v>
      </c>
      <c r="U72" s="11">
        <f t="shared" si="48"/>
        <v>1026.7848254541141</v>
      </c>
      <c r="V72" s="11">
        <f t="shared" si="48"/>
        <v>1003.938100914293</v>
      </c>
      <c r="W72" s="11">
        <f t="shared" si="48"/>
        <v>502.06731960127513</v>
      </c>
      <c r="X72" s="11">
        <f t="shared" si="48"/>
        <v>812.49441907138896</v>
      </c>
      <c r="Y72" s="11">
        <f t="shared" si="48"/>
        <v>2163.7385346369038</v>
      </c>
      <c r="Z72" s="11">
        <f t="shared" si="48"/>
        <v>4179.3835526932307</v>
      </c>
      <c r="AA72" s="11">
        <f t="shared" si="48"/>
        <v>2285.1048390405008</v>
      </c>
      <c r="AB72" s="11">
        <f t="shared" si="48"/>
        <v>1670.6666330084029</v>
      </c>
      <c r="AC72" s="11">
        <f t="shared" si="48"/>
        <v>1452.9638679498155</v>
      </c>
      <c r="AD72" s="11">
        <f t="shared" si="48"/>
        <v>795.27659632250493</v>
      </c>
      <c r="AE72" s="11">
        <f t="shared" si="48"/>
        <v>1622.0210772172586</v>
      </c>
      <c r="AF72" s="11">
        <f t="shared" si="48"/>
        <v>2165.0082571342145</v>
      </c>
      <c r="AG72" s="11">
        <f t="shared" si="48"/>
        <v>1529.4321492166164</v>
      </c>
      <c r="AH72" s="11">
        <f t="shared" ref="AH72:AI72" si="50">IF(AH67=0,0,100*AH67/AH13)</f>
        <v>654.63442347672128</v>
      </c>
      <c r="AI72" s="11">
        <f t="shared" si="50"/>
        <v>645.18412844143177</v>
      </c>
    </row>
    <row r="73" spans="1:35" x14ac:dyDescent="0.25">
      <c r="A73" s="12" t="s">
        <v>30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2663.457223685662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2621.8625584154279</v>
      </c>
      <c r="T73" s="13">
        <f t="shared" si="48"/>
        <v>4650.1486147494015</v>
      </c>
      <c r="U73" s="13">
        <f t="shared" si="48"/>
        <v>1310.5735335378677</v>
      </c>
      <c r="V73" s="13">
        <f t="shared" si="48"/>
        <v>1182.1303069562523</v>
      </c>
      <c r="W73" s="13">
        <f t="shared" si="48"/>
        <v>547.7382490776348</v>
      </c>
      <c r="X73" s="13">
        <f t="shared" si="48"/>
        <v>853.35499310424632</v>
      </c>
      <c r="Y73" s="13">
        <f t="shared" si="48"/>
        <v>2239.9128501859818</v>
      </c>
      <c r="Z73" s="13">
        <f t="shared" si="48"/>
        <v>4907.3107221685441</v>
      </c>
      <c r="AA73" s="13">
        <f t="shared" si="48"/>
        <v>2623.6125982213384</v>
      </c>
      <c r="AB73" s="13">
        <f t="shared" si="48"/>
        <v>1939.5744291328647</v>
      </c>
      <c r="AC73" s="13">
        <f t="shared" si="48"/>
        <v>1795.2009216868546</v>
      </c>
      <c r="AD73" s="13">
        <f t="shared" si="48"/>
        <v>1035.0458064930601</v>
      </c>
      <c r="AE73" s="13">
        <f t="shared" si="48"/>
        <v>1924.2886480379902</v>
      </c>
      <c r="AF73" s="13">
        <f t="shared" si="48"/>
        <v>2920.3381351168223</v>
      </c>
      <c r="AG73" s="13">
        <f t="shared" si="48"/>
        <v>2206.6116044552305</v>
      </c>
      <c r="AH73" s="13">
        <f t="shared" ref="AH73:AI73" si="51">IF(AH68=0,0,100*AH68/AH14)</f>
        <v>802.47759012894392</v>
      </c>
      <c r="AI73" s="13">
        <f t="shared" si="51"/>
        <v>776.83687607656873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1.2900973065683088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1.2910893447121918</v>
      </c>
      <c r="T75" s="21">
        <f t="shared" si="52"/>
        <v>2.1316032677018391</v>
      </c>
      <c r="U75" s="21">
        <f t="shared" si="52"/>
        <v>0.7904709536210538</v>
      </c>
      <c r="V75" s="21">
        <f t="shared" si="52"/>
        <v>0.62004567194208149</v>
      </c>
      <c r="W75" s="21">
        <f t="shared" si="52"/>
        <v>0.35656622103839508</v>
      </c>
      <c r="X75" s="21">
        <f t="shared" si="52"/>
        <v>0.48020969763422944</v>
      </c>
      <c r="Y75" s="21">
        <f t="shared" si="52"/>
        <v>1.1933536417325692</v>
      </c>
      <c r="Z75" s="21">
        <f t="shared" si="52"/>
        <v>2.7550726582286154</v>
      </c>
      <c r="AA75" s="21">
        <f t="shared" si="52"/>
        <v>1.3984576104498496</v>
      </c>
      <c r="AB75" s="21">
        <f t="shared" si="52"/>
        <v>1.0126356391563043</v>
      </c>
      <c r="AC75" s="21">
        <f t="shared" si="52"/>
        <v>0.94460690887267862</v>
      </c>
      <c r="AD75" s="21">
        <f t="shared" si="52"/>
        <v>0.54881433713616845</v>
      </c>
      <c r="AE75" s="21">
        <f t="shared" si="52"/>
        <v>0.95424393603696556</v>
      </c>
      <c r="AF75" s="21">
        <f t="shared" si="52"/>
        <v>1.4285823538937819</v>
      </c>
      <c r="AG75" s="21">
        <f t="shared" si="52"/>
        <v>0.95728085301246191</v>
      </c>
      <c r="AH75" s="21">
        <f t="shared" ref="AH75:AI75" si="53">IF(AH66=0,0,1000*AH66/AH3)</f>
        <v>0.44090593885116952</v>
      </c>
      <c r="AI75" s="21">
        <f t="shared" si="53"/>
        <v>0.39142708242280566</v>
      </c>
    </row>
    <row r="76" spans="1:35" x14ac:dyDescent="0.25">
      <c r="A76" s="10" t="s">
        <v>29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4.0395291854820421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3.7956041525896858</v>
      </c>
      <c r="T76" s="22">
        <f t="shared" si="52"/>
        <v>6.4735435402449024</v>
      </c>
      <c r="U76" s="22">
        <f t="shared" si="52"/>
        <v>1.4111836932946042</v>
      </c>
      <c r="V76" s="22">
        <f t="shared" si="52"/>
        <v>1.3717219582326488</v>
      </c>
      <c r="W76" s="22">
        <f t="shared" si="52"/>
        <v>0.85152196587658158</v>
      </c>
      <c r="X76" s="22">
        <f t="shared" si="52"/>
        <v>1.3249313305560524</v>
      </c>
      <c r="Y76" s="22">
        <f t="shared" si="52"/>
        <v>3.4034279847900653</v>
      </c>
      <c r="Z76" s="22">
        <f t="shared" si="52"/>
        <v>6.4886163087838824</v>
      </c>
      <c r="AA76" s="22">
        <f t="shared" si="52"/>
        <v>3.262356596589171</v>
      </c>
      <c r="AB76" s="22">
        <f t="shared" si="52"/>
        <v>2.2921187815533406</v>
      </c>
      <c r="AC76" s="22">
        <f t="shared" si="52"/>
        <v>1.9552430594264092</v>
      </c>
      <c r="AD76" s="22">
        <f t="shared" si="52"/>
        <v>1.0846674805640397</v>
      </c>
      <c r="AE76" s="22">
        <f t="shared" si="52"/>
        <v>2.2591061095129921</v>
      </c>
      <c r="AF76" s="22">
        <f t="shared" si="52"/>
        <v>2.8303704285820541</v>
      </c>
      <c r="AG76" s="22">
        <f t="shared" si="52"/>
        <v>2.0268072526972771</v>
      </c>
      <c r="AH76" s="22">
        <f t="shared" ref="AH76:AI76" si="54">IF(AH67=0,0,1000*AH67/AH4)</f>
        <v>0.90907369237153834</v>
      </c>
      <c r="AI76" s="22">
        <f t="shared" si="54"/>
        <v>0.83367459176935022</v>
      </c>
    </row>
    <row r="77" spans="1:35" x14ac:dyDescent="0.25">
      <c r="A77" s="12" t="s">
        <v>30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0.97172168083452781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0.96998303369636463</v>
      </c>
      <c r="T77" s="23">
        <f t="shared" si="52"/>
        <v>1.5990369326121279</v>
      </c>
      <c r="U77" s="23">
        <f t="shared" si="52"/>
        <v>0.5228965569803351</v>
      </c>
      <c r="V77" s="23">
        <f t="shared" si="52"/>
        <v>0.41397256957538764</v>
      </c>
      <c r="W77" s="23">
        <f t="shared" si="52"/>
        <v>0.24099794334707497</v>
      </c>
      <c r="X77" s="23">
        <f t="shared" si="52"/>
        <v>0.33558714321554378</v>
      </c>
      <c r="Y77" s="23">
        <f t="shared" si="52"/>
        <v>0.84943342913468234</v>
      </c>
      <c r="Z77" s="23">
        <f t="shared" si="52"/>
        <v>1.8448267795816671</v>
      </c>
      <c r="AA77" s="23">
        <f t="shared" si="52"/>
        <v>0.93021068553768116</v>
      </c>
      <c r="AB77" s="23">
        <f t="shared" si="52"/>
        <v>0.67481989223207617</v>
      </c>
      <c r="AC77" s="23">
        <f t="shared" si="52"/>
        <v>0.61834695088773006</v>
      </c>
      <c r="AD77" s="23">
        <f t="shared" si="52"/>
        <v>0.35909988401462495</v>
      </c>
      <c r="AE77" s="23">
        <f t="shared" si="52"/>
        <v>0.63570965780780131</v>
      </c>
      <c r="AF77" s="23">
        <f t="shared" si="52"/>
        <v>1.0305075523656082</v>
      </c>
      <c r="AG77" s="23">
        <f t="shared" si="52"/>
        <v>0.68936125542234072</v>
      </c>
      <c r="AH77" s="23">
        <f t="shared" ref="AH77:AI77" si="55">IF(AH68=0,0,1000*AH68/AH5)</f>
        <v>0.29645443009575073</v>
      </c>
      <c r="AI77" s="23">
        <f t="shared" si="55"/>
        <v>0.25952992304435973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1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0.32495257872286876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0.33408696375828173</v>
      </c>
      <c r="T80" s="37">
        <f t="shared" si="56"/>
        <v>0.33180180379050028</v>
      </c>
      <c r="U80" s="37">
        <f t="shared" si="56"/>
        <v>0.53776039624583771</v>
      </c>
      <c r="V80" s="37">
        <f t="shared" si="56"/>
        <v>0.47600535256888998</v>
      </c>
      <c r="W80" s="37">
        <f t="shared" si="56"/>
        <v>0.45205527491666969</v>
      </c>
      <c r="X80" s="37">
        <f t="shared" si="56"/>
        <v>0.40332121356580308</v>
      </c>
      <c r="Y80" s="37">
        <f t="shared" si="56"/>
        <v>0.38404767139564777</v>
      </c>
      <c r="Z80" s="37">
        <f t="shared" si="56"/>
        <v>0.46164191115324232</v>
      </c>
      <c r="AA80" s="37">
        <f t="shared" si="56"/>
        <v>0.468383232017613</v>
      </c>
      <c r="AB80" s="37">
        <f t="shared" si="56"/>
        <v>0.47279569480426359</v>
      </c>
      <c r="AC80" s="37">
        <f t="shared" si="56"/>
        <v>0.50514464337725518</v>
      </c>
      <c r="AD80" s="37">
        <f t="shared" si="56"/>
        <v>0.51676573649607538</v>
      </c>
      <c r="AE80" s="37">
        <f t="shared" si="56"/>
        <v>0.46452469145197917</v>
      </c>
      <c r="AF80" s="37">
        <f t="shared" si="56"/>
        <v>0.43819080965222384</v>
      </c>
      <c r="AG80" s="37">
        <f t="shared" si="56"/>
        <v>0.42413225750745975</v>
      </c>
      <c r="AH80" s="37">
        <f t="shared" ref="AH80:AI80" si="58">IF(AH67=0,0,AH67/AH$66)</f>
        <v>0.48616599145015577</v>
      </c>
      <c r="AI80" s="37">
        <f t="shared" si="58"/>
        <v>0.48928263286287438</v>
      </c>
    </row>
    <row r="81" spans="1:35" x14ac:dyDescent="0.25">
      <c r="A81" s="12" t="s">
        <v>30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0.67504742127713135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0.66591303624171816</v>
      </c>
      <c r="T81" s="38">
        <f t="shared" si="56"/>
        <v>0.66819819620949972</v>
      </c>
      <c r="U81" s="38">
        <f t="shared" si="56"/>
        <v>0.46223960375416223</v>
      </c>
      <c r="V81" s="38">
        <f t="shared" si="56"/>
        <v>0.52399464743111002</v>
      </c>
      <c r="W81" s="38">
        <f t="shared" si="56"/>
        <v>0.54794472508333036</v>
      </c>
      <c r="X81" s="38">
        <f t="shared" si="56"/>
        <v>0.59667878643419692</v>
      </c>
      <c r="Y81" s="38">
        <f t="shared" si="56"/>
        <v>0.61595232860435234</v>
      </c>
      <c r="Z81" s="38">
        <f t="shared" si="56"/>
        <v>0.53835808884675762</v>
      </c>
      <c r="AA81" s="38">
        <f t="shared" si="56"/>
        <v>0.531616767982387</v>
      </c>
      <c r="AB81" s="38">
        <f t="shared" si="56"/>
        <v>0.52720430519573636</v>
      </c>
      <c r="AC81" s="38">
        <f t="shared" si="56"/>
        <v>0.49485535662274471</v>
      </c>
      <c r="AD81" s="38">
        <f t="shared" si="56"/>
        <v>0.48323426350392462</v>
      </c>
      <c r="AE81" s="38">
        <f t="shared" si="56"/>
        <v>0.53547530854802083</v>
      </c>
      <c r="AF81" s="38">
        <f t="shared" si="56"/>
        <v>0.56180919034777599</v>
      </c>
      <c r="AG81" s="38">
        <f t="shared" si="56"/>
        <v>0.57586774249254025</v>
      </c>
      <c r="AH81" s="38">
        <f t="shared" ref="AH81:AI81" si="59">IF(AH68=0,0,AH68/AH$66)</f>
        <v>0.51383400854984429</v>
      </c>
      <c r="AI81" s="38">
        <f t="shared" si="59"/>
        <v>0.51071736713712557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56.137507920000004</v>
      </c>
      <c r="AE83" s="9">
        <f t="shared" ref="AE83:AG83" si="60">SUM(AE84:AE85)</f>
        <v>106.99373705638703</v>
      </c>
      <c r="AF83" s="9">
        <f t="shared" si="60"/>
        <v>133.72892208000002</v>
      </c>
      <c r="AG83" s="9">
        <f t="shared" si="60"/>
        <v>105.32698487999997</v>
      </c>
      <c r="AH83" s="9">
        <f t="shared" ref="AH83:AI83" si="61">SUM(AH84:AH85)</f>
        <v>54.357092136682837</v>
      </c>
      <c r="AI83" s="9">
        <f t="shared" si="61"/>
        <v>69.864331458669312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29.009940625333069</v>
      </c>
      <c r="AE84" s="11">
        <v>49.289441227522573</v>
      </c>
      <c r="AF84" s="11">
        <v>58.598784640154364</v>
      </c>
      <c r="AG84" s="11">
        <v>44.672571873608469</v>
      </c>
      <c r="AH84" s="11">
        <v>25.807849267049825</v>
      </c>
      <c r="AI84" s="11">
        <v>33.364961692442222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27.127567294666939</v>
      </c>
      <c r="AE85" s="13">
        <v>57.70429582886446</v>
      </c>
      <c r="AF85" s="13">
        <v>75.13013743984564</v>
      </c>
      <c r="AG85" s="13">
        <v>60.654413006391508</v>
      </c>
      <c r="AH85" s="13">
        <v>28.549242869633012</v>
      </c>
      <c r="AI85" s="13">
        <v>36.499369766227083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99.858289999999997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107.73917</v>
      </c>
      <c r="T89" s="9">
        <v>218.00111000000001</v>
      </c>
      <c r="U89" s="9">
        <v>47.297469999999997</v>
      </c>
      <c r="V89" s="9">
        <v>46.521729999999998</v>
      </c>
      <c r="W89" s="9">
        <v>27.693380000000001</v>
      </c>
      <c r="X89" s="9">
        <v>43.916840000000001</v>
      </c>
      <c r="Y89" s="9">
        <v>123.39696000000001</v>
      </c>
      <c r="Z89" s="9">
        <v>245.80597</v>
      </c>
      <c r="AA89" s="9">
        <v>136.90459000000001</v>
      </c>
      <c r="AB89" s="9">
        <v>96.455510000000004</v>
      </c>
      <c r="AC89" s="9">
        <v>85.649379999999994</v>
      </c>
      <c r="AD89" s="9">
        <v>55.549039999999998</v>
      </c>
      <c r="AE89" s="9">
        <v>104.9187</v>
      </c>
      <c r="AF89" s="9">
        <v>132.23115999999999</v>
      </c>
      <c r="AG89" s="9">
        <v>104.14394</v>
      </c>
      <c r="AH89" s="9">
        <v>52.487349999999999</v>
      </c>
      <c r="AI89" s="9">
        <v>67.419290000000004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0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0</v>
      </c>
      <c r="G91" s="9">
        <f t="shared" si="62"/>
        <v>0</v>
      </c>
      <c r="H91" s="9">
        <f t="shared" si="62"/>
        <v>0</v>
      </c>
      <c r="I91" s="9">
        <f t="shared" si="62"/>
        <v>0</v>
      </c>
      <c r="J91" s="9">
        <f t="shared" si="62"/>
        <v>-2.1032507199999912</v>
      </c>
      <c r="K91" s="9">
        <f t="shared" si="62"/>
        <v>0</v>
      </c>
      <c r="L91" s="9">
        <f t="shared" si="62"/>
        <v>0</v>
      </c>
      <c r="M91" s="9">
        <f t="shared" si="62"/>
        <v>0</v>
      </c>
      <c r="N91" s="9">
        <f t="shared" si="62"/>
        <v>0</v>
      </c>
      <c r="O91" s="9">
        <f t="shared" si="62"/>
        <v>0</v>
      </c>
      <c r="P91" s="9">
        <f t="shared" si="62"/>
        <v>0</v>
      </c>
      <c r="Q91" s="9">
        <f t="shared" si="62"/>
        <v>0</v>
      </c>
      <c r="R91" s="9">
        <f t="shared" si="62"/>
        <v>0</v>
      </c>
      <c r="S91" s="9">
        <f t="shared" si="62"/>
        <v>-2.3415846400000078</v>
      </c>
      <c r="T91" s="9">
        <f t="shared" si="62"/>
        <v>-4.5316497999999967</v>
      </c>
      <c r="U91" s="9">
        <f t="shared" si="62"/>
        <v>-2.5403748800000017</v>
      </c>
      <c r="V91" s="9">
        <f t="shared" si="62"/>
        <v>-3.2876136799999998</v>
      </c>
      <c r="W91" s="9">
        <f t="shared" si="62"/>
        <v>-0.98331999999999908</v>
      </c>
      <c r="X91" s="9">
        <f t="shared" si="62"/>
        <v>-0.10522900000002267</v>
      </c>
      <c r="Y91" s="9">
        <f t="shared" si="62"/>
        <v>-5.524946879999959</v>
      </c>
      <c r="Z91" s="9">
        <f t="shared" si="62"/>
        <v>-2.6044098799999631</v>
      </c>
      <c r="AA91" s="9">
        <f t="shared" si="62"/>
        <v>-1.4504839999999604</v>
      </c>
      <c r="AB91" s="9">
        <f t="shared" si="62"/>
        <v>-1.0220618799999954</v>
      </c>
      <c r="AC91" s="9">
        <f t="shared" si="62"/>
        <v>-0.90757100000003277</v>
      </c>
      <c r="AD91" s="9">
        <f t="shared" si="62"/>
        <v>-0.58846792000000647</v>
      </c>
      <c r="AE91" s="9">
        <f t="shared" si="62"/>
        <v>-1.1885578799999763</v>
      </c>
      <c r="AF91" s="9">
        <f t="shared" si="62"/>
        <v>-1.4977620800000295</v>
      </c>
      <c r="AG91" s="9">
        <f t="shared" si="62"/>
        <v>-1.1830448799999687</v>
      </c>
      <c r="AH91" s="9">
        <f t="shared" ref="AH91:AI91" si="63">AH89-AH$66</f>
        <v>-0.5970897199999925</v>
      </c>
      <c r="AI91" s="9">
        <f t="shared" si="63"/>
        <v>-0.77230203999998537</v>
      </c>
    </row>
    <row r="92" spans="1:35" x14ac:dyDescent="0.25">
      <c r="A92" s="10" t="s">
        <v>29</v>
      </c>
      <c r="B92" s="11">
        <f>IF(B$66=0,50%,B$67/B$66)*B91</f>
        <v>0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0</v>
      </c>
      <c r="G92" s="11">
        <f t="shared" si="64"/>
        <v>0</v>
      </c>
      <c r="H92" s="11">
        <f t="shared" si="64"/>
        <v>0</v>
      </c>
      <c r="I92" s="11">
        <f t="shared" si="64"/>
        <v>0</v>
      </c>
      <c r="J92" s="11">
        <f t="shared" si="64"/>
        <v>-0.68345674516472754</v>
      </c>
      <c r="K92" s="11">
        <f t="shared" si="64"/>
        <v>0</v>
      </c>
      <c r="L92" s="11">
        <f t="shared" si="64"/>
        <v>0</v>
      </c>
      <c r="M92" s="11">
        <f t="shared" si="64"/>
        <v>0</v>
      </c>
      <c r="N92" s="11">
        <f t="shared" si="64"/>
        <v>0</v>
      </c>
      <c r="O92" s="11">
        <f t="shared" si="64"/>
        <v>0</v>
      </c>
      <c r="P92" s="11">
        <f t="shared" si="64"/>
        <v>0</v>
      </c>
      <c r="Q92" s="11">
        <f t="shared" si="64"/>
        <v>0</v>
      </c>
      <c r="R92" s="11">
        <f t="shared" si="64"/>
        <v>0</v>
      </c>
      <c r="S92" s="11">
        <f t="shared" si="64"/>
        <v>-0.78229290276063179</v>
      </c>
      <c r="T92" s="11">
        <f t="shared" si="64"/>
        <v>-1.5036095777868588</v>
      </c>
      <c r="U92" s="11">
        <f t="shared" si="64"/>
        <v>-1.3661130020817733</v>
      </c>
      <c r="V92" s="11">
        <f t="shared" si="64"/>
        <v>-1.5649217088587057</v>
      </c>
      <c r="W92" s="11">
        <f t="shared" si="64"/>
        <v>-0.44451499293105923</v>
      </c>
      <c r="X92" s="11">
        <f t="shared" si="64"/>
        <v>-4.2441087982325036E-2</v>
      </c>
      <c r="Y92" s="11">
        <f t="shared" si="64"/>
        <v>-2.1218429838486337</v>
      </c>
      <c r="Z92" s="11">
        <f t="shared" si="64"/>
        <v>-1.2023047544295695</v>
      </c>
      <c r="AA92" s="11">
        <f t="shared" si="64"/>
        <v>-0.67938238390981687</v>
      </c>
      <c r="AB92" s="11">
        <f t="shared" si="64"/>
        <v>-0.48322645668754971</v>
      </c>
      <c r="AC92" s="11">
        <f t="shared" si="64"/>
        <v>-0.45845462913455542</v>
      </c>
      <c r="AD92" s="11">
        <f t="shared" si="64"/>
        <v>-0.30410005808311691</v>
      </c>
      <c r="AE92" s="11">
        <f t="shared" si="64"/>
        <v>-0.55211448247980743</v>
      </c>
      <c r="AF92" s="11">
        <f t="shared" si="64"/>
        <v>-0.65630557850161175</v>
      </c>
      <c r="AG92" s="11">
        <f t="shared" si="64"/>
        <v>-0.5017674956870285</v>
      </c>
      <c r="AH92" s="11">
        <f t="shared" ref="AH92:AI92" si="65">IF(AH$66=0,50%,AH$67/AH$66)*AH91</f>
        <v>-0.29028471570849224</v>
      </c>
      <c r="AI92" s="11">
        <f t="shared" si="65"/>
        <v>-0.37787397549656176</v>
      </c>
    </row>
    <row r="93" spans="1:35" x14ac:dyDescent="0.25">
      <c r="A93" s="12" t="s">
        <v>30</v>
      </c>
      <c r="B93" s="13">
        <f>B91-B92</f>
        <v>0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0</v>
      </c>
      <c r="G93" s="13">
        <f t="shared" si="66"/>
        <v>0</v>
      </c>
      <c r="H93" s="13">
        <f t="shared" si="66"/>
        <v>0</v>
      </c>
      <c r="I93" s="13">
        <f t="shared" si="66"/>
        <v>0</v>
      </c>
      <c r="J93" s="13">
        <f t="shared" si="66"/>
        <v>-1.4197939748352637</v>
      </c>
      <c r="K93" s="13">
        <f t="shared" si="66"/>
        <v>0</v>
      </c>
      <c r="L93" s="13">
        <f t="shared" si="66"/>
        <v>0</v>
      </c>
      <c r="M93" s="13">
        <f t="shared" si="66"/>
        <v>0</v>
      </c>
      <c r="N93" s="13">
        <f t="shared" si="66"/>
        <v>0</v>
      </c>
      <c r="O93" s="13">
        <f t="shared" si="66"/>
        <v>0</v>
      </c>
      <c r="P93" s="13">
        <f t="shared" si="66"/>
        <v>0</v>
      </c>
      <c r="Q93" s="13">
        <f t="shared" si="66"/>
        <v>0</v>
      </c>
      <c r="R93" s="13">
        <f t="shared" si="66"/>
        <v>0</v>
      </c>
      <c r="S93" s="13">
        <f t="shared" si="66"/>
        <v>-1.559291737239376</v>
      </c>
      <c r="T93" s="13">
        <f t="shared" si="66"/>
        <v>-3.028040222213138</v>
      </c>
      <c r="U93" s="13">
        <f t="shared" si="66"/>
        <v>-1.1742618779182283</v>
      </c>
      <c r="V93" s="13">
        <f t="shared" si="66"/>
        <v>-1.722691971141294</v>
      </c>
      <c r="W93" s="13">
        <f t="shared" si="66"/>
        <v>-0.53880500706893986</v>
      </c>
      <c r="X93" s="13">
        <f t="shared" si="66"/>
        <v>-6.2787912017697622E-2</v>
      </c>
      <c r="Y93" s="13">
        <f t="shared" si="66"/>
        <v>-3.4031038961513254</v>
      </c>
      <c r="Z93" s="13">
        <f t="shared" si="66"/>
        <v>-1.4021051255703936</v>
      </c>
      <c r="AA93" s="13">
        <f t="shared" si="66"/>
        <v>-0.77110161609014349</v>
      </c>
      <c r="AB93" s="13">
        <f t="shared" si="66"/>
        <v>-0.53883542331244572</v>
      </c>
      <c r="AC93" s="13">
        <f t="shared" si="66"/>
        <v>-0.44911637086547734</v>
      </c>
      <c r="AD93" s="13">
        <f t="shared" si="66"/>
        <v>-0.28436786191688956</v>
      </c>
      <c r="AE93" s="13">
        <f t="shared" si="66"/>
        <v>-0.63644339752016887</v>
      </c>
      <c r="AF93" s="13">
        <f t="shared" si="66"/>
        <v>-0.84145650149841777</v>
      </c>
      <c r="AG93" s="13">
        <f t="shared" si="66"/>
        <v>-0.68127738431294016</v>
      </c>
      <c r="AH93" s="13">
        <f t="shared" ref="AH93:AI93" si="67">AH91-AH92</f>
        <v>-0.30680500429150026</v>
      </c>
      <c r="AI93" s="13">
        <f t="shared" si="67"/>
        <v>-0.3944280645034236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115000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32.390026086956517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36.029200000000003</v>
      </c>
      <c r="T97" s="9">
        <f t="shared" si="68"/>
        <v>41.232217391304346</v>
      </c>
      <c r="U97" s="9">
        <f t="shared" si="68"/>
        <v>51.489026086956521</v>
      </c>
      <c r="V97" s="9">
        <f t="shared" si="68"/>
        <v>51.489026086956521</v>
      </c>
      <c r="W97" s="9">
        <f t="shared" si="68"/>
        <v>51.489026086956521</v>
      </c>
      <c r="X97" s="9">
        <f t="shared" si="68"/>
        <v>51.505669565217389</v>
      </c>
      <c r="Y97" s="9">
        <f t="shared" si="68"/>
        <v>54.17449565217391</v>
      </c>
      <c r="Z97" s="9">
        <f t="shared" si="68"/>
        <v>55.32094782608695</v>
      </c>
      <c r="AA97" s="9">
        <f t="shared" si="68"/>
        <v>56.121417391304348</v>
      </c>
      <c r="AB97" s="9">
        <f t="shared" si="68"/>
        <v>56.227608695652172</v>
      </c>
      <c r="AC97" s="9">
        <f t="shared" si="68"/>
        <v>57.917565217391299</v>
      </c>
      <c r="AD97" s="9">
        <f t="shared" si="68"/>
        <v>64.401817391304348</v>
      </c>
      <c r="AE97" s="9">
        <f t="shared" si="68"/>
        <v>64.401817391304348</v>
      </c>
      <c r="AF97" s="9">
        <f t="shared" si="68"/>
        <v>64.401817391304348</v>
      </c>
      <c r="AG97" s="9">
        <f t="shared" si="68"/>
        <v>64.486843478260866</v>
      </c>
      <c r="AH97" s="9">
        <f t="shared" ref="AH97:AI97" si="69">SUM(AH98:AH99)</f>
        <v>67.09345217391305</v>
      </c>
      <c r="AI97" s="9">
        <f t="shared" si="69"/>
        <v>83.95233913043478</v>
      </c>
    </row>
    <row r="98" spans="1:35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9.9187826086956523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11.717173913043478</v>
      </c>
      <c r="T98" s="11">
        <v>13.308782608695651</v>
      </c>
      <c r="U98" s="11">
        <v>22.710660869565217</v>
      </c>
      <c r="V98" s="11">
        <v>22.710660869565217</v>
      </c>
      <c r="W98" s="11">
        <v>22.710660869565217</v>
      </c>
      <c r="X98" s="11">
        <v>22.727304347826085</v>
      </c>
      <c r="Y98" s="11">
        <v>22.727304347826085</v>
      </c>
      <c r="Z98" s="11">
        <v>23.873756521739129</v>
      </c>
      <c r="AA98" s="11">
        <v>24.674226086956519</v>
      </c>
      <c r="AB98" s="11">
        <v>24.674226086956519</v>
      </c>
      <c r="AC98" s="11">
        <v>26.182895652173912</v>
      </c>
      <c r="AD98" s="11">
        <v>31.738547826086954</v>
      </c>
      <c r="AE98" s="11">
        <v>31.738547826086954</v>
      </c>
      <c r="AF98" s="11">
        <v>31.738547826086954</v>
      </c>
      <c r="AG98" s="11">
        <v>31.823573913043475</v>
      </c>
      <c r="AH98" s="11">
        <v>34.281130434782611</v>
      </c>
      <c r="AI98" s="11">
        <v>44.968573913043478</v>
      </c>
    </row>
    <row r="99" spans="1:35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22.471243478260867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24.312026086956521</v>
      </c>
      <c r="T99" s="13">
        <v>27.923434782608695</v>
      </c>
      <c r="U99" s="13">
        <v>28.778365217391304</v>
      </c>
      <c r="V99" s="13">
        <v>28.778365217391304</v>
      </c>
      <c r="W99" s="13">
        <v>28.778365217391304</v>
      </c>
      <c r="X99" s="13">
        <v>28.778365217391304</v>
      </c>
      <c r="Y99" s="13">
        <v>31.447191304347825</v>
      </c>
      <c r="Z99" s="13">
        <v>31.447191304347825</v>
      </c>
      <c r="AA99" s="13">
        <v>31.447191304347825</v>
      </c>
      <c r="AB99" s="13">
        <v>31.553382608695653</v>
      </c>
      <c r="AC99" s="13">
        <v>31.734669565217391</v>
      </c>
      <c r="AD99" s="13">
        <v>32.663269565217391</v>
      </c>
      <c r="AE99" s="13">
        <v>32.663269565217391</v>
      </c>
      <c r="AF99" s="13">
        <v>32.663269565217391</v>
      </c>
      <c r="AG99" s="13">
        <v>32.663269565217391</v>
      </c>
      <c r="AH99" s="13">
        <v>32.812321739130432</v>
      </c>
      <c r="AI99" s="13">
        <v>38.983765217391301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32.390026086956517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36.029200000000003</v>
      </c>
      <c r="T101" s="9">
        <f t="shared" si="70"/>
        <v>5.2030173913043472</v>
      </c>
      <c r="U101" s="9">
        <f t="shared" si="70"/>
        <v>10.256808695652174</v>
      </c>
      <c r="V101" s="9">
        <f t="shared" si="70"/>
        <v>0</v>
      </c>
      <c r="W101" s="9">
        <f t="shared" si="70"/>
        <v>0</v>
      </c>
      <c r="X101" s="9">
        <f t="shared" si="70"/>
        <v>1.6643478260869565E-2</v>
      </c>
      <c r="Y101" s="9">
        <f t="shared" si="70"/>
        <v>2.6688260869565212</v>
      </c>
      <c r="Z101" s="9">
        <f t="shared" si="70"/>
        <v>1.146452173913044</v>
      </c>
      <c r="AA101" s="9">
        <f t="shared" si="70"/>
        <v>0.80046956521739077</v>
      </c>
      <c r="AB101" s="9">
        <f t="shared" si="70"/>
        <v>0.10619130434782598</v>
      </c>
      <c r="AC101" s="9">
        <f t="shared" si="70"/>
        <v>1.6899565217391315</v>
      </c>
      <c r="AD101" s="9">
        <f t="shared" si="70"/>
        <v>6.4842521739130419</v>
      </c>
      <c r="AE101" s="9">
        <f t="shared" si="70"/>
        <v>0</v>
      </c>
      <c r="AF101" s="9">
        <f t="shared" si="70"/>
        <v>0</v>
      </c>
      <c r="AG101" s="9">
        <f t="shared" si="70"/>
        <v>8.5026086956521751E-2</v>
      </c>
      <c r="AH101" s="9">
        <f t="shared" ref="AH101:AI101" si="71">SUM(AH102:AH103)</f>
        <v>2.6066086956521759</v>
      </c>
      <c r="AI101" s="9">
        <f t="shared" si="71"/>
        <v>16.858886956521733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9.9187826086956523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11.717173913043478</v>
      </c>
      <c r="T102" s="11">
        <v>1.5916086956521742</v>
      </c>
      <c r="U102" s="11">
        <v>9.4018782608695641</v>
      </c>
      <c r="V102" s="11">
        <v>0</v>
      </c>
      <c r="W102" s="11">
        <v>0</v>
      </c>
      <c r="X102" s="11">
        <v>1.6643478260869565E-2</v>
      </c>
      <c r="Y102" s="11">
        <v>0</v>
      </c>
      <c r="Z102" s="11">
        <v>1.146452173913044</v>
      </c>
      <c r="AA102" s="11">
        <v>0.80046956521739077</v>
      </c>
      <c r="AB102" s="11">
        <v>0</v>
      </c>
      <c r="AC102" s="11">
        <v>1.5086695652173923</v>
      </c>
      <c r="AD102" s="11">
        <v>5.5556521739130424</v>
      </c>
      <c r="AE102" s="11">
        <v>0</v>
      </c>
      <c r="AF102" s="11">
        <v>0</v>
      </c>
      <c r="AG102" s="11">
        <v>8.5026086956521751E-2</v>
      </c>
      <c r="AH102" s="11">
        <v>2.4575565217391326</v>
      </c>
      <c r="AI102" s="11">
        <v>10.687443478260866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22.471243478260867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24.312026086956521</v>
      </c>
      <c r="T103" s="13">
        <v>3.6114086956521732</v>
      </c>
      <c r="U103" s="13">
        <v>0.85493043478260899</v>
      </c>
      <c r="V103" s="13">
        <v>0</v>
      </c>
      <c r="W103" s="13">
        <v>0</v>
      </c>
      <c r="X103" s="13">
        <v>0</v>
      </c>
      <c r="Y103" s="13">
        <v>2.6688260869565212</v>
      </c>
      <c r="Z103" s="13">
        <v>0</v>
      </c>
      <c r="AA103" s="13">
        <v>0</v>
      </c>
      <c r="AB103" s="13">
        <v>0.10619130434782598</v>
      </c>
      <c r="AC103" s="13">
        <v>0.18128695652173921</v>
      </c>
      <c r="AD103" s="13">
        <v>0.92859999999999987</v>
      </c>
      <c r="AE103" s="13">
        <v>0</v>
      </c>
      <c r="AF103" s="13">
        <v>0</v>
      </c>
      <c r="AG103" s="13">
        <v>0</v>
      </c>
      <c r="AH103" s="13">
        <v>0.14905217391304326</v>
      </c>
      <c r="AI103" s="13">
        <v>6.1714434782608683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41682.496969356049</v>
      </c>
      <c r="C3" s="9">
        <f t="shared" ref="C3:AG3" si="0">SUM(C4:C5)</f>
        <v>49354.452161278816</v>
      </c>
      <c r="D3" s="9">
        <f t="shared" si="0"/>
        <v>56228.728110551587</v>
      </c>
      <c r="E3" s="9">
        <f t="shared" si="0"/>
        <v>56575.80556050998</v>
      </c>
      <c r="F3" s="9">
        <f t="shared" si="0"/>
        <v>66690.497920333961</v>
      </c>
      <c r="G3" s="9">
        <f t="shared" si="0"/>
        <v>65561.586020999996</v>
      </c>
      <c r="H3" s="9">
        <f t="shared" si="0"/>
        <v>70493.024965999997</v>
      </c>
      <c r="I3" s="9">
        <f t="shared" si="0"/>
        <v>83384.190394999998</v>
      </c>
      <c r="J3" s="9">
        <f t="shared" si="0"/>
        <v>97638.092640000017</v>
      </c>
      <c r="K3" s="9">
        <f t="shared" si="0"/>
        <v>100369.356564</v>
      </c>
      <c r="L3" s="9">
        <f t="shared" si="0"/>
        <v>89816.344649000006</v>
      </c>
      <c r="M3" s="9">
        <f t="shared" si="0"/>
        <v>87235.793468000003</v>
      </c>
      <c r="N3" s="9">
        <f t="shared" si="0"/>
        <v>90113.444034999993</v>
      </c>
      <c r="O3" s="9">
        <f t="shared" si="0"/>
        <v>93056.359414000006</v>
      </c>
      <c r="P3" s="9">
        <f t="shared" si="0"/>
        <v>94731.369028999994</v>
      </c>
      <c r="Q3" s="9">
        <f t="shared" si="0"/>
        <v>107572.43254099999</v>
      </c>
      <c r="R3" s="9">
        <f t="shared" si="0"/>
        <v>101158.43492</v>
      </c>
      <c r="S3" s="9">
        <f t="shared" si="0"/>
        <v>101381.31027799999</v>
      </c>
      <c r="T3" s="9">
        <f t="shared" si="0"/>
        <v>111220.82791299999</v>
      </c>
      <c r="U3" s="9">
        <f t="shared" si="0"/>
        <v>96066.949261000002</v>
      </c>
      <c r="V3" s="9">
        <f t="shared" si="0"/>
        <v>118127.351946</v>
      </c>
      <c r="W3" s="9">
        <f t="shared" si="0"/>
        <v>106437.979131</v>
      </c>
      <c r="X3" s="9">
        <f t="shared" si="0"/>
        <v>99053.801480000009</v>
      </c>
      <c r="Y3" s="9">
        <f t="shared" si="0"/>
        <v>105367.96379600001</v>
      </c>
      <c r="Z3" s="9">
        <f t="shared" si="0"/>
        <v>114924.18195299999</v>
      </c>
      <c r="AA3" s="9">
        <f t="shared" si="0"/>
        <v>119802.55320200001</v>
      </c>
      <c r="AB3" s="9">
        <f t="shared" si="0"/>
        <v>117921.328945</v>
      </c>
      <c r="AC3" s="9">
        <f t="shared" si="0"/>
        <v>105275.663073</v>
      </c>
      <c r="AD3" s="9">
        <f t="shared" si="0"/>
        <v>101821.72800999999</v>
      </c>
      <c r="AE3" s="9">
        <f t="shared" si="0"/>
        <v>105332.52288199999</v>
      </c>
      <c r="AF3" s="9">
        <f t="shared" si="0"/>
        <v>111126.582868</v>
      </c>
      <c r="AG3" s="9">
        <f t="shared" si="0"/>
        <v>93371.044144999993</v>
      </c>
      <c r="AH3" s="9">
        <f t="shared" ref="AH3:AI3" si="1">SUM(AH4:AH5)</f>
        <v>97501.538171000007</v>
      </c>
      <c r="AI3" s="9">
        <f t="shared" si="1"/>
        <v>98135.941747999997</v>
      </c>
    </row>
    <row r="4" spans="1:35" x14ac:dyDescent="0.25">
      <c r="A4" s="10" t="s">
        <v>29</v>
      </c>
      <c r="B4" s="11">
        <v>17542.415135792289</v>
      </c>
      <c r="C4" s="11">
        <v>20771.219374148008</v>
      </c>
      <c r="D4" s="11">
        <v>23664.313867714252</v>
      </c>
      <c r="E4" s="11">
        <v>23810.384212682267</v>
      </c>
      <c r="F4" s="11">
        <v>28067.23409567526</v>
      </c>
      <c r="G4" s="11">
        <v>27592.122414999998</v>
      </c>
      <c r="H4" s="11">
        <v>30350.986837</v>
      </c>
      <c r="I4" s="11">
        <v>35964.905315999997</v>
      </c>
      <c r="J4" s="11">
        <v>41112.605739000006</v>
      </c>
      <c r="K4" s="11">
        <v>44679.898445999999</v>
      </c>
      <c r="L4" s="11">
        <v>39462.719531000002</v>
      </c>
      <c r="M4" s="11">
        <v>36394.281114000005</v>
      </c>
      <c r="N4" s="11">
        <v>38799.212320999999</v>
      </c>
      <c r="O4" s="11">
        <v>40164.920035999996</v>
      </c>
      <c r="P4" s="11">
        <v>42387.706074000002</v>
      </c>
      <c r="Q4" s="11">
        <v>44408.550412999997</v>
      </c>
      <c r="R4" s="11">
        <v>44184.977018999998</v>
      </c>
      <c r="S4" s="11">
        <v>46832.666888</v>
      </c>
      <c r="T4" s="11">
        <v>48780.631793999994</v>
      </c>
      <c r="U4" s="11">
        <v>43067.462741999996</v>
      </c>
      <c r="V4" s="11">
        <v>47554.659224999996</v>
      </c>
      <c r="W4" s="11">
        <v>47464.70263</v>
      </c>
      <c r="X4" s="11">
        <v>43223.329148000004</v>
      </c>
      <c r="Y4" s="11">
        <v>47094.360276000007</v>
      </c>
      <c r="Z4" s="11">
        <v>47241.184694999996</v>
      </c>
      <c r="AA4" s="11">
        <v>47024.223085000005</v>
      </c>
      <c r="AB4" s="11">
        <v>50006.932348000002</v>
      </c>
      <c r="AC4" s="11">
        <v>50727.973310999994</v>
      </c>
      <c r="AD4" s="11">
        <v>50867.032173</v>
      </c>
      <c r="AE4" s="11">
        <v>50182.785403000002</v>
      </c>
      <c r="AF4" s="11">
        <v>50816.927985000002</v>
      </c>
      <c r="AG4" s="11">
        <v>52294.386400999996</v>
      </c>
      <c r="AH4" s="11">
        <v>52575.835399000003</v>
      </c>
      <c r="AI4" s="11">
        <v>54507.729935999996</v>
      </c>
    </row>
    <row r="5" spans="1:35" x14ac:dyDescent="0.25">
      <c r="A5" s="12" t="s">
        <v>30</v>
      </c>
      <c r="B5" s="13">
        <v>24140.08183356376</v>
      </c>
      <c r="C5" s="13">
        <v>28583.232787130808</v>
      </c>
      <c r="D5" s="13">
        <v>32564.414242837338</v>
      </c>
      <c r="E5" s="13">
        <v>32765.421347827709</v>
      </c>
      <c r="F5" s="13">
        <v>38623.263824658708</v>
      </c>
      <c r="G5" s="13">
        <v>37969.463605999998</v>
      </c>
      <c r="H5" s="13">
        <v>40142.038129</v>
      </c>
      <c r="I5" s="13">
        <v>47419.285079000001</v>
      </c>
      <c r="J5" s="13">
        <v>56525.486901000004</v>
      </c>
      <c r="K5" s="13">
        <v>55689.458118000002</v>
      </c>
      <c r="L5" s="13">
        <v>50353.625117999996</v>
      </c>
      <c r="M5" s="13">
        <v>50841.512353999999</v>
      </c>
      <c r="N5" s="13">
        <v>51314.231714000001</v>
      </c>
      <c r="O5" s="13">
        <v>52891.439378000003</v>
      </c>
      <c r="P5" s="13">
        <v>52343.662955</v>
      </c>
      <c r="Q5" s="13">
        <v>63163.882127999997</v>
      </c>
      <c r="R5" s="13">
        <v>56973.457901000002</v>
      </c>
      <c r="S5" s="13">
        <v>54548.643389999997</v>
      </c>
      <c r="T5" s="13">
        <v>62440.196119</v>
      </c>
      <c r="U5" s="13">
        <v>52999.486518999998</v>
      </c>
      <c r="V5" s="13">
        <v>70572.692720999999</v>
      </c>
      <c r="W5" s="13">
        <v>58973.276501</v>
      </c>
      <c r="X5" s="13">
        <v>55830.472332000005</v>
      </c>
      <c r="Y5" s="13">
        <v>58273.603520000004</v>
      </c>
      <c r="Z5" s="13">
        <v>67682.997258000003</v>
      </c>
      <c r="AA5" s="13">
        <v>72778.330117000005</v>
      </c>
      <c r="AB5" s="13">
        <v>67914.396596999999</v>
      </c>
      <c r="AC5" s="13">
        <v>54547.689762000002</v>
      </c>
      <c r="AD5" s="13">
        <v>50954.695836999999</v>
      </c>
      <c r="AE5" s="13">
        <v>55149.737478999996</v>
      </c>
      <c r="AF5" s="13">
        <v>60309.654882999996</v>
      </c>
      <c r="AG5" s="13">
        <v>41076.657743999996</v>
      </c>
      <c r="AH5" s="13">
        <v>44925.702772000004</v>
      </c>
      <c r="AI5" s="13">
        <v>43628.211812000001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0.4208580678045522</v>
      </c>
      <c r="C9" s="16">
        <f t="shared" si="2"/>
        <v>0.4208580678045522</v>
      </c>
      <c r="D9" s="16">
        <f t="shared" si="2"/>
        <v>0.42085806780455226</v>
      </c>
      <c r="E9" s="16">
        <f t="shared" si="2"/>
        <v>0.42085806780455215</v>
      </c>
      <c r="F9" s="16">
        <f t="shared" si="2"/>
        <v>0.4208580678045522</v>
      </c>
      <c r="G9" s="16">
        <f t="shared" si="2"/>
        <v>0.4208580678045522</v>
      </c>
      <c r="H9" s="16">
        <f t="shared" si="2"/>
        <v>0.43055304906604314</v>
      </c>
      <c r="I9" s="16">
        <f t="shared" si="2"/>
        <v>0.43131563843973686</v>
      </c>
      <c r="J9" s="16">
        <f t="shared" si="2"/>
        <v>0.42107137314312043</v>
      </c>
      <c r="K9" s="16">
        <f t="shared" si="2"/>
        <v>0.4451547760746089</v>
      </c>
      <c r="L9" s="16">
        <f t="shared" si="2"/>
        <v>0.43937124902176</v>
      </c>
      <c r="M9" s="16">
        <f t="shared" si="2"/>
        <v>0.41719436102051644</v>
      </c>
      <c r="N9" s="16">
        <f t="shared" si="2"/>
        <v>0.4305596433083882</v>
      </c>
      <c r="O9" s="16">
        <f t="shared" si="2"/>
        <v>0.43161929274827532</v>
      </c>
      <c r="P9" s="16">
        <f t="shared" si="2"/>
        <v>0.44745163622647433</v>
      </c>
      <c r="Q9" s="16">
        <f t="shared" si="2"/>
        <v>0.41282463698191629</v>
      </c>
      <c r="R9" s="16">
        <f t="shared" si="2"/>
        <v>0.43678984410882976</v>
      </c>
      <c r="S9" s="16">
        <f t="shared" si="2"/>
        <v>0.46194576455541048</v>
      </c>
      <c r="T9" s="16">
        <f t="shared" si="2"/>
        <v>0.43859259735197759</v>
      </c>
      <c r="U9" s="16">
        <f t="shared" si="2"/>
        <v>0.44830675974722517</v>
      </c>
      <c r="V9" s="16">
        <f t="shared" si="2"/>
        <v>0.4025711102602117</v>
      </c>
      <c r="W9" s="16">
        <f t="shared" si="2"/>
        <v>0.44593765324670592</v>
      </c>
      <c r="X9" s="16">
        <f t="shared" si="2"/>
        <v>0.43636214362481829</v>
      </c>
      <c r="Y9" s="16">
        <f t="shared" si="2"/>
        <v>0.44695141273848749</v>
      </c>
      <c r="Z9" s="16">
        <f t="shared" si="2"/>
        <v>0.41106391963981964</v>
      </c>
      <c r="AA9" s="16">
        <f t="shared" si="2"/>
        <v>0.39251436491267511</v>
      </c>
      <c r="AB9" s="16">
        <f t="shared" si="2"/>
        <v>0.42407029156976228</v>
      </c>
      <c r="AC9" s="16">
        <f t="shared" si="2"/>
        <v>0.4818585020530749</v>
      </c>
      <c r="AD9" s="16">
        <f t="shared" si="2"/>
        <v>0.49956952378577102</v>
      </c>
      <c r="AE9" s="16">
        <f t="shared" si="2"/>
        <v>0.47642251443286765</v>
      </c>
      <c r="AF9" s="16">
        <f t="shared" si="2"/>
        <v>0.45728867633194575</v>
      </c>
      <c r="AG9" s="16">
        <f t="shared" si="2"/>
        <v>0.5600707037161301</v>
      </c>
      <c r="AH9" s="16">
        <f t="shared" ref="AH9:AI9" si="4">IF(AH4=0,0,AH4/AH$3)</f>
        <v>0.53923083045922338</v>
      </c>
      <c r="AI9" s="16">
        <f t="shared" si="4"/>
        <v>0.55543085402867554</v>
      </c>
    </row>
    <row r="10" spans="1:35" x14ac:dyDescent="0.25">
      <c r="A10" s="12" t="s">
        <v>30</v>
      </c>
      <c r="B10" s="17">
        <f t="shared" si="2"/>
        <v>0.57914193219544785</v>
      </c>
      <c r="C10" s="17">
        <f t="shared" si="2"/>
        <v>0.57914193219544785</v>
      </c>
      <c r="D10" s="17">
        <f t="shared" si="2"/>
        <v>0.57914193219544785</v>
      </c>
      <c r="E10" s="17">
        <f t="shared" si="2"/>
        <v>0.57914193219544774</v>
      </c>
      <c r="F10" s="17">
        <f t="shared" si="2"/>
        <v>0.57914193219544785</v>
      </c>
      <c r="G10" s="17">
        <f t="shared" si="2"/>
        <v>0.57914193219544785</v>
      </c>
      <c r="H10" s="17">
        <f t="shared" si="2"/>
        <v>0.56944695093395692</v>
      </c>
      <c r="I10" s="17">
        <f t="shared" si="2"/>
        <v>0.56868436156026314</v>
      </c>
      <c r="J10" s="17">
        <f t="shared" si="2"/>
        <v>0.57892862685687951</v>
      </c>
      <c r="K10" s="17">
        <f t="shared" si="2"/>
        <v>0.55484522392539104</v>
      </c>
      <c r="L10" s="17">
        <f t="shared" si="2"/>
        <v>0.56062875097823994</v>
      </c>
      <c r="M10" s="17">
        <f t="shared" si="2"/>
        <v>0.58280563897948356</v>
      </c>
      <c r="N10" s="17">
        <f t="shared" si="2"/>
        <v>0.56944035669161186</v>
      </c>
      <c r="O10" s="17">
        <f t="shared" si="2"/>
        <v>0.56838070725172463</v>
      </c>
      <c r="P10" s="17">
        <f t="shared" si="2"/>
        <v>0.55254836377352579</v>
      </c>
      <c r="Q10" s="17">
        <f t="shared" si="2"/>
        <v>0.58717536301808382</v>
      </c>
      <c r="R10" s="17">
        <f t="shared" si="2"/>
        <v>0.56321015589117029</v>
      </c>
      <c r="S10" s="17">
        <f t="shared" si="2"/>
        <v>0.53805423544458963</v>
      </c>
      <c r="T10" s="17">
        <f t="shared" si="2"/>
        <v>0.56140740264802247</v>
      </c>
      <c r="U10" s="17">
        <f t="shared" si="2"/>
        <v>0.55169324025277477</v>
      </c>
      <c r="V10" s="17">
        <f t="shared" si="2"/>
        <v>0.59742888973978836</v>
      </c>
      <c r="W10" s="17">
        <f t="shared" si="2"/>
        <v>0.55406234675329402</v>
      </c>
      <c r="X10" s="17">
        <f t="shared" si="2"/>
        <v>0.56363785637518171</v>
      </c>
      <c r="Y10" s="17">
        <f t="shared" si="2"/>
        <v>0.55304858726151251</v>
      </c>
      <c r="Z10" s="17">
        <f t="shared" si="2"/>
        <v>0.58893608036018041</v>
      </c>
      <c r="AA10" s="17">
        <f t="shared" si="2"/>
        <v>0.60748563508732489</v>
      </c>
      <c r="AB10" s="17">
        <f t="shared" si="2"/>
        <v>0.57592970843023772</v>
      </c>
      <c r="AC10" s="17">
        <f t="shared" si="2"/>
        <v>0.51814149794692499</v>
      </c>
      <c r="AD10" s="17">
        <f t="shared" si="2"/>
        <v>0.50043047621422909</v>
      </c>
      <c r="AE10" s="17">
        <f t="shared" si="2"/>
        <v>0.52357748556713246</v>
      </c>
      <c r="AF10" s="17">
        <f t="shared" si="2"/>
        <v>0.54271132366805419</v>
      </c>
      <c r="AG10" s="17">
        <f t="shared" si="2"/>
        <v>0.4399292962838699</v>
      </c>
      <c r="AH10" s="17">
        <f t="shared" ref="AH10:AI10" si="5">IF(AH5=0,0,AH5/AH$3)</f>
        <v>0.46076916954077662</v>
      </c>
      <c r="AI10" s="17">
        <f t="shared" si="5"/>
        <v>0.44456914597132441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4.5530600000000003</v>
      </c>
      <c r="C12" s="18">
        <f t="shared" si="6"/>
        <v>5.3910820000000008</v>
      </c>
      <c r="D12" s="18">
        <f t="shared" si="6"/>
        <v>6.1419730000000001</v>
      </c>
      <c r="E12" s="18">
        <f t="shared" si="6"/>
        <v>6.1798839999999995</v>
      </c>
      <c r="F12" s="18">
        <f t="shared" si="6"/>
        <v>7.284732</v>
      </c>
      <c r="G12" s="18">
        <f t="shared" si="6"/>
        <v>7.1614189999999995</v>
      </c>
      <c r="H12" s="18">
        <f t="shared" si="6"/>
        <v>7.777469</v>
      </c>
      <c r="I12" s="18">
        <f t="shared" si="6"/>
        <v>9.1851769999999995</v>
      </c>
      <c r="J12" s="18">
        <f t="shared" si="6"/>
        <v>10.611841</v>
      </c>
      <c r="K12" s="18">
        <f t="shared" si="6"/>
        <v>11.391547000000001</v>
      </c>
      <c r="L12" s="18">
        <f t="shared" si="6"/>
        <v>10.173210000000001</v>
      </c>
      <c r="M12" s="18">
        <f t="shared" si="6"/>
        <v>9.534618</v>
      </c>
      <c r="N12" s="18">
        <f t="shared" si="6"/>
        <v>9.5553059999999999</v>
      </c>
      <c r="O12" s="18">
        <f t="shared" si="6"/>
        <v>9.9184380000000001</v>
      </c>
      <c r="P12" s="18">
        <f t="shared" si="6"/>
        <v>10.430084000000001</v>
      </c>
      <c r="Q12" s="18">
        <f t="shared" si="6"/>
        <v>11.062446999999999</v>
      </c>
      <c r="R12" s="18">
        <f t="shared" si="6"/>
        <v>10.304864</v>
      </c>
      <c r="S12" s="18">
        <f t="shared" si="6"/>
        <v>12.325200000000001</v>
      </c>
      <c r="T12" s="18">
        <f t="shared" si="6"/>
        <v>12.133284</v>
      </c>
      <c r="U12" s="18">
        <f t="shared" si="6"/>
        <v>10.207484000000001</v>
      </c>
      <c r="V12" s="18">
        <f t="shared" si="6"/>
        <v>11.519779</v>
      </c>
      <c r="W12" s="18">
        <f t="shared" si="6"/>
        <v>11.538741</v>
      </c>
      <c r="X12" s="18">
        <f t="shared" si="6"/>
        <v>10.119555</v>
      </c>
      <c r="Y12" s="18">
        <f t="shared" si="6"/>
        <v>11.695555000000001</v>
      </c>
      <c r="Z12" s="18">
        <f t="shared" si="6"/>
        <v>11.775732</v>
      </c>
      <c r="AA12" s="18">
        <f t="shared" si="6"/>
        <v>11.113638999999999</v>
      </c>
      <c r="AB12" s="18">
        <f t="shared" si="6"/>
        <v>10.903537</v>
      </c>
      <c r="AC12" s="18">
        <f t="shared" si="6"/>
        <v>10.655618</v>
      </c>
      <c r="AD12" s="18">
        <f t="shared" si="6"/>
        <v>10.968007</v>
      </c>
      <c r="AE12" s="18">
        <f t="shared" si="6"/>
        <v>10.827567000000002</v>
      </c>
      <c r="AF12" s="18">
        <f t="shared" si="6"/>
        <v>9.8544819999999991</v>
      </c>
      <c r="AG12" s="18">
        <f t="shared" si="6"/>
        <v>9.1198130000000006</v>
      </c>
      <c r="AH12" s="18">
        <f t="shared" ref="AH12:AI12" si="7">SUM(AH13:AH14)</f>
        <v>9.6036280000000005</v>
      </c>
      <c r="AI12" s="18">
        <f t="shared" si="7"/>
        <v>9.2957269999999994</v>
      </c>
    </row>
    <row r="13" spans="1:35" x14ac:dyDescent="0.25">
      <c r="A13" s="10" t="s">
        <v>29</v>
      </c>
      <c r="B13" s="19">
        <v>3.2412870000000003</v>
      </c>
      <c r="C13" s="19">
        <v>3.8378680000000003</v>
      </c>
      <c r="D13" s="19">
        <v>4.3724210000000001</v>
      </c>
      <c r="E13" s="19">
        <v>4.3994099999999996</v>
      </c>
      <c r="F13" s="19">
        <v>5.1859419999999998</v>
      </c>
      <c r="G13" s="19">
        <v>5.0981569999999996</v>
      </c>
      <c r="H13" s="19">
        <v>5.6079080000000001</v>
      </c>
      <c r="I13" s="19">
        <v>6.6451840000000004</v>
      </c>
      <c r="J13" s="19">
        <v>7.596317</v>
      </c>
      <c r="K13" s="19">
        <v>8.2554410000000011</v>
      </c>
      <c r="L13" s="19">
        <v>7.2914700000000003</v>
      </c>
      <c r="M13" s="19">
        <v>6.7503229999999999</v>
      </c>
      <c r="N13" s="19">
        <v>6.8266390000000001</v>
      </c>
      <c r="O13" s="19">
        <v>7.0904730000000002</v>
      </c>
      <c r="P13" s="19">
        <v>7.6607050000000001</v>
      </c>
      <c r="Q13" s="19">
        <v>7.9083329999999998</v>
      </c>
      <c r="R13" s="19">
        <v>7.4607250000000001</v>
      </c>
      <c r="S13" s="19">
        <v>9.3586380000000009</v>
      </c>
      <c r="T13" s="19">
        <v>9.0169389999999989</v>
      </c>
      <c r="U13" s="19">
        <v>7.6233040000000001</v>
      </c>
      <c r="V13" s="19">
        <v>8.3817710000000005</v>
      </c>
      <c r="W13" s="19">
        <v>8.7761040000000001</v>
      </c>
      <c r="X13" s="19">
        <v>7.6562850000000005</v>
      </c>
      <c r="Y13" s="19">
        <v>8.9769810000000003</v>
      </c>
      <c r="Z13" s="19">
        <v>8.7039369999999998</v>
      </c>
      <c r="AA13" s="19">
        <v>8.1195299999999992</v>
      </c>
      <c r="AB13" s="19">
        <v>8.0295670000000001</v>
      </c>
      <c r="AC13" s="19">
        <v>8.2410840000000007</v>
      </c>
      <c r="AD13" s="19">
        <v>8.6245930000000008</v>
      </c>
      <c r="AE13" s="19">
        <v>8.4666010000000007</v>
      </c>
      <c r="AF13" s="19">
        <v>7.5030779999999995</v>
      </c>
      <c r="AG13" s="19">
        <v>7.4385680000000001</v>
      </c>
      <c r="AH13" s="19">
        <v>7.6249280000000006</v>
      </c>
      <c r="AI13" s="19">
        <v>7.4130380000000002</v>
      </c>
    </row>
    <row r="14" spans="1:35" x14ac:dyDescent="0.25">
      <c r="A14" s="12" t="s">
        <v>30</v>
      </c>
      <c r="B14" s="20">
        <v>1.3117730000000001</v>
      </c>
      <c r="C14" s="20">
        <v>1.5532140000000001</v>
      </c>
      <c r="D14" s="20">
        <v>1.769552</v>
      </c>
      <c r="E14" s="20">
        <v>1.7804739999999999</v>
      </c>
      <c r="F14" s="20">
        <v>2.0987900000000002</v>
      </c>
      <c r="G14" s="20">
        <v>2.0632619999999999</v>
      </c>
      <c r="H14" s="20">
        <v>2.1695609999999999</v>
      </c>
      <c r="I14" s="20">
        <v>2.5399929999999999</v>
      </c>
      <c r="J14" s="20">
        <v>3.0155240000000001</v>
      </c>
      <c r="K14" s="20">
        <v>3.1361059999999998</v>
      </c>
      <c r="L14" s="20">
        <v>2.8817400000000002</v>
      </c>
      <c r="M14" s="20">
        <v>2.7842950000000002</v>
      </c>
      <c r="N14" s="20">
        <v>2.7286669999999997</v>
      </c>
      <c r="O14" s="20">
        <v>2.8279649999999998</v>
      </c>
      <c r="P14" s="20">
        <v>2.7693789999999998</v>
      </c>
      <c r="Q14" s="20">
        <v>3.1541139999999999</v>
      </c>
      <c r="R14" s="20">
        <v>2.8441390000000002</v>
      </c>
      <c r="S14" s="20">
        <v>2.9665619999999997</v>
      </c>
      <c r="T14" s="20">
        <v>3.1163449999999999</v>
      </c>
      <c r="U14" s="20">
        <v>2.5841799999999999</v>
      </c>
      <c r="V14" s="20">
        <v>3.1380079999999997</v>
      </c>
      <c r="W14" s="20">
        <v>2.7626369999999998</v>
      </c>
      <c r="X14" s="20">
        <v>2.4632700000000001</v>
      </c>
      <c r="Y14" s="20">
        <v>2.7185740000000003</v>
      </c>
      <c r="Z14" s="20">
        <v>3.0717949999999998</v>
      </c>
      <c r="AA14" s="20">
        <v>2.9941089999999999</v>
      </c>
      <c r="AB14" s="20">
        <v>2.8739699999999999</v>
      </c>
      <c r="AC14" s="20">
        <v>2.4145339999999997</v>
      </c>
      <c r="AD14" s="20">
        <v>2.3434140000000001</v>
      </c>
      <c r="AE14" s="20">
        <v>2.3609660000000003</v>
      </c>
      <c r="AF14" s="20">
        <v>2.351404</v>
      </c>
      <c r="AG14" s="20">
        <v>1.6812450000000001</v>
      </c>
      <c r="AH14" s="20">
        <v>1.9786999999999999</v>
      </c>
      <c r="AI14" s="20">
        <v>1.8826890000000001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0.71189200230174876</v>
      </c>
      <c r="C18" s="16">
        <f t="shared" si="8"/>
        <v>0.71189197270603555</v>
      </c>
      <c r="D18" s="16">
        <f t="shared" si="8"/>
        <v>0.71189192788701616</v>
      </c>
      <c r="E18" s="16">
        <f t="shared" si="8"/>
        <v>0.7118920031508682</v>
      </c>
      <c r="F18" s="16">
        <f t="shared" si="8"/>
        <v>0.71189194056830096</v>
      </c>
      <c r="G18" s="16">
        <f t="shared" si="8"/>
        <v>0.71189201469708729</v>
      </c>
      <c r="H18" s="16">
        <f t="shared" si="8"/>
        <v>0.72104536835826671</v>
      </c>
      <c r="I18" s="16">
        <f t="shared" si="8"/>
        <v>0.72346825760679412</v>
      </c>
      <c r="J18" s="16">
        <f t="shared" si="8"/>
        <v>0.71583403859895756</v>
      </c>
      <c r="K18" s="16">
        <f t="shared" si="8"/>
        <v>0.72469884906764648</v>
      </c>
      <c r="L18" s="16">
        <f t="shared" si="8"/>
        <v>0.71673247676986906</v>
      </c>
      <c r="M18" s="16">
        <f t="shared" si="8"/>
        <v>0.70798043508402742</v>
      </c>
      <c r="N18" s="16">
        <f t="shared" si="8"/>
        <v>0.71443436766964874</v>
      </c>
      <c r="O18" s="16">
        <f t="shared" si="8"/>
        <v>0.714877987844457</v>
      </c>
      <c r="P18" s="16">
        <f t="shared" si="8"/>
        <v>0.73448162066575873</v>
      </c>
      <c r="Q18" s="16">
        <f t="shared" si="8"/>
        <v>0.71488098428855751</v>
      </c>
      <c r="R18" s="16">
        <f t="shared" si="8"/>
        <v>0.7240003361519376</v>
      </c>
      <c r="S18" s="16">
        <f t="shared" si="8"/>
        <v>0.75930922013435886</v>
      </c>
      <c r="T18" s="16">
        <f t="shared" si="8"/>
        <v>0.74315733481553714</v>
      </c>
      <c r="U18" s="16">
        <f t="shared" si="8"/>
        <v>0.74683477338783966</v>
      </c>
      <c r="V18" s="16">
        <f t="shared" si="8"/>
        <v>0.72759824645941562</v>
      </c>
      <c r="W18" s="16">
        <f t="shared" si="8"/>
        <v>0.76057725881879146</v>
      </c>
      <c r="X18" s="16">
        <f t="shared" si="8"/>
        <v>0.75658316991211572</v>
      </c>
      <c r="Y18" s="16">
        <f t="shared" si="8"/>
        <v>0.76755493860701773</v>
      </c>
      <c r="Z18" s="16">
        <f t="shared" si="8"/>
        <v>0.73914190642246269</v>
      </c>
      <c r="AA18" s="16">
        <f t="shared" si="8"/>
        <v>0.73059148313167266</v>
      </c>
      <c r="AB18" s="16">
        <f t="shared" si="8"/>
        <v>0.73641855849161608</v>
      </c>
      <c r="AC18" s="16">
        <f t="shared" si="8"/>
        <v>0.77340272521030695</v>
      </c>
      <c r="AD18" s="16">
        <f t="shared" si="8"/>
        <v>0.78634094598954951</v>
      </c>
      <c r="AE18" s="16">
        <f t="shared" si="8"/>
        <v>0.78194861320183928</v>
      </c>
      <c r="AF18" s="16">
        <f t="shared" si="8"/>
        <v>0.76138735653482348</v>
      </c>
      <c r="AG18" s="16">
        <f t="shared" si="8"/>
        <v>0.81564918052596025</v>
      </c>
      <c r="AH18" s="16">
        <f t="shared" ref="AH18:AI18" si="10">IF(AH13=0,0,AH13/AH$12)</f>
        <v>0.79396328137657979</v>
      </c>
      <c r="AI18" s="16">
        <f t="shared" si="10"/>
        <v>0.79746726641176113</v>
      </c>
    </row>
    <row r="19" spans="1:35" x14ac:dyDescent="0.25">
      <c r="A19" s="12" t="s">
        <v>30</v>
      </c>
      <c r="B19" s="17">
        <f t="shared" si="8"/>
        <v>0.28810799769825129</v>
      </c>
      <c r="C19" s="17">
        <f t="shared" si="8"/>
        <v>0.28810802729396434</v>
      </c>
      <c r="D19" s="17">
        <f t="shared" si="8"/>
        <v>0.28810807211298389</v>
      </c>
      <c r="E19" s="17">
        <f t="shared" si="8"/>
        <v>0.2881079968491318</v>
      </c>
      <c r="F19" s="17">
        <f t="shared" si="8"/>
        <v>0.28810805943169909</v>
      </c>
      <c r="G19" s="17">
        <f t="shared" si="8"/>
        <v>0.28810798530291276</v>
      </c>
      <c r="H19" s="17">
        <f t="shared" si="8"/>
        <v>0.27895463164173329</v>
      </c>
      <c r="I19" s="17">
        <f t="shared" si="8"/>
        <v>0.27653174239320594</v>
      </c>
      <c r="J19" s="17">
        <f t="shared" si="8"/>
        <v>0.2841659614010425</v>
      </c>
      <c r="K19" s="17">
        <f t="shared" si="8"/>
        <v>0.27530115093235358</v>
      </c>
      <c r="L19" s="17">
        <f t="shared" si="8"/>
        <v>0.28326752323013088</v>
      </c>
      <c r="M19" s="17">
        <f t="shared" si="8"/>
        <v>0.29201956491597253</v>
      </c>
      <c r="N19" s="17">
        <f t="shared" si="8"/>
        <v>0.28556563233035132</v>
      </c>
      <c r="O19" s="17">
        <f t="shared" si="8"/>
        <v>0.285122012155543</v>
      </c>
      <c r="P19" s="17">
        <f t="shared" si="8"/>
        <v>0.26551837933424116</v>
      </c>
      <c r="Q19" s="17">
        <f t="shared" si="8"/>
        <v>0.28511901571144255</v>
      </c>
      <c r="R19" s="17">
        <f t="shared" si="8"/>
        <v>0.27599966384806246</v>
      </c>
      <c r="S19" s="17">
        <f t="shared" si="8"/>
        <v>0.24069077986564108</v>
      </c>
      <c r="T19" s="17">
        <f t="shared" si="8"/>
        <v>0.25684266518446286</v>
      </c>
      <c r="U19" s="17">
        <f t="shared" si="8"/>
        <v>0.25316522661216023</v>
      </c>
      <c r="V19" s="17">
        <f t="shared" si="8"/>
        <v>0.27240175354058438</v>
      </c>
      <c r="W19" s="17">
        <f t="shared" si="8"/>
        <v>0.23942274118120857</v>
      </c>
      <c r="X19" s="17">
        <f t="shared" si="8"/>
        <v>0.24341683008788431</v>
      </c>
      <c r="Y19" s="17">
        <f t="shared" si="8"/>
        <v>0.23244506139298221</v>
      </c>
      <c r="Z19" s="17">
        <f t="shared" si="8"/>
        <v>0.26085809357753725</v>
      </c>
      <c r="AA19" s="17">
        <f t="shared" si="8"/>
        <v>0.26940851686832729</v>
      </c>
      <c r="AB19" s="17">
        <f t="shared" si="8"/>
        <v>0.26358144150838392</v>
      </c>
      <c r="AC19" s="17">
        <f t="shared" si="8"/>
        <v>0.22659727478969308</v>
      </c>
      <c r="AD19" s="17">
        <f t="shared" si="8"/>
        <v>0.21365905401045057</v>
      </c>
      <c r="AE19" s="17">
        <f t="shared" si="8"/>
        <v>0.21805138679816066</v>
      </c>
      <c r="AF19" s="17">
        <f t="shared" si="8"/>
        <v>0.23861264346517658</v>
      </c>
      <c r="AG19" s="17">
        <f t="shared" si="8"/>
        <v>0.18435081947403964</v>
      </c>
      <c r="AH19" s="17">
        <f t="shared" ref="AH19:AI19" si="11">IF(AH14=0,0,AH14/AH$12)</f>
        <v>0.20603671862342021</v>
      </c>
      <c r="AI19" s="17">
        <f t="shared" si="11"/>
        <v>0.20253273358823901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9154.8314692439908</v>
      </c>
      <c r="C21" s="21">
        <f t="shared" si="12"/>
        <v>9154.832399373412</v>
      </c>
      <c r="D21" s="21">
        <f t="shared" si="12"/>
        <v>9154.8315354938204</v>
      </c>
      <c r="E21" s="21">
        <f t="shared" si="12"/>
        <v>9154.8329322217032</v>
      </c>
      <c r="F21" s="21">
        <f t="shared" si="12"/>
        <v>9154.8320405382055</v>
      </c>
      <c r="G21" s="21">
        <f t="shared" si="12"/>
        <v>9154.8317478700792</v>
      </c>
      <c r="H21" s="21">
        <f t="shared" si="12"/>
        <v>9063.7487550255737</v>
      </c>
      <c r="I21" s="21">
        <f t="shared" si="12"/>
        <v>9078.1255924627258</v>
      </c>
      <c r="J21" s="21">
        <f t="shared" si="12"/>
        <v>9200.8627569900473</v>
      </c>
      <c r="K21" s="21">
        <f t="shared" si="12"/>
        <v>8810.862700562091</v>
      </c>
      <c r="L21" s="21">
        <f t="shared" si="12"/>
        <v>8828.7123384851002</v>
      </c>
      <c r="M21" s="21">
        <f t="shared" si="12"/>
        <v>9149.3747801957034</v>
      </c>
      <c r="N21" s="21">
        <f t="shared" si="12"/>
        <v>9430.7229967308213</v>
      </c>
      <c r="O21" s="21">
        <f t="shared" si="12"/>
        <v>9382.1587042233878</v>
      </c>
      <c r="P21" s="21">
        <f t="shared" si="12"/>
        <v>9082.512569313918</v>
      </c>
      <c r="Q21" s="21">
        <f t="shared" si="12"/>
        <v>9724.1082864396994</v>
      </c>
      <c r="R21" s="21">
        <f t="shared" si="12"/>
        <v>9816.5715646514109</v>
      </c>
      <c r="S21" s="21">
        <f t="shared" si="12"/>
        <v>8225.5306427481901</v>
      </c>
      <c r="T21" s="21">
        <f t="shared" si="12"/>
        <v>9166.5890218179993</v>
      </c>
      <c r="U21" s="21">
        <f t="shared" si="12"/>
        <v>9411.4229579982675</v>
      </c>
      <c r="V21" s="21">
        <f t="shared" si="12"/>
        <v>10254.307130892008</v>
      </c>
      <c r="W21" s="21">
        <f t="shared" si="12"/>
        <v>9224.40144301705</v>
      </c>
      <c r="X21" s="21">
        <f t="shared" si="12"/>
        <v>9788.3554642471936</v>
      </c>
      <c r="Y21" s="21">
        <f t="shared" si="12"/>
        <v>9009.2316094447851</v>
      </c>
      <c r="Z21" s="21">
        <f t="shared" si="12"/>
        <v>9759.4087529335757</v>
      </c>
      <c r="AA21" s="21">
        <f t="shared" si="12"/>
        <v>10779.77728105079</v>
      </c>
      <c r="AB21" s="21">
        <f t="shared" si="12"/>
        <v>10814.961140132784</v>
      </c>
      <c r="AC21" s="21">
        <f t="shared" si="12"/>
        <v>9879.8270614618505</v>
      </c>
      <c r="AD21" s="21">
        <f t="shared" si="12"/>
        <v>9283.521428277716</v>
      </c>
      <c r="AE21" s="21">
        <f t="shared" si="12"/>
        <v>9728.1801980075452</v>
      </c>
      <c r="AF21" s="21">
        <f t="shared" si="12"/>
        <v>11276.755375675759</v>
      </c>
      <c r="AG21" s="21">
        <f t="shared" si="12"/>
        <v>10238.263015371038</v>
      </c>
      <c r="AH21" s="21">
        <f t="shared" ref="AH21:AI21" si="13">IF(AH3=0,0,AH3/AH12)</f>
        <v>10152.573399448625</v>
      </c>
      <c r="AI21" s="21">
        <f t="shared" si="13"/>
        <v>10557.102392099079</v>
      </c>
    </row>
    <row r="22" spans="1:35" x14ac:dyDescent="0.25">
      <c r="A22" s="10" t="s">
        <v>29</v>
      </c>
      <c r="B22" s="22">
        <f t="shared" si="12"/>
        <v>5412.1758226878055</v>
      </c>
      <c r="C22" s="22">
        <f t="shared" si="12"/>
        <v>5412.1765975661501</v>
      </c>
      <c r="D22" s="22">
        <f t="shared" si="12"/>
        <v>5412.1764275933747</v>
      </c>
      <c r="E22" s="22">
        <f t="shared" si="12"/>
        <v>5412.1766811191201</v>
      </c>
      <c r="F22" s="22">
        <f t="shared" si="12"/>
        <v>5412.1766297569966</v>
      </c>
      <c r="G22" s="22">
        <f t="shared" si="12"/>
        <v>5412.1758931708064</v>
      </c>
      <c r="H22" s="22">
        <f t="shared" si="12"/>
        <v>5412.1763119152456</v>
      </c>
      <c r="I22" s="22">
        <f t="shared" si="12"/>
        <v>5412.1759933208759</v>
      </c>
      <c r="J22" s="22">
        <f t="shared" si="12"/>
        <v>5412.176155760746</v>
      </c>
      <c r="K22" s="22">
        <f t="shared" si="12"/>
        <v>5412.1758542033058</v>
      </c>
      <c r="L22" s="22">
        <f t="shared" si="12"/>
        <v>5412.1760812291623</v>
      </c>
      <c r="M22" s="22">
        <f t="shared" si="12"/>
        <v>5391.4873575679276</v>
      </c>
      <c r="N22" s="22">
        <f t="shared" si="12"/>
        <v>5683.5014010554823</v>
      </c>
      <c r="O22" s="22">
        <f t="shared" si="12"/>
        <v>5664.6319696866476</v>
      </c>
      <c r="P22" s="22">
        <f t="shared" si="12"/>
        <v>5533.1338400316945</v>
      </c>
      <c r="Q22" s="22">
        <f t="shared" si="12"/>
        <v>5615.4123015558398</v>
      </c>
      <c r="R22" s="22">
        <f t="shared" si="12"/>
        <v>5922.3436085635103</v>
      </c>
      <c r="S22" s="22">
        <f t="shared" si="12"/>
        <v>5004.2182300458671</v>
      </c>
      <c r="T22" s="22">
        <f t="shared" si="12"/>
        <v>5409.8881886635809</v>
      </c>
      <c r="U22" s="22">
        <f t="shared" si="12"/>
        <v>5649.448420527372</v>
      </c>
      <c r="V22" s="22">
        <f t="shared" si="12"/>
        <v>5673.5813022092816</v>
      </c>
      <c r="W22" s="22">
        <f t="shared" si="12"/>
        <v>5408.4024790499288</v>
      </c>
      <c r="X22" s="22">
        <f t="shared" si="12"/>
        <v>5645.4702441197005</v>
      </c>
      <c r="Y22" s="22">
        <f t="shared" si="12"/>
        <v>5246.1245351861617</v>
      </c>
      <c r="Z22" s="22">
        <f t="shared" si="12"/>
        <v>5427.5651001380174</v>
      </c>
      <c r="AA22" s="22">
        <f t="shared" si="12"/>
        <v>5791.4957004900543</v>
      </c>
      <c r="AB22" s="22">
        <f t="shared" si="12"/>
        <v>6227.8491913698463</v>
      </c>
      <c r="AC22" s="22">
        <f t="shared" si="12"/>
        <v>6155.497664020897</v>
      </c>
      <c r="AD22" s="22">
        <f t="shared" si="12"/>
        <v>5897.9052313541051</v>
      </c>
      <c r="AE22" s="22">
        <f t="shared" si="12"/>
        <v>5927.1466085386564</v>
      </c>
      <c r="AF22" s="22">
        <f t="shared" si="12"/>
        <v>6772.810836432729</v>
      </c>
      <c r="AG22" s="22">
        <f t="shared" si="12"/>
        <v>7030.1684949307446</v>
      </c>
      <c r="AH22" s="22">
        <f t="shared" ref="AH22:AI22" si="14">IF(AH4=0,0,AH4/AH13)</f>
        <v>6895.2566370462773</v>
      </c>
      <c r="AI22" s="22">
        <f t="shared" si="14"/>
        <v>7352.9543401773999</v>
      </c>
    </row>
    <row r="23" spans="1:35" x14ac:dyDescent="0.25">
      <c r="A23" s="12" t="s">
        <v>30</v>
      </c>
      <c r="B23" s="23">
        <f t="shared" si="12"/>
        <v>18402.636609812642</v>
      </c>
      <c r="C23" s="23">
        <f t="shared" si="12"/>
        <v>18402.636589118309</v>
      </c>
      <c r="D23" s="23">
        <f t="shared" si="12"/>
        <v>18402.631989812868</v>
      </c>
      <c r="E23" s="23">
        <f t="shared" si="12"/>
        <v>18402.639604862365</v>
      </c>
      <c r="F23" s="23">
        <f t="shared" si="12"/>
        <v>18402.633815035668</v>
      </c>
      <c r="G23" s="23">
        <f t="shared" si="12"/>
        <v>18402.637961635508</v>
      </c>
      <c r="H23" s="23">
        <f t="shared" si="12"/>
        <v>18502.378190334359</v>
      </c>
      <c r="I23" s="23">
        <f t="shared" si="12"/>
        <v>18669.061323791051</v>
      </c>
      <c r="J23" s="23">
        <f t="shared" si="12"/>
        <v>18744.83071631995</v>
      </c>
      <c r="K23" s="23">
        <f t="shared" si="12"/>
        <v>17757.517800099871</v>
      </c>
      <c r="L23" s="23">
        <f t="shared" si="12"/>
        <v>17473.340800349786</v>
      </c>
      <c r="M23" s="23">
        <f t="shared" si="12"/>
        <v>18260.102594732238</v>
      </c>
      <c r="N23" s="23">
        <f t="shared" si="12"/>
        <v>18805.60424339064</v>
      </c>
      <c r="O23" s="23">
        <f t="shared" si="12"/>
        <v>18703.003530100268</v>
      </c>
      <c r="P23" s="23">
        <f t="shared" si="12"/>
        <v>18900.8665679201</v>
      </c>
      <c r="Q23" s="23">
        <f t="shared" si="12"/>
        <v>20025.871648266359</v>
      </c>
      <c r="R23" s="23">
        <f t="shared" si="12"/>
        <v>20031.882373189215</v>
      </c>
      <c r="S23" s="23">
        <f t="shared" si="12"/>
        <v>18387.831904406517</v>
      </c>
      <c r="T23" s="23">
        <f t="shared" si="12"/>
        <v>20036.355448129139</v>
      </c>
      <c r="U23" s="23">
        <f t="shared" si="12"/>
        <v>20509.208537717961</v>
      </c>
      <c r="V23" s="23">
        <f t="shared" si="12"/>
        <v>22489.647165016791</v>
      </c>
      <c r="W23" s="23">
        <f t="shared" si="12"/>
        <v>21346.733755104273</v>
      </c>
      <c r="X23" s="23">
        <f t="shared" si="12"/>
        <v>22665.185843208419</v>
      </c>
      <c r="Y23" s="23">
        <f t="shared" si="12"/>
        <v>21435.35674217439</v>
      </c>
      <c r="Z23" s="23">
        <f t="shared" si="12"/>
        <v>22033.696017475126</v>
      </c>
      <c r="AA23" s="23">
        <f t="shared" si="12"/>
        <v>24307.174560779185</v>
      </c>
      <c r="AB23" s="23">
        <f t="shared" si="12"/>
        <v>23630.864830530591</v>
      </c>
      <c r="AC23" s="23">
        <f t="shared" si="12"/>
        <v>22591.394348557529</v>
      </c>
      <c r="AD23" s="23">
        <f t="shared" si="12"/>
        <v>21743.787413150214</v>
      </c>
      <c r="AE23" s="23">
        <f t="shared" si="12"/>
        <v>23358.971488365351</v>
      </c>
      <c r="AF23" s="23">
        <f t="shared" si="12"/>
        <v>25648.359398470016</v>
      </c>
      <c r="AG23" s="23">
        <f t="shared" si="12"/>
        <v>24432.285445607271</v>
      </c>
      <c r="AH23" s="23">
        <f t="shared" ref="AH23:AI23" si="15">IF(AH5=0,0,AH5/AH14)</f>
        <v>22704.655972102901</v>
      </c>
      <c r="AI23" s="23">
        <f t="shared" si="15"/>
        <v>23173.350357918913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665.47248495270844</v>
      </c>
      <c r="C25" s="21">
        <f t="shared" ref="C25:AG25" si="16">SUM(C26,C32)</f>
        <v>787.95735167669807</v>
      </c>
      <c r="D25" s="21">
        <f t="shared" si="16"/>
        <v>897.70705073086845</v>
      </c>
      <c r="E25" s="21">
        <f t="shared" si="16"/>
        <v>903.24823731728281</v>
      </c>
      <c r="F25" s="21">
        <f t="shared" si="16"/>
        <v>1064.7320722269992</v>
      </c>
      <c r="G25" s="21">
        <f t="shared" si="16"/>
        <v>1046.7086844368011</v>
      </c>
      <c r="H25" s="21">
        <f t="shared" si="16"/>
        <v>1109.0856405846946</v>
      </c>
      <c r="I25" s="21">
        <f t="shared" si="16"/>
        <v>1314.9852106620808</v>
      </c>
      <c r="J25" s="21">
        <f t="shared" si="16"/>
        <v>1570.0964746345658</v>
      </c>
      <c r="K25" s="21">
        <f t="shared" si="16"/>
        <v>1511.9613929492693</v>
      </c>
      <c r="L25" s="21">
        <f t="shared" si="16"/>
        <v>1357.3469475494408</v>
      </c>
      <c r="M25" s="21">
        <f t="shared" si="16"/>
        <v>1388.1341358555455</v>
      </c>
      <c r="N25" s="21">
        <f t="shared" si="16"/>
        <v>1204.590627687016</v>
      </c>
      <c r="O25" s="21">
        <f t="shared" si="16"/>
        <v>1612.2098882201203</v>
      </c>
      <c r="P25" s="21">
        <f t="shared" si="16"/>
        <v>1894.3537403267414</v>
      </c>
      <c r="Q25" s="21">
        <f t="shared" si="16"/>
        <v>1934.3508168529656</v>
      </c>
      <c r="R25" s="21">
        <f t="shared" si="16"/>
        <v>2077.6918314703353</v>
      </c>
      <c r="S25" s="21">
        <f t="shared" si="16"/>
        <v>2067.1730008598452</v>
      </c>
      <c r="T25" s="21">
        <f t="shared" si="16"/>
        <v>2031.6662080825447</v>
      </c>
      <c r="U25" s="21">
        <f t="shared" si="16"/>
        <v>2112.7018056749785</v>
      </c>
      <c r="V25" s="21">
        <f t="shared" si="16"/>
        <v>1957.3851246775575</v>
      </c>
      <c r="W25" s="21">
        <f t="shared" si="16"/>
        <v>1719.571023215821</v>
      </c>
      <c r="X25" s="21">
        <f t="shared" si="16"/>
        <v>1689.8442820292348</v>
      </c>
      <c r="Y25" s="21">
        <f t="shared" si="16"/>
        <v>1597.463456577816</v>
      </c>
      <c r="Z25" s="21">
        <f t="shared" si="16"/>
        <v>1718.692089423904</v>
      </c>
      <c r="AA25" s="21">
        <f t="shared" si="16"/>
        <v>1826.4450558899398</v>
      </c>
      <c r="AB25" s="21">
        <f t="shared" si="16"/>
        <v>2003.229234737747</v>
      </c>
      <c r="AC25" s="21">
        <f t="shared" si="16"/>
        <v>2381.9689595872742</v>
      </c>
      <c r="AD25" s="21">
        <f t="shared" si="16"/>
        <v>1810.2397248495267</v>
      </c>
      <c r="AE25" s="21">
        <f t="shared" si="16"/>
        <v>2063.4412725709376</v>
      </c>
      <c r="AF25" s="21">
        <f t="shared" si="16"/>
        <v>2578.1041272570938</v>
      </c>
      <c r="AG25" s="21">
        <f t="shared" si="16"/>
        <v>2561.7102321582115</v>
      </c>
      <c r="AH25" s="21">
        <f t="shared" ref="AH25:AI25" si="17">SUM(AH26,AH32)</f>
        <v>2087.8403267411859</v>
      </c>
      <c r="AI25" s="21">
        <f t="shared" si="17"/>
        <v>1848.9746345657782</v>
      </c>
    </row>
    <row r="26" spans="1:35" x14ac:dyDescent="0.25">
      <c r="A26" s="24" t="s">
        <v>29</v>
      </c>
      <c r="B26" s="25">
        <f>SUM(B27:B31)</f>
        <v>397.1318037060222</v>
      </c>
      <c r="C26" s="25">
        <f t="shared" ref="C26:AG26" si="18">SUM(C27:C31)</f>
        <v>470.22668684763914</v>
      </c>
      <c r="D26" s="25">
        <f t="shared" si="18"/>
        <v>535.72164357757367</v>
      </c>
      <c r="E26" s="25">
        <f t="shared" si="18"/>
        <v>539.02844804793915</v>
      </c>
      <c r="F26" s="25">
        <f t="shared" si="18"/>
        <v>635.39661057436194</v>
      </c>
      <c r="G26" s="25">
        <f t="shared" si="18"/>
        <v>624.64086336022001</v>
      </c>
      <c r="H26" s="25">
        <f t="shared" si="18"/>
        <v>669.36716031727144</v>
      </c>
      <c r="I26" s="25">
        <f t="shared" si="18"/>
        <v>796.48973849081995</v>
      </c>
      <c r="J26" s="25">
        <f t="shared" si="18"/>
        <v>942.88760791091772</v>
      </c>
      <c r="K26" s="25">
        <f t="shared" si="18"/>
        <v>913.3244794394933</v>
      </c>
      <c r="L26" s="25">
        <f t="shared" si="18"/>
        <v>811.15204414602601</v>
      </c>
      <c r="M26" s="25">
        <f t="shared" si="18"/>
        <v>818.19154956991724</v>
      </c>
      <c r="N26" s="25">
        <f t="shared" si="18"/>
        <v>713.12374748589684</v>
      </c>
      <c r="O26" s="25">
        <f t="shared" si="18"/>
        <v>955.09543177286696</v>
      </c>
      <c r="P26" s="25">
        <f t="shared" si="18"/>
        <v>1140.6048071769433</v>
      </c>
      <c r="Q26" s="25">
        <f t="shared" si="18"/>
        <v>1142.8159044129936</v>
      </c>
      <c r="R26" s="25">
        <f t="shared" si="18"/>
        <v>1238.5551018624988</v>
      </c>
      <c r="S26" s="25">
        <f t="shared" si="18"/>
        <v>1264.2808195658567</v>
      </c>
      <c r="T26" s="25">
        <f t="shared" si="18"/>
        <v>1231.3052036848824</v>
      </c>
      <c r="U26" s="25">
        <f t="shared" si="18"/>
        <v>1296.8234308803603</v>
      </c>
      <c r="V26" s="25">
        <f t="shared" si="18"/>
        <v>1162.7767701822918</v>
      </c>
      <c r="W26" s="25">
        <f t="shared" si="18"/>
        <v>1052.0534263405154</v>
      </c>
      <c r="X26" s="25">
        <f t="shared" si="18"/>
        <v>1031.1180051561373</v>
      </c>
      <c r="Y26" s="25">
        <f t="shared" si="18"/>
        <v>979.90777835432016</v>
      </c>
      <c r="Z26" s="25">
        <f t="shared" si="18"/>
        <v>1018.8267332297419</v>
      </c>
      <c r="AA26" s="25">
        <f t="shared" si="18"/>
        <v>1075.3398113640114</v>
      </c>
      <c r="AB26" s="25">
        <f t="shared" si="18"/>
        <v>1196.8108281710172</v>
      </c>
      <c r="AC26" s="25">
        <f t="shared" si="18"/>
        <v>1482.5356186727547</v>
      </c>
      <c r="AD26" s="25">
        <f t="shared" si="18"/>
        <v>1139.5652781848264</v>
      </c>
      <c r="AE26" s="25">
        <f t="shared" si="18"/>
        <v>1295.0847740168658</v>
      </c>
      <c r="AF26" s="25">
        <f t="shared" si="18"/>
        <v>1498.4607144199128</v>
      </c>
      <c r="AG26" s="25">
        <f t="shared" si="18"/>
        <v>1524.0341900485334</v>
      </c>
      <c r="AH26" s="25">
        <f t="shared" ref="AH26:AI26" si="19">SUM(AH27:AH31)</f>
        <v>1328.2550917097033</v>
      </c>
      <c r="AI26" s="25">
        <f t="shared" si="19"/>
        <v>1197.3269951400368</v>
      </c>
    </row>
    <row r="27" spans="1:35" x14ac:dyDescent="0.25">
      <c r="A27" s="26" t="s">
        <v>13</v>
      </c>
      <c r="B27" s="27">
        <v>136.41082752074186</v>
      </c>
      <c r="C27" s="27">
        <v>135.50137854986005</v>
      </c>
      <c r="D27" s="27">
        <v>160.05532254586575</v>
      </c>
      <c r="E27" s="27">
        <v>156.41768467176067</v>
      </c>
      <c r="F27" s="27">
        <v>175.51524699063833</v>
      </c>
      <c r="G27" s="27">
        <v>180.06225768015088</v>
      </c>
      <c r="H27" s="27">
        <v>189.78707718915931</v>
      </c>
      <c r="I27" s="27">
        <v>223.81485893531109</v>
      </c>
      <c r="J27" s="27">
        <v>257.01001955284318</v>
      </c>
      <c r="K27" s="27">
        <v>196.99280439853553</v>
      </c>
      <c r="L27" s="27">
        <v>150.88528993579519</v>
      </c>
      <c r="M27" s="27">
        <v>135.05318710409719</v>
      </c>
      <c r="N27" s="27">
        <v>132.42541503564237</v>
      </c>
      <c r="O27" s="27">
        <v>152.46408139185155</v>
      </c>
      <c r="P27" s="27">
        <v>130.42532259683972</v>
      </c>
      <c r="Q27" s="27">
        <v>136.11278146339632</v>
      </c>
      <c r="R27" s="27">
        <v>130.00455039144538</v>
      </c>
      <c r="S27" s="27">
        <v>118.10885204215784</v>
      </c>
      <c r="T27" s="27">
        <v>92.224818202194484</v>
      </c>
      <c r="U27" s="27">
        <v>77.839148943506075</v>
      </c>
      <c r="V27" s="27">
        <v>162.454523748556</v>
      </c>
      <c r="W27" s="27">
        <v>185.80300169793276</v>
      </c>
      <c r="X27" s="27">
        <v>216.97000629777489</v>
      </c>
      <c r="Y27" s="27">
        <v>220.74331590822055</v>
      </c>
      <c r="Z27" s="27">
        <v>283.81399333533062</v>
      </c>
      <c r="AA27" s="27">
        <v>701.01281324435536</v>
      </c>
      <c r="AB27" s="27">
        <v>622.16302764695854</v>
      </c>
      <c r="AC27" s="27">
        <v>654.05810448795808</v>
      </c>
      <c r="AD27" s="27">
        <v>474.73934414176972</v>
      </c>
      <c r="AE27" s="27">
        <v>432.38255969858233</v>
      </c>
      <c r="AF27" s="27">
        <v>610.20086628626984</v>
      </c>
      <c r="AG27" s="27">
        <v>718.75545792977323</v>
      </c>
      <c r="AH27" s="27">
        <v>786.10460714391763</v>
      </c>
      <c r="AI27" s="27">
        <v>753.03678464104632</v>
      </c>
    </row>
    <row r="28" spans="1:35" x14ac:dyDescent="0.25">
      <c r="A28" s="26" t="s">
        <v>14</v>
      </c>
      <c r="B28" s="27">
        <v>260.72097618528034</v>
      </c>
      <c r="C28" s="27">
        <v>334.72530829777907</v>
      </c>
      <c r="D28" s="27">
        <v>375.66632103170792</v>
      </c>
      <c r="E28" s="27">
        <v>382.61076337617851</v>
      </c>
      <c r="F28" s="27">
        <v>459.88136358372361</v>
      </c>
      <c r="G28" s="27">
        <v>444.57860568006907</v>
      </c>
      <c r="H28" s="27">
        <v>479.58008312811211</v>
      </c>
      <c r="I28" s="27">
        <v>572.67487955550882</v>
      </c>
      <c r="J28" s="27">
        <v>685.87758835807449</v>
      </c>
      <c r="K28" s="27">
        <v>716.33167504095775</v>
      </c>
      <c r="L28" s="27">
        <v>660.26675421023083</v>
      </c>
      <c r="M28" s="27">
        <v>683.13836246582002</v>
      </c>
      <c r="N28" s="27">
        <v>580.6983324502545</v>
      </c>
      <c r="O28" s="27">
        <v>802.63135038101541</v>
      </c>
      <c r="P28" s="27">
        <v>1010.1794845801035</v>
      </c>
      <c r="Q28" s="27">
        <v>1006.7031229495974</v>
      </c>
      <c r="R28" s="27">
        <v>1108.5505514710535</v>
      </c>
      <c r="S28" s="27">
        <v>1146.1719675236989</v>
      </c>
      <c r="T28" s="27">
        <v>1139.0803854826879</v>
      </c>
      <c r="U28" s="27">
        <v>1218.9842819368544</v>
      </c>
      <c r="V28" s="27">
        <v>1000.3222464337357</v>
      </c>
      <c r="W28" s="27">
        <v>866.25042464258263</v>
      </c>
      <c r="X28" s="27">
        <v>814.14799885836237</v>
      </c>
      <c r="Y28" s="27">
        <v>759.16446244609961</v>
      </c>
      <c r="Z28" s="27">
        <v>735.0127398944112</v>
      </c>
      <c r="AA28" s="27">
        <v>374.32699811965608</v>
      </c>
      <c r="AB28" s="27">
        <v>574.64780052405865</v>
      </c>
      <c r="AC28" s="27">
        <v>816.62377925133364</v>
      </c>
      <c r="AD28" s="27">
        <v>651.36154996085111</v>
      </c>
      <c r="AE28" s="27">
        <v>851.85036173356116</v>
      </c>
      <c r="AF28" s="27">
        <v>876.6689156666888</v>
      </c>
      <c r="AG28" s="27">
        <v>794.88948147278279</v>
      </c>
      <c r="AH28" s="27">
        <v>541.94261634943007</v>
      </c>
      <c r="AI28" s="27">
        <v>420.83084598651328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11.853734933463121</v>
      </c>
      <c r="AD30" s="27">
        <v>13.46438408220569</v>
      </c>
      <c r="AE30" s="27">
        <v>10.851852584722371</v>
      </c>
      <c r="AF30" s="27">
        <v>11.590932466954126</v>
      </c>
      <c r="AG30" s="27">
        <v>9.9078643526682431</v>
      </c>
      <c r="AH30" s="27">
        <v>0.19523708687706023</v>
      </c>
      <c r="AI30" s="27">
        <v>22.135028976765508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0.48138629330924321</v>
      </c>
      <c r="AH31" s="29">
        <v>1.2631129478392044E-2</v>
      </c>
      <c r="AI31" s="29">
        <v>1.3243355357116322</v>
      </c>
    </row>
    <row r="32" spans="1:35" x14ac:dyDescent="0.25">
      <c r="A32" s="24" t="s">
        <v>30</v>
      </c>
      <c r="B32" s="25">
        <f>SUM(B33:B37)</f>
        <v>268.34068124668624</v>
      </c>
      <c r="C32" s="25">
        <f t="shared" ref="C32:AG32" si="20">SUM(C33:C37)</f>
        <v>317.73066482905892</v>
      </c>
      <c r="D32" s="25">
        <f t="shared" si="20"/>
        <v>361.98540715329477</v>
      </c>
      <c r="E32" s="25">
        <f t="shared" si="20"/>
        <v>364.21978926934366</v>
      </c>
      <c r="F32" s="25">
        <f t="shared" si="20"/>
        <v>429.33546165263732</v>
      </c>
      <c r="G32" s="25">
        <f t="shared" si="20"/>
        <v>422.06782107658114</v>
      </c>
      <c r="H32" s="25">
        <f t="shared" si="20"/>
        <v>439.71848026742316</v>
      </c>
      <c r="I32" s="25">
        <f t="shared" si="20"/>
        <v>518.49547217126087</v>
      </c>
      <c r="J32" s="25">
        <f t="shared" si="20"/>
        <v>627.20886672364793</v>
      </c>
      <c r="K32" s="25">
        <f t="shared" si="20"/>
        <v>598.63691350977592</v>
      </c>
      <c r="L32" s="25">
        <f t="shared" si="20"/>
        <v>546.19490340341486</v>
      </c>
      <c r="M32" s="25">
        <f t="shared" si="20"/>
        <v>569.94258628562841</v>
      </c>
      <c r="N32" s="25">
        <f t="shared" si="20"/>
        <v>491.46688020111924</v>
      </c>
      <c r="O32" s="25">
        <f t="shared" si="20"/>
        <v>657.11445644725347</v>
      </c>
      <c r="P32" s="25">
        <f t="shared" si="20"/>
        <v>753.74893314979818</v>
      </c>
      <c r="Q32" s="25">
        <f t="shared" si="20"/>
        <v>791.53491243997212</v>
      </c>
      <c r="R32" s="25">
        <f t="shared" si="20"/>
        <v>839.13672960783629</v>
      </c>
      <c r="S32" s="25">
        <f t="shared" si="20"/>
        <v>802.89218129398853</v>
      </c>
      <c r="T32" s="25">
        <f t="shared" si="20"/>
        <v>800.36100439766233</v>
      </c>
      <c r="U32" s="25">
        <f t="shared" si="20"/>
        <v>815.87837479461803</v>
      </c>
      <c r="V32" s="25">
        <f t="shared" si="20"/>
        <v>794.60835449526587</v>
      </c>
      <c r="W32" s="25">
        <f t="shared" si="20"/>
        <v>667.51759687530557</v>
      </c>
      <c r="X32" s="25">
        <f t="shared" si="20"/>
        <v>658.72627687309739</v>
      </c>
      <c r="Y32" s="25">
        <f t="shared" si="20"/>
        <v>617.55567822349599</v>
      </c>
      <c r="Z32" s="25">
        <f t="shared" si="20"/>
        <v>699.86535619416213</v>
      </c>
      <c r="AA32" s="25">
        <f t="shared" si="20"/>
        <v>751.10524452592824</v>
      </c>
      <c r="AB32" s="25">
        <f t="shared" si="20"/>
        <v>806.4184065667298</v>
      </c>
      <c r="AC32" s="25">
        <f t="shared" si="20"/>
        <v>899.43334091451925</v>
      </c>
      <c r="AD32" s="25">
        <f t="shared" si="20"/>
        <v>670.67444666470033</v>
      </c>
      <c r="AE32" s="25">
        <f t="shared" si="20"/>
        <v>768.35649855407166</v>
      </c>
      <c r="AF32" s="25">
        <f t="shared" si="20"/>
        <v>1079.6434128371807</v>
      </c>
      <c r="AG32" s="25">
        <f t="shared" si="20"/>
        <v>1037.6760421096778</v>
      </c>
      <c r="AH32" s="25">
        <f t="shared" ref="AH32:AI32" si="21">SUM(AH33:AH37)</f>
        <v>759.58523503148274</v>
      </c>
      <c r="AI32" s="25">
        <f t="shared" si="21"/>
        <v>651.64763942574132</v>
      </c>
    </row>
    <row r="33" spans="1:35" x14ac:dyDescent="0.25">
      <c r="A33" s="26" t="s">
        <v>13</v>
      </c>
      <c r="B33" s="27">
        <v>17.644804465500538</v>
      </c>
      <c r="C33" s="27">
        <v>17.527168311704848</v>
      </c>
      <c r="D33" s="27">
        <v>20.703232914151435</v>
      </c>
      <c r="E33" s="27">
        <v>20.232702258591843</v>
      </c>
      <c r="F33" s="27">
        <v>22.702981728192285</v>
      </c>
      <c r="G33" s="27">
        <v>23.291138708499115</v>
      </c>
      <c r="H33" s="27">
        <v>23.836654539129604</v>
      </c>
      <c r="I33" s="27">
        <v>27.809302715591702</v>
      </c>
      <c r="J33" s="27">
        <v>32.614486036150687</v>
      </c>
      <c r="K33" s="27">
        <v>24.847264389082675</v>
      </c>
      <c r="L33" s="27">
        <v>19.602930184583098</v>
      </c>
      <c r="M33" s="27">
        <v>17.975359757467725</v>
      </c>
      <c r="N33" s="27">
        <v>17.52204842093542</v>
      </c>
      <c r="O33" s="27">
        <v>20.078222993359155</v>
      </c>
      <c r="P33" s="27">
        <v>16.441057454751</v>
      </c>
      <c r="Q33" s="27">
        <v>17.942850522846062</v>
      </c>
      <c r="R33" s="27">
        <v>16.861829660145329</v>
      </c>
      <c r="S33" s="27">
        <v>14.378938155606575</v>
      </c>
      <c r="T33" s="27">
        <v>11.505964256962812</v>
      </c>
      <c r="U33" s="27">
        <v>9.459045381515427</v>
      </c>
      <c r="V33" s="27">
        <v>21.385201100971113</v>
      </c>
      <c r="W33" s="27">
        <v>22.685562360536743</v>
      </c>
      <c r="X33" s="27">
        <v>26.437818293798617</v>
      </c>
      <c r="Y33" s="27">
        <v>26.772677213017673</v>
      </c>
      <c r="Z33" s="27">
        <v>37.648689381780272</v>
      </c>
      <c r="AA33" s="27">
        <v>93.914099911276622</v>
      </c>
      <c r="AB33" s="27">
        <v>80.330523513832432</v>
      </c>
      <c r="AC33" s="27">
        <v>75.46941055933334</v>
      </c>
      <c r="AD33" s="27">
        <v>52.982495927017823</v>
      </c>
      <c r="AE33" s="27">
        <v>48.057251135467581</v>
      </c>
      <c r="AF33" s="27">
        <v>79.698101899456631</v>
      </c>
      <c r="AG33" s="27">
        <v>86.89922822671852</v>
      </c>
      <c r="AH33" s="27">
        <v>79.587224326417555</v>
      </c>
      <c r="AI33" s="27">
        <v>72.765193002977668</v>
      </c>
    </row>
    <row r="34" spans="1:35" x14ac:dyDescent="0.25">
      <c r="A34" s="26" t="s">
        <v>14</v>
      </c>
      <c r="B34" s="27">
        <v>250.69587678118569</v>
      </c>
      <c r="C34" s="27">
        <v>300.2034965173541</v>
      </c>
      <c r="D34" s="27">
        <v>341.28217423914333</v>
      </c>
      <c r="E34" s="27">
        <v>343.98708701075179</v>
      </c>
      <c r="F34" s="27">
        <v>406.63247992444502</v>
      </c>
      <c r="G34" s="27">
        <v>398.77668236808205</v>
      </c>
      <c r="H34" s="27">
        <v>415.88182572829356</v>
      </c>
      <c r="I34" s="27">
        <v>490.68616945566919</v>
      </c>
      <c r="J34" s="27">
        <v>594.59438068749728</v>
      </c>
      <c r="K34" s="27">
        <v>573.7896491206933</v>
      </c>
      <c r="L34" s="27">
        <v>526.59197321883175</v>
      </c>
      <c r="M34" s="27">
        <v>551.96722652816072</v>
      </c>
      <c r="N34" s="27">
        <v>473.94483178018385</v>
      </c>
      <c r="O34" s="27">
        <v>637.03623345389428</v>
      </c>
      <c r="P34" s="27">
        <v>737.30787569504719</v>
      </c>
      <c r="Q34" s="27">
        <v>773.5920619171261</v>
      </c>
      <c r="R34" s="27">
        <v>822.27489994769098</v>
      </c>
      <c r="S34" s="27">
        <v>788.51324313838199</v>
      </c>
      <c r="T34" s="27">
        <v>788.85504014069954</v>
      </c>
      <c r="U34" s="27">
        <v>806.41932941310256</v>
      </c>
      <c r="V34" s="27">
        <v>773.22315339429474</v>
      </c>
      <c r="W34" s="27">
        <v>644.83203451476879</v>
      </c>
      <c r="X34" s="27">
        <v>632.28845857929878</v>
      </c>
      <c r="Y34" s="27">
        <v>590.7830010104783</v>
      </c>
      <c r="Z34" s="27">
        <v>662.21666681238185</v>
      </c>
      <c r="AA34" s="27">
        <v>657.19114461465165</v>
      </c>
      <c r="AB34" s="27">
        <v>726.08788305289738</v>
      </c>
      <c r="AC34" s="27">
        <v>816.77243742966357</v>
      </c>
      <c r="AD34" s="27">
        <v>609.76768477689598</v>
      </c>
      <c r="AE34" s="27">
        <v>713.86098822344684</v>
      </c>
      <c r="AF34" s="27">
        <v>991.59402500399028</v>
      </c>
      <c r="AG34" s="27">
        <v>943.7030378737345</v>
      </c>
      <c r="AH34" s="27">
        <v>679.87913773483422</v>
      </c>
      <c r="AI34" s="27">
        <v>566.11463982604039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7.1914929255222608</v>
      </c>
      <c r="AD36" s="27">
        <v>7.9242659607865713</v>
      </c>
      <c r="AE36" s="27">
        <v>6.4382591951572499</v>
      </c>
      <c r="AF36" s="27">
        <v>8.3512859337337453</v>
      </c>
      <c r="AG36" s="27">
        <v>6.746012349571326</v>
      </c>
      <c r="AH36" s="27">
        <v>0.11164964429497207</v>
      </c>
      <c r="AI36" s="27">
        <v>12.047034302139485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0.32776365965324972</v>
      </c>
      <c r="AH37" s="29">
        <v>7.2233259359900329E-3</v>
      </c>
      <c r="AI37" s="29">
        <v>0.72077229458371528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15.965273995987992</v>
      </c>
      <c r="C40" s="21">
        <f t="shared" si="22"/>
        <v>15.965273995987992</v>
      </c>
      <c r="D40" s="21">
        <f t="shared" si="22"/>
        <v>15.965273995987996</v>
      </c>
      <c r="E40" s="21">
        <f t="shared" si="22"/>
        <v>15.965273995987992</v>
      </c>
      <c r="F40" s="21">
        <f t="shared" si="22"/>
        <v>15.965273995987992</v>
      </c>
      <c r="G40" s="21">
        <f t="shared" si="22"/>
        <v>15.965273995987992</v>
      </c>
      <c r="H40" s="21">
        <f t="shared" si="22"/>
        <v>15.733267810817111</v>
      </c>
      <c r="I40" s="21">
        <f t="shared" si="22"/>
        <v>15.770198216626586</v>
      </c>
      <c r="J40" s="21">
        <f t="shared" si="22"/>
        <v>16.080777821251033</v>
      </c>
      <c r="K40" s="21">
        <f t="shared" si="22"/>
        <v>15.063974152162418</v>
      </c>
      <c r="L40" s="21">
        <f t="shared" si="22"/>
        <v>15.112471486720132</v>
      </c>
      <c r="M40" s="21">
        <f t="shared" si="22"/>
        <v>15.912437781227307</v>
      </c>
      <c r="N40" s="21">
        <f t="shared" si="22"/>
        <v>13.367490728898941</v>
      </c>
      <c r="O40" s="21">
        <f t="shared" si="22"/>
        <v>17.325090927397373</v>
      </c>
      <c r="P40" s="21">
        <f t="shared" si="22"/>
        <v>19.997111408226619</v>
      </c>
      <c r="Q40" s="21">
        <f t="shared" si="22"/>
        <v>17.981845080204078</v>
      </c>
      <c r="R40" s="21">
        <f t="shared" si="22"/>
        <v>20.53898751115964</v>
      </c>
      <c r="S40" s="21">
        <f t="shared" si="22"/>
        <v>20.390079741437582</v>
      </c>
      <c r="T40" s="21">
        <f t="shared" si="22"/>
        <v>18.266958142694016</v>
      </c>
      <c r="U40" s="21">
        <f t="shared" si="22"/>
        <v>21.991973534363762</v>
      </c>
      <c r="V40" s="21">
        <f t="shared" si="22"/>
        <v>16.570126159878235</v>
      </c>
      <c r="W40" s="21">
        <f t="shared" si="22"/>
        <v>16.155615103321676</v>
      </c>
      <c r="X40" s="21">
        <f t="shared" si="22"/>
        <v>17.059862991431299</v>
      </c>
      <c r="Y40" s="21">
        <f t="shared" si="22"/>
        <v>15.160807887211531</v>
      </c>
      <c r="Z40" s="21">
        <f t="shared" si="22"/>
        <v>14.955008251673174</v>
      </c>
      <c r="AA40" s="21">
        <f t="shared" si="22"/>
        <v>15.245460193242765</v>
      </c>
      <c r="AB40" s="21">
        <f t="shared" si="22"/>
        <v>16.987844800087679</v>
      </c>
      <c r="AC40" s="21">
        <f t="shared" si="22"/>
        <v>22.626017163487965</v>
      </c>
      <c r="AD40" s="21">
        <f t="shared" si="22"/>
        <v>17.778520952539147</v>
      </c>
      <c r="AE40" s="21">
        <f t="shared" si="22"/>
        <v>19.589783061424743</v>
      </c>
      <c r="AF40" s="21">
        <f t="shared" si="22"/>
        <v>23.199706683318563</v>
      </c>
      <c r="AG40" s="21">
        <f t="shared" si="22"/>
        <v>27.43581005884457</v>
      </c>
      <c r="AH40" s="21">
        <f t="shared" ref="AH40:AI40" si="23">IF(AH25=0,0,AH25/(AH3/1000))</f>
        <v>21.413409120577079</v>
      </c>
      <c r="AI40" s="21">
        <f t="shared" si="23"/>
        <v>18.840952678822795</v>
      </c>
    </row>
    <row r="41" spans="1:35" x14ac:dyDescent="0.25">
      <c r="A41" s="10" t="s">
        <v>29</v>
      </c>
      <c r="B41" s="22">
        <f t="shared" si="22"/>
        <v>22.638376793155629</v>
      </c>
      <c r="C41" s="22">
        <f t="shared" si="22"/>
        <v>22.638376610324876</v>
      </c>
      <c r="D41" s="22">
        <f t="shared" si="22"/>
        <v>22.638376357426132</v>
      </c>
      <c r="E41" s="22">
        <f t="shared" si="22"/>
        <v>22.638376736517891</v>
      </c>
      <c r="F41" s="22">
        <f t="shared" si="22"/>
        <v>22.63837642171756</v>
      </c>
      <c r="G41" s="22">
        <f t="shared" si="22"/>
        <v>22.638376778897022</v>
      </c>
      <c r="H41" s="22">
        <f t="shared" si="22"/>
        <v>22.054214049517018</v>
      </c>
      <c r="I41" s="22">
        <f t="shared" si="22"/>
        <v>22.146304334533561</v>
      </c>
      <c r="J41" s="22">
        <f t="shared" si="22"/>
        <v>22.934270182161701</v>
      </c>
      <c r="K41" s="22">
        <f t="shared" si="22"/>
        <v>20.441507505737391</v>
      </c>
      <c r="L41" s="22">
        <f t="shared" si="22"/>
        <v>20.554894690134677</v>
      </c>
      <c r="M41" s="22">
        <f t="shared" si="22"/>
        <v>22.481321914480095</v>
      </c>
      <c r="N41" s="22">
        <f t="shared" si="22"/>
        <v>18.379851157440122</v>
      </c>
      <c r="O41" s="22">
        <f t="shared" si="22"/>
        <v>23.779343539506879</v>
      </c>
      <c r="P41" s="22">
        <f t="shared" si="22"/>
        <v>26.908859025909251</v>
      </c>
      <c r="Q41" s="22">
        <f t="shared" si="22"/>
        <v>25.734141145900807</v>
      </c>
      <c r="R41" s="22">
        <f t="shared" si="22"/>
        <v>28.031136042684984</v>
      </c>
      <c r="S41" s="22">
        <f t="shared" si="22"/>
        <v>26.995704143634946</v>
      </c>
      <c r="T41" s="22">
        <f t="shared" si="22"/>
        <v>25.241682167723226</v>
      </c>
      <c r="U41" s="22">
        <f t="shared" si="22"/>
        <v>30.111442567422944</v>
      </c>
      <c r="V41" s="22">
        <f t="shared" si="22"/>
        <v>24.45137425295664</v>
      </c>
      <c r="W41" s="22">
        <f t="shared" si="22"/>
        <v>22.164964026880188</v>
      </c>
      <c r="X41" s="22">
        <f t="shared" si="22"/>
        <v>23.855589689204873</v>
      </c>
      <c r="Y41" s="22">
        <f t="shared" si="22"/>
        <v>20.807327514621658</v>
      </c>
      <c r="Z41" s="22">
        <f t="shared" si="22"/>
        <v>21.56649414716254</v>
      </c>
      <c r="AA41" s="22">
        <f t="shared" si="22"/>
        <v>22.867784746177509</v>
      </c>
      <c r="AB41" s="22">
        <f t="shared" si="22"/>
        <v>23.932898339821538</v>
      </c>
      <c r="AC41" s="22">
        <f t="shared" si="22"/>
        <v>29.225208931248147</v>
      </c>
      <c r="AD41" s="22">
        <f t="shared" si="22"/>
        <v>22.402826143053471</v>
      </c>
      <c r="AE41" s="22">
        <f t="shared" si="22"/>
        <v>25.807351338043578</v>
      </c>
      <c r="AF41" s="22">
        <f t="shared" si="22"/>
        <v>29.487432118333174</v>
      </c>
      <c r="AG41" s="22">
        <f t="shared" si="22"/>
        <v>29.143361170012508</v>
      </c>
      <c r="AH41" s="22">
        <f t="shared" ref="AH41:AI41" si="24">IF(AH26=0,0,AH26/(AH4/1000))</f>
        <v>25.26360411830882</v>
      </c>
      <c r="AI41" s="22">
        <f t="shared" si="24"/>
        <v>21.966187117788117</v>
      </c>
    </row>
    <row r="42" spans="1:35" x14ac:dyDescent="0.25">
      <c r="A42" s="12" t="s">
        <v>30</v>
      </c>
      <c r="B42" s="23">
        <f t="shared" ref="B42:AG42" si="25">IF(B32=0,0,B32/(B5/1000))</f>
        <v>11.115980595956065</v>
      </c>
      <c r="C42" s="23">
        <f t="shared" si="25"/>
        <v>11.115980728817792</v>
      </c>
      <c r="D42" s="23">
        <f t="shared" si="25"/>
        <v>11.115980912597401</v>
      </c>
      <c r="E42" s="23">
        <f t="shared" si="25"/>
        <v>11.115980637114278</v>
      </c>
      <c r="F42" s="23">
        <f t="shared" si="25"/>
        <v>11.115980865877306</v>
      </c>
      <c r="G42" s="23">
        <f t="shared" si="25"/>
        <v>11.115980606317684</v>
      </c>
      <c r="H42" s="23">
        <f t="shared" si="25"/>
        <v>10.954064635541146</v>
      </c>
      <c r="I42" s="23">
        <f t="shared" si="25"/>
        <v>10.934274342336735</v>
      </c>
      <c r="J42" s="23">
        <f t="shared" si="25"/>
        <v>11.096036515742988</v>
      </c>
      <c r="K42" s="23">
        <f t="shared" si="25"/>
        <v>10.749555369013079</v>
      </c>
      <c r="L42" s="23">
        <f t="shared" si="25"/>
        <v>10.847181352354424</v>
      </c>
      <c r="M42" s="23">
        <f t="shared" si="25"/>
        <v>11.210181599579968</v>
      </c>
      <c r="N42" s="23">
        <f t="shared" si="25"/>
        <v>9.5775940472091854</v>
      </c>
      <c r="O42" s="23">
        <f t="shared" si="25"/>
        <v>12.423833878882446</v>
      </c>
      <c r="P42" s="23">
        <f t="shared" si="25"/>
        <v>14.400003564859386</v>
      </c>
      <c r="Q42" s="23">
        <f t="shared" si="25"/>
        <v>12.531448127839052</v>
      </c>
      <c r="R42" s="23">
        <f t="shared" si="25"/>
        <v>14.728555375135615</v>
      </c>
      <c r="S42" s="23">
        <f t="shared" si="25"/>
        <v>14.718829495971972</v>
      </c>
      <c r="T42" s="23">
        <f t="shared" si="25"/>
        <v>12.81804116810132</v>
      </c>
      <c r="U42" s="23">
        <f t="shared" si="25"/>
        <v>15.394080742690413</v>
      </c>
      <c r="V42" s="23">
        <f t="shared" si="25"/>
        <v>11.259430862821787</v>
      </c>
      <c r="W42" s="23">
        <f t="shared" si="25"/>
        <v>11.318984402435001</v>
      </c>
      <c r="X42" s="23">
        <f t="shared" si="25"/>
        <v>11.798687157005107</v>
      </c>
      <c r="Y42" s="23">
        <f t="shared" si="25"/>
        <v>10.597519990531314</v>
      </c>
      <c r="Z42" s="23">
        <f t="shared" si="25"/>
        <v>10.340342250600306</v>
      </c>
      <c r="AA42" s="23">
        <f t="shared" si="25"/>
        <v>10.320451751482004</v>
      </c>
      <c r="AB42" s="23">
        <f t="shared" si="25"/>
        <v>11.87404213206765</v>
      </c>
      <c r="AC42" s="23">
        <f t="shared" si="25"/>
        <v>16.488935550504262</v>
      </c>
      <c r="AD42" s="23">
        <f t="shared" si="25"/>
        <v>13.162171526057858</v>
      </c>
      <c r="AE42" s="23">
        <f t="shared" si="25"/>
        <v>13.932187779618129</v>
      </c>
      <c r="AF42" s="23">
        <f t="shared" si="25"/>
        <v>17.901667899305277</v>
      </c>
      <c r="AG42" s="23">
        <f t="shared" si="25"/>
        <v>25.261939483410128</v>
      </c>
      <c r="AH42" s="23">
        <f t="shared" ref="AH42:AI42" si="26">IF(AH32=0,0,AH32/(AH5/1000))</f>
        <v>16.907587153091686</v>
      </c>
      <c r="AI42" s="23">
        <f t="shared" si="26"/>
        <v>14.93638204182608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0.59676667733940081</v>
      </c>
      <c r="C45" s="31">
        <f t="shared" si="27"/>
        <v>0.59676667251982818</v>
      </c>
      <c r="D45" s="31">
        <f t="shared" si="27"/>
        <v>0.59676666585320426</v>
      </c>
      <c r="E45" s="31">
        <f t="shared" si="27"/>
        <v>0.59676667584638232</v>
      </c>
      <c r="F45" s="31">
        <f t="shared" si="27"/>
        <v>0.59676666754798047</v>
      </c>
      <c r="G45" s="31">
        <f t="shared" si="27"/>
        <v>0.59676667696353192</v>
      </c>
      <c r="H45" s="31">
        <f t="shared" si="27"/>
        <v>0.60353063444621857</v>
      </c>
      <c r="I45" s="31">
        <f t="shared" si="27"/>
        <v>0.60570243074429408</v>
      </c>
      <c r="J45" s="31">
        <f t="shared" si="27"/>
        <v>0.60052845359733154</v>
      </c>
      <c r="K45" s="31">
        <f t="shared" si="27"/>
        <v>0.6040660057185322</v>
      </c>
      <c r="L45" s="31">
        <f t="shared" si="27"/>
        <v>0.59760111120482717</v>
      </c>
      <c r="M45" s="31">
        <f t="shared" si="27"/>
        <v>0.58941821862599975</v>
      </c>
      <c r="N45" s="31">
        <f t="shared" si="27"/>
        <v>0.59200506055338908</v>
      </c>
      <c r="O45" s="31">
        <f t="shared" si="27"/>
        <v>0.59241382821891275</v>
      </c>
      <c r="P45" s="31">
        <f t="shared" si="27"/>
        <v>0.60210761216129027</v>
      </c>
      <c r="Q45" s="31">
        <f t="shared" si="27"/>
        <v>0.59080074537475258</v>
      </c>
      <c r="R45" s="31">
        <f t="shared" si="27"/>
        <v>0.59612069658376698</v>
      </c>
      <c r="S45" s="31">
        <f t="shared" si="27"/>
        <v>0.61159894166573203</v>
      </c>
      <c r="T45" s="31">
        <f t="shared" si="27"/>
        <v>0.60605684082670708</v>
      </c>
      <c r="U45" s="31">
        <f t="shared" si="27"/>
        <v>0.61382227600550732</v>
      </c>
      <c r="V45" s="31">
        <f t="shared" si="27"/>
        <v>0.5940459828383734</v>
      </c>
      <c r="W45" s="31">
        <f t="shared" si="27"/>
        <v>0.61181155772969409</v>
      </c>
      <c r="X45" s="31">
        <f t="shared" si="27"/>
        <v>0.61018522009491205</v>
      </c>
      <c r="Y45" s="31">
        <f t="shared" si="27"/>
        <v>0.613414832320195</v>
      </c>
      <c r="Z45" s="31">
        <f t="shared" si="27"/>
        <v>0.59279189070524374</v>
      </c>
      <c r="AA45" s="31">
        <f t="shared" si="27"/>
        <v>0.58876110611498766</v>
      </c>
      <c r="AB45" s="31">
        <f t="shared" si="27"/>
        <v>0.59744077583197708</v>
      </c>
      <c r="AC45" s="31">
        <f t="shared" si="27"/>
        <v>0.622399218388486</v>
      </c>
      <c r="AD45" s="31">
        <f t="shared" si="27"/>
        <v>0.62951070100925499</v>
      </c>
      <c r="AE45" s="31">
        <f t="shared" si="27"/>
        <v>0.62763345447833341</v>
      </c>
      <c r="AF45" s="31">
        <f t="shared" si="27"/>
        <v>0.58122583125227023</v>
      </c>
      <c r="AG45" s="31">
        <f t="shared" si="27"/>
        <v>0.59492840795055579</v>
      </c>
      <c r="AH45" s="31">
        <f t="shared" ref="AH45:AI45" si="29">IF(AH26=0,0,AH26/AH$25)</f>
        <v>0.63618614637208182</v>
      </c>
      <c r="AI45" s="31">
        <f t="shared" si="29"/>
        <v>0.64756269380689624</v>
      </c>
    </row>
    <row r="46" spans="1:35" x14ac:dyDescent="0.25">
      <c r="A46" s="12" t="s">
        <v>30</v>
      </c>
      <c r="B46" s="32">
        <f t="shared" ref="B46:AG46" si="30">IF(B32=0,0,B32/B$25)</f>
        <v>0.40323332266059925</v>
      </c>
      <c r="C46" s="32">
        <f t="shared" si="30"/>
        <v>0.40323332748017182</v>
      </c>
      <c r="D46" s="32">
        <f t="shared" si="30"/>
        <v>0.40323333414679574</v>
      </c>
      <c r="E46" s="32">
        <f t="shared" si="30"/>
        <v>0.40323332415361768</v>
      </c>
      <c r="F46" s="32">
        <f t="shared" si="30"/>
        <v>0.40323333245201959</v>
      </c>
      <c r="G46" s="32">
        <f t="shared" si="30"/>
        <v>0.40323332303646803</v>
      </c>
      <c r="H46" s="32">
        <f t="shared" si="30"/>
        <v>0.39646936555378148</v>
      </c>
      <c r="I46" s="32">
        <f t="shared" si="30"/>
        <v>0.39429756925570592</v>
      </c>
      <c r="J46" s="32">
        <f t="shared" si="30"/>
        <v>0.39947154640266835</v>
      </c>
      <c r="K46" s="32">
        <f t="shared" si="30"/>
        <v>0.39593399428146769</v>
      </c>
      <c r="L46" s="32">
        <f t="shared" si="30"/>
        <v>0.40239888879517294</v>
      </c>
      <c r="M46" s="32">
        <f t="shared" si="30"/>
        <v>0.41058178137400031</v>
      </c>
      <c r="N46" s="32">
        <f t="shared" si="30"/>
        <v>0.40799493944661103</v>
      </c>
      <c r="O46" s="32">
        <f t="shared" si="30"/>
        <v>0.40758617178108725</v>
      </c>
      <c r="P46" s="32">
        <f t="shared" si="30"/>
        <v>0.39789238783870973</v>
      </c>
      <c r="Q46" s="32">
        <f t="shared" si="30"/>
        <v>0.40919925462524748</v>
      </c>
      <c r="R46" s="32">
        <f t="shared" si="30"/>
        <v>0.40387930341623296</v>
      </c>
      <c r="S46" s="32">
        <f t="shared" si="30"/>
        <v>0.38840105833426797</v>
      </c>
      <c r="T46" s="32">
        <f t="shared" si="30"/>
        <v>0.39394315917329292</v>
      </c>
      <c r="U46" s="32">
        <f t="shared" si="30"/>
        <v>0.38617772399449263</v>
      </c>
      <c r="V46" s="32">
        <f t="shared" si="30"/>
        <v>0.4059540171616266</v>
      </c>
      <c r="W46" s="32">
        <f t="shared" si="30"/>
        <v>0.38818844227030591</v>
      </c>
      <c r="X46" s="32">
        <f t="shared" si="30"/>
        <v>0.38981477990508784</v>
      </c>
      <c r="Y46" s="32">
        <f t="shared" si="30"/>
        <v>0.38658516767980505</v>
      </c>
      <c r="Z46" s="32">
        <f t="shared" si="30"/>
        <v>0.40720810929475626</v>
      </c>
      <c r="AA46" s="32">
        <f t="shared" si="30"/>
        <v>0.41123889388501228</v>
      </c>
      <c r="AB46" s="32">
        <f t="shared" si="30"/>
        <v>0.40255922416802298</v>
      </c>
      <c r="AC46" s="32">
        <f t="shared" si="30"/>
        <v>0.37760078161151389</v>
      </c>
      <c r="AD46" s="32">
        <f t="shared" si="30"/>
        <v>0.37048929899074501</v>
      </c>
      <c r="AE46" s="32">
        <f t="shared" si="30"/>
        <v>0.37236654552166659</v>
      </c>
      <c r="AF46" s="32">
        <f t="shared" si="30"/>
        <v>0.41877416874772971</v>
      </c>
      <c r="AG46" s="32">
        <f t="shared" si="30"/>
        <v>0.4050715920494441</v>
      </c>
      <c r="AH46" s="32">
        <f t="shared" ref="AH46:AI46" si="31">IF(AH32=0,0,AH32/AH$25)</f>
        <v>0.36381385362791824</v>
      </c>
      <c r="AI46" s="32">
        <f t="shared" si="31"/>
        <v>0.35243730619310376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14615.939279357364</v>
      </c>
      <c r="C48" s="21">
        <f t="shared" si="32"/>
        <v>14615.940764334468</v>
      </c>
      <c r="D48" s="21">
        <f t="shared" si="32"/>
        <v>14615.939385127034</v>
      </c>
      <c r="E48" s="21">
        <f t="shared" si="32"/>
        <v>14615.941615041364</v>
      </c>
      <c r="F48" s="21">
        <f t="shared" si="32"/>
        <v>14615.940191444231</v>
      </c>
      <c r="G48" s="21">
        <f t="shared" si="32"/>
        <v>14615.939724191549</v>
      </c>
      <c r="H48" s="21">
        <f t="shared" si="32"/>
        <v>14260.238653277753</v>
      </c>
      <c r="I48" s="21">
        <f t="shared" si="32"/>
        <v>14316.384002856787</v>
      </c>
      <c r="J48" s="21">
        <f t="shared" si="32"/>
        <v>14795.702975898017</v>
      </c>
      <c r="K48" s="21">
        <f t="shared" si="32"/>
        <v>13272.66079795193</v>
      </c>
      <c r="L48" s="21">
        <f t="shared" si="32"/>
        <v>13342.366347981026</v>
      </c>
      <c r="M48" s="21">
        <f t="shared" si="32"/>
        <v>14558.885692699439</v>
      </c>
      <c r="N48" s="21">
        <f t="shared" si="32"/>
        <v>12606.510222561328</v>
      </c>
      <c r="O48" s="21">
        <f t="shared" si="32"/>
        <v>16254.675264594287</v>
      </c>
      <c r="P48" s="21">
        <f t="shared" si="32"/>
        <v>18162.401571518902</v>
      </c>
      <c r="Q48" s="21">
        <f t="shared" si="32"/>
        <v>17485.74087498874</v>
      </c>
      <c r="R48" s="21">
        <f t="shared" si="32"/>
        <v>20162.244076878018</v>
      </c>
      <c r="S48" s="21">
        <f t="shared" si="32"/>
        <v>16771.922572127391</v>
      </c>
      <c r="T48" s="21">
        <f t="shared" si="32"/>
        <v>16744.569797282784</v>
      </c>
      <c r="U48" s="21">
        <f t="shared" si="32"/>
        <v>20697.576461300145</v>
      </c>
      <c r="V48" s="21">
        <f t="shared" si="32"/>
        <v>16991.516284101959</v>
      </c>
      <c r="W48" s="21">
        <f t="shared" si="32"/>
        <v>14902.587927190851</v>
      </c>
      <c r="X48" s="21">
        <f t="shared" si="32"/>
        <v>16698.800313148502</v>
      </c>
      <c r="Y48" s="21">
        <f t="shared" si="32"/>
        <v>13658.722964218594</v>
      </c>
      <c r="Z48" s="21">
        <f t="shared" si="32"/>
        <v>14595.2038431573</v>
      </c>
      <c r="AA48" s="21">
        <f t="shared" si="32"/>
        <v>16434.266543028254</v>
      </c>
      <c r="AB48" s="21">
        <f t="shared" si="32"/>
        <v>18372.288136755502</v>
      </c>
      <c r="AC48" s="21">
        <f t="shared" si="32"/>
        <v>22354.113666492871</v>
      </c>
      <c r="AD48" s="21">
        <f t="shared" si="32"/>
        <v>16504.728022598152</v>
      </c>
      <c r="AE48" s="21">
        <f t="shared" si="32"/>
        <v>19057.293966141584</v>
      </c>
      <c r="AF48" s="21">
        <f t="shared" si="32"/>
        <v>26161.741705521345</v>
      </c>
      <c r="AG48" s="21">
        <f t="shared" si="32"/>
        <v>28089.503942221309</v>
      </c>
      <c r="AH48" s="21">
        <f t="shared" ref="AH48:AI48" si="33">IF(AH25=0,0,100*AH25/AH12)</f>
        <v>21740.120782908143</v>
      </c>
      <c r="AI48" s="21">
        <f t="shared" si="33"/>
        <v>19890.586659502569</v>
      </c>
    </row>
    <row r="49" spans="1:35" x14ac:dyDescent="0.25">
      <c r="A49" s="10" t="s">
        <v>29</v>
      </c>
      <c r="B49" s="22">
        <f t="shared" si="32"/>
        <v>12252.287554481358</v>
      </c>
      <c r="C49" s="22">
        <f t="shared" si="32"/>
        <v>12252.28920972892</v>
      </c>
      <c r="D49" s="22">
        <f t="shared" si="32"/>
        <v>12252.288688064889</v>
      </c>
      <c r="E49" s="22">
        <f t="shared" si="32"/>
        <v>12252.289467177172</v>
      </c>
      <c r="F49" s="22">
        <f t="shared" si="32"/>
        <v>12252.289180526159</v>
      </c>
      <c r="G49" s="22">
        <f t="shared" si="32"/>
        <v>12252.287706326424</v>
      </c>
      <c r="H49" s="22">
        <f t="shared" si="32"/>
        <v>11936.129485670441</v>
      </c>
      <c r="I49" s="22">
        <f t="shared" si="32"/>
        <v>11985.969666014062</v>
      </c>
      <c r="J49" s="22">
        <f t="shared" si="32"/>
        <v>12412.431022967021</v>
      </c>
      <c r="K49" s="22">
        <f t="shared" si="32"/>
        <v>11063.303334606755</v>
      </c>
      <c r="L49" s="22">
        <f t="shared" si="32"/>
        <v>11124.670939413123</v>
      </c>
      <c r="M49" s="22">
        <f t="shared" si="32"/>
        <v>12120.776288333422</v>
      </c>
      <c r="N49" s="22">
        <f t="shared" si="32"/>
        <v>10446.190980450217</v>
      </c>
      <c r="O49" s="22">
        <f t="shared" si="32"/>
        <v>13470.122963205233</v>
      </c>
      <c r="P49" s="22">
        <f t="shared" si="32"/>
        <v>14889.031847290076</v>
      </c>
      <c r="Q49" s="22">
        <f t="shared" si="32"/>
        <v>14450.781276066571</v>
      </c>
      <c r="R49" s="22">
        <f t="shared" si="32"/>
        <v>16601.001938316967</v>
      </c>
      <c r="S49" s="22">
        <f t="shared" si="32"/>
        <v>13509.239480850276</v>
      </c>
      <c r="T49" s="22">
        <f t="shared" si="32"/>
        <v>13655.467822116603</v>
      </c>
      <c r="U49" s="22">
        <f t="shared" si="32"/>
        <v>17011.304165232821</v>
      </c>
      <c r="V49" s="22">
        <f t="shared" si="32"/>
        <v>13872.685977489622</v>
      </c>
      <c r="W49" s="22">
        <f t="shared" si="32"/>
        <v>11987.704639103131</v>
      </c>
      <c r="X49" s="22">
        <f t="shared" si="32"/>
        <v>13467.602174633485</v>
      </c>
      <c r="Y49" s="22">
        <f t="shared" si="32"/>
        <v>10915.783138611077</v>
      </c>
      <c r="Z49" s="22">
        <f t="shared" si="32"/>
        <v>11705.35509654702</v>
      </c>
      <c r="AA49" s="22">
        <f t="shared" si="32"/>
        <v>13243.867703721909</v>
      </c>
      <c r="AB49" s="22">
        <f t="shared" si="32"/>
        <v>14905.048157279429</v>
      </c>
      <c r="AC49" s="22">
        <f t="shared" si="32"/>
        <v>17989.570530682064</v>
      </c>
      <c r="AD49" s="22">
        <f t="shared" si="32"/>
        <v>13212.974550623157</v>
      </c>
      <c r="AE49" s="22">
        <f t="shared" si="32"/>
        <v>15296.395495865056</v>
      </c>
      <c r="AF49" s="22">
        <f t="shared" si="32"/>
        <v>19971.279978962139</v>
      </c>
      <c r="AG49" s="22">
        <f t="shared" si="32"/>
        <v>20488.273953380994</v>
      </c>
      <c r="AH49" s="22">
        <f t="shared" ref="AH49:AI49" si="34">IF(AH26=0,0,100*AH26/AH13)</f>
        <v>17419.903397247857</v>
      </c>
      <c r="AI49" s="22">
        <f t="shared" si="34"/>
        <v>16151.637090488905</v>
      </c>
    </row>
    <row r="50" spans="1:35" x14ac:dyDescent="0.25">
      <c r="A50" s="12" t="s">
        <v>30</v>
      </c>
      <c r="B50" s="23">
        <f t="shared" ref="B50:AG50" si="35">IF(B32=0,0,100*B32/B14)</f>
        <v>20456.335146910802</v>
      </c>
      <c r="C50" s="23">
        <f t="shared" si="35"/>
        <v>20456.335368407632</v>
      </c>
      <c r="D50" s="23">
        <f t="shared" si="35"/>
        <v>20456.330594031417</v>
      </c>
      <c r="E50" s="23">
        <f t="shared" si="35"/>
        <v>20456.338551944242</v>
      </c>
      <c r="F50" s="23">
        <f t="shared" si="35"/>
        <v>20456.332536968315</v>
      </c>
      <c r="G50" s="23">
        <f t="shared" si="35"/>
        <v>20456.336668662592</v>
      </c>
      <c r="H50" s="23">
        <f t="shared" si="35"/>
        <v>20267.624660814938</v>
      </c>
      <c r="I50" s="23">
        <f t="shared" si="35"/>
        <v>20413.263822823956</v>
      </c>
      <c r="J50" s="23">
        <f t="shared" si="35"/>
        <v>20799.332610970694</v>
      </c>
      <c r="K50" s="23">
        <f t="shared" si="35"/>
        <v>19088.542080840889</v>
      </c>
      <c r="L50" s="23">
        <f t="shared" si="35"/>
        <v>18953.649649288793</v>
      </c>
      <c r="M50" s="23">
        <f t="shared" si="35"/>
        <v>20469.906611390976</v>
      </c>
      <c r="N50" s="23">
        <f t="shared" si="35"/>
        <v>18011.244325566997</v>
      </c>
      <c r="O50" s="23">
        <f t="shared" si="35"/>
        <v>23236.300889411767</v>
      </c>
      <c r="P50" s="23">
        <f t="shared" si="35"/>
        <v>27217.254595698108</v>
      </c>
      <c r="Q50" s="23">
        <f t="shared" si="35"/>
        <v>25095.31717750126</v>
      </c>
      <c r="R50" s="23">
        <f t="shared" si="35"/>
        <v>29504.068880172039</v>
      </c>
      <c r="S50" s="23">
        <f t="shared" si="35"/>
        <v>27064.73626015531</v>
      </c>
      <c r="T50" s="23">
        <f t="shared" si="35"/>
        <v>25682.682899283049</v>
      </c>
      <c r="U50" s="23">
        <f t="shared" si="35"/>
        <v>31572.041219830586</v>
      </c>
      <c r="V50" s="23">
        <f t="shared" si="35"/>
        <v>25322.062738376255</v>
      </c>
      <c r="W50" s="23">
        <f t="shared" si="35"/>
        <v>24162.334641695801</v>
      </c>
      <c r="X50" s="23">
        <f t="shared" si="35"/>
        <v>26741.943711939712</v>
      </c>
      <c r="Y50" s="23">
        <f t="shared" si="35"/>
        <v>22716.162157936327</v>
      </c>
      <c r="Z50" s="23">
        <f t="shared" si="35"/>
        <v>22783.595786638176</v>
      </c>
      <c r="AA50" s="23">
        <f t="shared" si="35"/>
        <v>25086.102226937241</v>
      </c>
      <c r="AB50" s="23">
        <f t="shared" si="35"/>
        <v>28059.388461491591</v>
      </c>
      <c r="AC50" s="23">
        <f t="shared" si="35"/>
        <v>37250.804540939134</v>
      </c>
      <c r="AD50" s="23">
        <f t="shared" si="35"/>
        <v>28619.545955802107</v>
      </c>
      <c r="AE50" s="23">
        <f t="shared" si="35"/>
        <v>32544.157711465206</v>
      </c>
      <c r="AF50" s="23">
        <f t="shared" si="35"/>
        <v>45914.841211343548</v>
      </c>
      <c r="AG50" s="23">
        <f t="shared" si="35"/>
        <v>61720.691636833282</v>
      </c>
      <c r="AH50" s="23">
        <f t="shared" ref="AH50:AI50" si="36">IF(AH32=0,0,100*AH32/AH14)</f>
        <v>38388.094962929339</v>
      </c>
      <c r="AI50" s="23">
        <f t="shared" si="36"/>
        <v>34612.601413496399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7306.8867204221769</v>
      </c>
      <c r="C53" s="21">
        <v>7306.8873648901608</v>
      </c>
      <c r="D53" s="21">
        <v>7306.8867914372777</v>
      </c>
      <c r="E53" s="21">
        <v>7306.8877325292888</v>
      </c>
      <c r="F53" s="21">
        <v>7306.8871328444484</v>
      </c>
      <c r="G53" s="21">
        <v>7306.8869331353872</v>
      </c>
      <c r="H53" s="21">
        <v>7317.8942778821429</v>
      </c>
      <c r="I53" s="21">
        <v>7316.1567450149269</v>
      </c>
      <c r="J53" s="21">
        <v>7301.3237183353758</v>
      </c>
      <c r="K53" s="21">
        <v>7348.4543881859909</v>
      </c>
      <c r="L53" s="21">
        <v>7346.2978133496272</v>
      </c>
      <c r="M53" s="21">
        <v>7333.4226586325603</v>
      </c>
      <c r="N53" s="21">
        <v>7705.7906763672827</v>
      </c>
      <c r="O53" s="21">
        <v>7683.5052880613739</v>
      </c>
      <c r="P53" s="21">
        <v>7613.5819535113069</v>
      </c>
      <c r="Q53" s="21">
        <v>7647.5764144113891</v>
      </c>
      <c r="R53" s="21">
        <v>8031.2074014983418</v>
      </c>
      <c r="S53" s="21">
        <v>7114.5013440083585</v>
      </c>
      <c r="T53" s="21">
        <v>7508.1712500011799</v>
      </c>
      <c r="U53" s="21">
        <v>7729.3636317119835</v>
      </c>
      <c r="V53" s="21">
        <v>7809.2078750756518</v>
      </c>
      <c r="W53" s="21">
        <v>7610.111581766565</v>
      </c>
      <c r="X53" s="21">
        <v>7872.2125131008243</v>
      </c>
      <c r="Y53" s="21">
        <v>7464.0530393918089</v>
      </c>
      <c r="Z53" s="21">
        <v>7655.9056002421157</v>
      </c>
      <c r="AA53" s="21">
        <v>8051.2689257411157</v>
      </c>
      <c r="AB53" s="21">
        <v>8506.9513999779756</v>
      </c>
      <c r="AC53" s="21">
        <v>8491.1608441812259</v>
      </c>
      <c r="AD53" s="21">
        <v>8231.0948827694665</v>
      </c>
      <c r="AE53" s="21">
        <v>8228.4743742806768</v>
      </c>
      <c r="AF53" s="21">
        <v>8068.2324769670522</v>
      </c>
      <c r="AG53" s="21">
        <v>8940.6635917409003</v>
      </c>
      <c r="AH53" s="21">
        <v>9320.4542006433476</v>
      </c>
      <c r="AI53" s="21">
        <v>9107.9344236836969</v>
      </c>
    </row>
    <row r="54" spans="1:35" x14ac:dyDescent="0.25">
      <c r="A54" s="10" t="s">
        <v>29</v>
      </c>
      <c r="B54" s="22">
        <v>7759.1737785982077</v>
      </c>
      <c r="C54" s="22">
        <v>7759.1747228683907</v>
      </c>
      <c r="D54" s="22">
        <v>7759.1745157389887</v>
      </c>
      <c r="E54" s="22">
        <v>7759.1748246863408</v>
      </c>
      <c r="F54" s="22">
        <v>7759.174762096347</v>
      </c>
      <c r="G54" s="22">
        <v>7759.1738644896695</v>
      </c>
      <c r="H54" s="22">
        <v>7759.1743747731698</v>
      </c>
      <c r="I54" s="22">
        <v>7759.17398653293</v>
      </c>
      <c r="J54" s="22">
        <v>7759.1741844827502</v>
      </c>
      <c r="K54" s="22">
        <v>7759.1738170036033</v>
      </c>
      <c r="L54" s="22">
        <v>7759.1740936582919</v>
      </c>
      <c r="M54" s="22">
        <v>7733.9554991290706</v>
      </c>
      <c r="N54" s="22">
        <v>8088.5922322836122</v>
      </c>
      <c r="O54" s="22">
        <v>8065.7602838922712</v>
      </c>
      <c r="P54" s="22">
        <v>7906.3286921629506</v>
      </c>
      <c r="Q54" s="22">
        <v>8006.1508373418628</v>
      </c>
      <c r="R54" s="22">
        <v>8376.6221773977377</v>
      </c>
      <c r="S54" s="22">
        <v>7259.1399767190969</v>
      </c>
      <c r="T54" s="22">
        <v>7756.385970827293</v>
      </c>
      <c r="U54" s="22">
        <v>8047.3799572648413</v>
      </c>
      <c r="V54" s="22">
        <v>8076.5903660441654</v>
      </c>
      <c r="W54" s="22">
        <v>7754.5753274173831</v>
      </c>
      <c r="X54" s="22">
        <v>8042.5629825762253</v>
      </c>
      <c r="Y54" s="22">
        <v>7556.3518647990668</v>
      </c>
      <c r="Z54" s="22">
        <v>7777.9232147042521</v>
      </c>
      <c r="AA54" s="22">
        <v>8219.047566322346</v>
      </c>
      <c r="AB54" s="22">
        <v>8742.5221378070128</v>
      </c>
      <c r="AC54" s="22">
        <v>8656.1158762229097</v>
      </c>
      <c r="AD54" s="22">
        <v>8347.2320671112611</v>
      </c>
      <c r="AE54" s="22">
        <v>8358.8910880190379</v>
      </c>
      <c r="AF54" s="22">
        <v>8204.2993544686506</v>
      </c>
      <c r="AG54" s="22">
        <v>9141.8641894400316</v>
      </c>
      <c r="AH54" s="22">
        <v>9655.1953097507976</v>
      </c>
      <c r="AI54" s="22">
        <v>9431.9160249388424</v>
      </c>
    </row>
    <row r="55" spans="1:35" x14ac:dyDescent="0.25">
      <c r="A55" s="12" t="s">
        <v>30</v>
      </c>
      <c r="B55" s="23">
        <v>6189.3212865138657</v>
      </c>
      <c r="C55" s="23">
        <v>6189.3213514565978</v>
      </c>
      <c r="D55" s="23">
        <v>6189.3201170592374</v>
      </c>
      <c r="E55" s="23">
        <v>6189.3222100298563</v>
      </c>
      <c r="F55" s="23">
        <v>6189.3206242286033</v>
      </c>
      <c r="G55" s="23">
        <v>6189.3217450534348</v>
      </c>
      <c r="H55" s="23">
        <v>6177.2680472318116</v>
      </c>
      <c r="I55" s="23">
        <v>6157.1255645905767</v>
      </c>
      <c r="J55" s="23">
        <v>6147.9661992265128</v>
      </c>
      <c r="K55" s="23">
        <v>6267.2823831078758</v>
      </c>
      <c r="L55" s="23">
        <v>6301.6251462865948</v>
      </c>
      <c r="M55" s="23">
        <v>6362.3595904379481</v>
      </c>
      <c r="N55" s="23">
        <v>6748.0893405578599</v>
      </c>
      <c r="O55" s="23">
        <v>6725.0886432110628</v>
      </c>
      <c r="P55" s="23">
        <v>6803.7807654029548</v>
      </c>
      <c r="Q55" s="23">
        <v>6748.5201527109484</v>
      </c>
      <c r="R55" s="23">
        <v>7125.1178419085973</v>
      </c>
      <c r="S55" s="23">
        <v>6658.2086373820457</v>
      </c>
      <c r="T55" s="23">
        <v>6789.9783039085332</v>
      </c>
      <c r="U55" s="23">
        <v>6791.218794025599</v>
      </c>
      <c r="V55" s="23">
        <v>7095.0163214825288</v>
      </c>
      <c r="W55" s="23">
        <v>7151.1917685369854</v>
      </c>
      <c r="X55" s="23">
        <v>7342.7326979821091</v>
      </c>
      <c r="Y55" s="23">
        <v>7159.2738419142797</v>
      </c>
      <c r="Z55" s="23">
        <v>7310.1684565952492</v>
      </c>
      <c r="AA55" s="23">
        <v>7596.2809124261312</v>
      </c>
      <c r="AB55" s="23">
        <v>7848.7917731768302</v>
      </c>
      <c r="AC55" s="23">
        <v>7928.1502279388342</v>
      </c>
      <c r="AD55" s="23">
        <v>7803.668936217141</v>
      </c>
      <c r="AE55" s="23">
        <v>7760.7902657615614</v>
      </c>
      <c r="AF55" s="23">
        <v>7634.0576626387065</v>
      </c>
      <c r="AG55" s="23">
        <v>8050.4635747144521</v>
      </c>
      <c r="AH55" s="23">
        <v>8030.5280594473816</v>
      </c>
      <c r="AI55" s="23">
        <v>7832.2654622114405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2.0002964105775662</v>
      </c>
      <c r="C58" s="18">
        <f t="shared" si="37"/>
        <v>2.0002964373810594</v>
      </c>
      <c r="D58" s="18">
        <f t="shared" si="37"/>
        <v>2.000296405612171</v>
      </c>
      <c r="E58" s="18">
        <f t="shared" si="37"/>
        <v>2.000296453163382</v>
      </c>
      <c r="F58" s="18">
        <f t="shared" si="37"/>
        <v>2.0002964225005746</v>
      </c>
      <c r="G58" s="18">
        <f t="shared" si="37"/>
        <v>2.0002964132250294</v>
      </c>
      <c r="H58" s="18">
        <f t="shared" si="37"/>
        <v>1.9486806056188037</v>
      </c>
      <c r="I58" s="18">
        <f t="shared" si="37"/>
        <v>1.9568175617084291</v>
      </c>
      <c r="J58" s="18">
        <f t="shared" si="37"/>
        <v>2.0264411696665983</v>
      </c>
      <c r="K58" s="18">
        <f t="shared" si="37"/>
        <v>1.8061840077949187</v>
      </c>
      <c r="L58" s="18">
        <f t="shared" si="37"/>
        <v>1.8162027577666939</v>
      </c>
      <c r="M58" s="18">
        <f t="shared" si="37"/>
        <v>1.9852784123333467</v>
      </c>
      <c r="N58" s="18">
        <f t="shared" si="37"/>
        <v>1.6359788050334605</v>
      </c>
      <c r="O58" s="18">
        <f t="shared" si="37"/>
        <v>2.1155286103402302</v>
      </c>
      <c r="P58" s="18">
        <f t="shared" si="37"/>
        <v>2.3855265080771324</v>
      </c>
      <c r="Q58" s="18">
        <f t="shared" si="37"/>
        <v>2.286442125905134</v>
      </c>
      <c r="R58" s="18">
        <f t="shared" si="37"/>
        <v>2.510487286521383</v>
      </c>
      <c r="S58" s="18">
        <f t="shared" si="37"/>
        <v>2.3574277045083774</v>
      </c>
      <c r="T58" s="18">
        <f t="shared" si="37"/>
        <v>2.2301795257107586</v>
      </c>
      <c r="U58" s="18">
        <f t="shared" si="37"/>
        <v>2.6777853193996801</v>
      </c>
      <c r="V58" s="18">
        <f t="shared" si="37"/>
        <v>2.1758309621047647</v>
      </c>
      <c r="W58" s="18">
        <f t="shared" si="37"/>
        <v>1.9582614219345591</v>
      </c>
      <c r="X58" s="18">
        <f t="shared" si="37"/>
        <v>2.1212334252103324</v>
      </c>
      <c r="Y58" s="18">
        <f t="shared" si="37"/>
        <v>1.8299338030067835</v>
      </c>
      <c r="Z58" s="18">
        <f t="shared" si="37"/>
        <v>1.9063980938709237</v>
      </c>
      <c r="AA58" s="18">
        <f t="shared" si="37"/>
        <v>2.0412020384122851</v>
      </c>
      <c r="AB58" s="18">
        <f t="shared" si="37"/>
        <v>2.1596794518895535</v>
      </c>
      <c r="AC58" s="18">
        <f t="shared" si="37"/>
        <v>2.6326334027474663</v>
      </c>
      <c r="AD58" s="18">
        <f t="shared" si="37"/>
        <v>2.005167994983057</v>
      </c>
      <c r="AE58" s="18">
        <f t="shared" si="37"/>
        <v>2.3160179031131212</v>
      </c>
      <c r="AF58" s="18">
        <f t="shared" si="37"/>
        <v>3.2425617110323852</v>
      </c>
      <c r="AG58" s="18">
        <f t="shared" si="37"/>
        <v>3.1417694731484467</v>
      </c>
      <c r="AH58" s="18">
        <f t="shared" ref="AH58:AI58" si="38">IF(AH48=0,0,AH48/AH53)</f>
        <v>2.3325173124510954</v>
      </c>
      <c r="AI58" s="18">
        <f t="shared" si="38"/>
        <v>2.1838746014442467</v>
      </c>
    </row>
    <row r="59" spans="1:35" x14ac:dyDescent="0.25">
      <c r="A59" s="10" t="s">
        <v>29</v>
      </c>
      <c r="B59" s="19">
        <f t="shared" si="37"/>
        <v>1.5790711619678259</v>
      </c>
      <c r="C59" s="19">
        <f t="shared" si="37"/>
        <v>1.5790711831270023</v>
      </c>
      <c r="D59" s="19">
        <f t="shared" si="37"/>
        <v>1.579071158048051</v>
      </c>
      <c r="E59" s="19">
        <f t="shared" si="37"/>
        <v>1.5790711955858607</v>
      </c>
      <c r="F59" s="19">
        <f t="shared" si="37"/>
        <v>1.5790711713800705</v>
      </c>
      <c r="G59" s="19">
        <f t="shared" si="37"/>
        <v>1.5790711640577824</v>
      </c>
      <c r="H59" s="19">
        <f t="shared" si="37"/>
        <v>1.5383246862549573</v>
      </c>
      <c r="I59" s="19">
        <f t="shared" si="37"/>
        <v>1.5447481506172298</v>
      </c>
      <c r="J59" s="19">
        <f t="shared" si="37"/>
        <v>1.5997103206923908</v>
      </c>
      <c r="K59" s="19">
        <f t="shared" si="37"/>
        <v>1.4258352236371377</v>
      </c>
      <c r="L59" s="19">
        <f t="shared" si="37"/>
        <v>1.4337442110630705</v>
      </c>
      <c r="M59" s="19">
        <f t="shared" si="37"/>
        <v>1.5672156750447239</v>
      </c>
      <c r="N59" s="19">
        <f t="shared" si="37"/>
        <v>1.2914720733178802</v>
      </c>
      <c r="O59" s="19">
        <f t="shared" si="37"/>
        <v>1.6700376020479737</v>
      </c>
      <c r="P59" s="19">
        <f t="shared" si="37"/>
        <v>1.883178960425544</v>
      </c>
      <c r="Q59" s="19">
        <f t="shared" si="37"/>
        <v>1.8049599076582477</v>
      </c>
      <c r="R59" s="19">
        <f t="shared" si="37"/>
        <v>1.9818253213223229</v>
      </c>
      <c r="S59" s="19">
        <f t="shared" si="37"/>
        <v>1.8609972426728196</v>
      </c>
      <c r="T59" s="19">
        <f t="shared" si="37"/>
        <v>1.7605451654258144</v>
      </c>
      <c r="U59" s="19">
        <f t="shared" si="37"/>
        <v>2.113893497706135</v>
      </c>
      <c r="V59" s="19">
        <f t="shared" si="37"/>
        <v>1.7176413992485702</v>
      </c>
      <c r="W59" s="19">
        <f t="shared" si="37"/>
        <v>1.5458879607138418</v>
      </c>
      <c r="X59" s="19">
        <f t="shared" si="37"/>
        <v>1.6745410889302714</v>
      </c>
      <c r="Y59" s="19">
        <f t="shared" si="37"/>
        <v>1.4445837533667236</v>
      </c>
      <c r="Z59" s="19">
        <f t="shared" si="37"/>
        <v>1.5049460856617758</v>
      </c>
      <c r="AA59" s="19">
        <f t="shared" si="37"/>
        <v>1.6113628248106058</v>
      </c>
      <c r="AB59" s="19">
        <f t="shared" si="37"/>
        <v>1.7048910969092763</v>
      </c>
      <c r="AC59" s="19">
        <f t="shared" si="37"/>
        <v>2.0782497355536558</v>
      </c>
      <c r="AD59" s="19">
        <f t="shared" si="37"/>
        <v>1.5829168812357928</v>
      </c>
      <c r="AE59" s="19">
        <f t="shared" si="37"/>
        <v>1.8299551142363464</v>
      </c>
      <c r="AF59" s="19">
        <f t="shared" si="37"/>
        <v>2.4342456456180313</v>
      </c>
      <c r="AG59" s="19">
        <f t="shared" si="37"/>
        <v>2.2411483619552617</v>
      </c>
      <c r="AH59" s="19">
        <f t="shared" ref="AH59:AI59" si="39">IF(AH49=0,0,AH49/AH54)</f>
        <v>1.8042000020088116</v>
      </c>
      <c r="AI59" s="19">
        <f t="shared" si="39"/>
        <v>1.7124449632272498</v>
      </c>
    </row>
    <row r="60" spans="1:35" x14ac:dyDescent="0.25">
      <c r="A60" s="12" t="s">
        <v>30</v>
      </c>
      <c r="B60" s="20">
        <f t="shared" si="37"/>
        <v>3.3051015127432217</v>
      </c>
      <c r="C60" s="20">
        <f t="shared" si="37"/>
        <v>3.3051015138506954</v>
      </c>
      <c r="D60" s="20">
        <f t="shared" si="37"/>
        <v>3.3051014016303513</v>
      </c>
      <c r="E60" s="20">
        <f t="shared" si="37"/>
        <v>3.3051015697315851</v>
      </c>
      <c r="F60" s="20">
        <f t="shared" si="37"/>
        <v>3.3051014447192029</v>
      </c>
      <c r="G60" s="20">
        <f t="shared" si="37"/>
        <v>3.3051015137501119</v>
      </c>
      <c r="H60" s="20">
        <f t="shared" si="37"/>
        <v>3.2810013270991805</v>
      </c>
      <c r="I60" s="20">
        <f t="shared" si="37"/>
        <v>3.3153885865540818</v>
      </c>
      <c r="J60" s="20">
        <f t="shared" si="37"/>
        <v>3.3831240994115253</v>
      </c>
      <c r="K60" s="20">
        <f t="shared" si="37"/>
        <v>3.0457446966631001</v>
      </c>
      <c r="L60" s="20">
        <f t="shared" si="37"/>
        <v>3.007739941570112</v>
      </c>
      <c r="M60" s="20">
        <f t="shared" si="37"/>
        <v>3.2173451249368861</v>
      </c>
      <c r="N60" s="20">
        <f t="shared" si="37"/>
        <v>2.6690880064842206</v>
      </c>
      <c r="O60" s="20">
        <f t="shared" si="37"/>
        <v>3.4551664851092596</v>
      </c>
      <c r="P60" s="20">
        <f t="shared" si="37"/>
        <v>4.0003132867092264</v>
      </c>
      <c r="Q60" s="20">
        <f t="shared" si="37"/>
        <v>3.7186400291655377</v>
      </c>
      <c r="R60" s="20">
        <f t="shared" si="37"/>
        <v>4.1408534616276347</v>
      </c>
      <c r="S60" s="20">
        <f t="shared" si="37"/>
        <v>4.0648675543452102</v>
      </c>
      <c r="T60" s="20">
        <f t="shared" si="37"/>
        <v>3.7824396116993859</v>
      </c>
      <c r="U60" s="20">
        <f t="shared" si="37"/>
        <v>4.648950678426865</v>
      </c>
      <c r="V60" s="20">
        <f t="shared" si="37"/>
        <v>3.5689928804963089</v>
      </c>
      <c r="W60" s="20">
        <f t="shared" si="37"/>
        <v>3.3787843234749406</v>
      </c>
      <c r="X60" s="20">
        <f t="shared" si="37"/>
        <v>3.6419606721199029</v>
      </c>
      <c r="Y60" s="20">
        <f t="shared" si="37"/>
        <v>3.1729701446735517</v>
      </c>
      <c r="Z60" s="20">
        <f t="shared" si="37"/>
        <v>3.1166991461164986</v>
      </c>
      <c r="AA60" s="20">
        <f t="shared" si="37"/>
        <v>3.302418975304211</v>
      </c>
      <c r="AB60" s="20">
        <f t="shared" si="37"/>
        <v>3.5749946325986479</v>
      </c>
      <c r="AC60" s="20">
        <f t="shared" si="37"/>
        <v>4.6985492794608188</v>
      </c>
      <c r="AD60" s="20">
        <f t="shared" si="37"/>
        <v>3.667447477554775</v>
      </c>
      <c r="AE60" s="20">
        <f t="shared" si="37"/>
        <v>4.1934077068209072</v>
      </c>
      <c r="AF60" s="20">
        <f t="shared" si="37"/>
        <v>6.0144739849231259</v>
      </c>
      <c r="AG60" s="20">
        <f t="shared" si="37"/>
        <v>7.6667251598641633</v>
      </c>
      <c r="AH60" s="20">
        <f t="shared" ref="AH60:AI60" si="40">IF(AH50=0,0,AH50/AH55)</f>
        <v>4.7802703232906714</v>
      </c>
      <c r="AI60" s="20">
        <f t="shared" si="40"/>
        <v>4.419232415000848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3.2085984005660877</v>
      </c>
      <c r="C62" s="33">
        <f t="shared" si="41"/>
        <v>3.2137504059217297</v>
      </c>
      <c r="D62" s="33">
        <f t="shared" si="41"/>
        <v>3.2127629914590656</v>
      </c>
      <c r="E62" s="33">
        <f t="shared" si="41"/>
        <v>3.2135620626075934</v>
      </c>
      <c r="F62" s="33">
        <f t="shared" si="41"/>
        <v>3.2148615153110836</v>
      </c>
      <c r="G62" s="33">
        <f t="shared" si="41"/>
        <v>3.2137407743874555</v>
      </c>
      <c r="H62" s="33">
        <f t="shared" si="41"/>
        <v>3.2139710127712129</v>
      </c>
      <c r="I62" s="33">
        <f t="shared" si="41"/>
        <v>3.2141452590725157</v>
      </c>
      <c r="J62" s="33">
        <f t="shared" si="41"/>
        <v>3.2150969979184931</v>
      </c>
      <c r="K62" s="33">
        <f t="shared" si="41"/>
        <v>3.2203112538094878</v>
      </c>
      <c r="L62" s="33">
        <f t="shared" si="41"/>
        <v>3.222864913099647</v>
      </c>
      <c r="M62" s="33">
        <f t="shared" si="41"/>
        <v>3.2249956881010404</v>
      </c>
      <c r="N62" s="33">
        <f t="shared" si="41"/>
        <v>3.2224267028985785</v>
      </c>
      <c r="O62" s="33">
        <f t="shared" si="41"/>
        <v>3.2253876047744643</v>
      </c>
      <c r="P62" s="33">
        <f t="shared" si="41"/>
        <v>3.2296105052822677</v>
      </c>
      <c r="Q62" s="33">
        <f t="shared" si="41"/>
        <v>3.2293238856242175</v>
      </c>
      <c r="R62" s="33">
        <f t="shared" si="41"/>
        <v>3.2305787494047986</v>
      </c>
      <c r="S62" s="33">
        <f t="shared" si="41"/>
        <v>3.2314888687407488</v>
      </c>
      <c r="T62" s="33">
        <f t="shared" si="41"/>
        <v>3.2333666915294299</v>
      </c>
      <c r="U62" s="33">
        <f t="shared" si="41"/>
        <v>3.2348741583323122</v>
      </c>
      <c r="V62" s="33">
        <f t="shared" si="41"/>
        <v>3.2274382445001275</v>
      </c>
      <c r="W62" s="33">
        <f t="shared" si="41"/>
        <v>3.2236398274689178</v>
      </c>
      <c r="X62" s="33">
        <f t="shared" si="41"/>
        <v>3.2205842442859161</v>
      </c>
      <c r="Y62" s="33">
        <f t="shared" si="41"/>
        <v>3.2191755749684638</v>
      </c>
      <c r="Z62" s="33">
        <f t="shared" si="41"/>
        <v>3.2147410500574312</v>
      </c>
      <c r="AA62" s="33">
        <f t="shared" si="41"/>
        <v>3.1804496637374027</v>
      </c>
      <c r="AB62" s="33">
        <f t="shared" si="41"/>
        <v>3.1921316307452683</v>
      </c>
      <c r="AC62" s="33">
        <f t="shared" si="41"/>
        <v>3.1911371128854102</v>
      </c>
      <c r="AD62" s="33">
        <f t="shared" si="41"/>
        <v>3.1897686475751019</v>
      </c>
      <c r="AE62" s="33">
        <f t="shared" si="41"/>
        <v>3.2009412676574907</v>
      </c>
      <c r="AF62" s="33">
        <f t="shared" si="41"/>
        <v>3.1967123125349799</v>
      </c>
      <c r="AG62" s="33">
        <f t="shared" si="41"/>
        <v>3.1903095013961424</v>
      </c>
      <c r="AH62" s="33">
        <f t="shared" ref="AH62:AI62" si="42">IF(AH66=0,0,AH66/AH25)</f>
        <v>3.1822125664602927</v>
      </c>
      <c r="AI62" s="33">
        <f t="shared" si="42"/>
        <v>3.1579111108000659</v>
      </c>
    </row>
    <row r="63" spans="1:35" x14ac:dyDescent="0.25">
      <c r="A63" s="10" t="s">
        <v>29</v>
      </c>
      <c r="B63" s="34">
        <f t="shared" si="41"/>
        <v>3.193125101801805</v>
      </c>
      <c r="C63" s="34">
        <f t="shared" si="41"/>
        <v>3.2007694948442564</v>
      </c>
      <c r="D63" s="34">
        <f t="shared" si="41"/>
        <v>3.1993043980858604</v>
      </c>
      <c r="E63" s="34">
        <f t="shared" si="41"/>
        <v>3.2004900367721092</v>
      </c>
      <c r="F63" s="34">
        <f t="shared" si="41"/>
        <v>3.202418125796358</v>
      </c>
      <c r="G63" s="34">
        <f t="shared" si="41"/>
        <v>3.20075520401973</v>
      </c>
      <c r="H63" s="34">
        <f t="shared" si="41"/>
        <v>3.2014091574085404</v>
      </c>
      <c r="I63" s="34">
        <f t="shared" si="41"/>
        <v>3.2017587880816811</v>
      </c>
      <c r="J63" s="34">
        <f t="shared" si="41"/>
        <v>3.2029226826195862</v>
      </c>
      <c r="K63" s="34">
        <f t="shared" si="41"/>
        <v>3.2107828461972154</v>
      </c>
      <c r="L63" s="34">
        <f t="shared" si="41"/>
        <v>3.2145436295059575</v>
      </c>
      <c r="M63" s="34">
        <f t="shared" si="41"/>
        <v>3.2174431064788078</v>
      </c>
      <c r="N63" s="34">
        <f t="shared" si="41"/>
        <v>3.2140355735207708</v>
      </c>
      <c r="O63" s="34">
        <f t="shared" si="41"/>
        <v>3.2181428588655345</v>
      </c>
      <c r="P63" s="34">
        <f t="shared" si="41"/>
        <v>3.2245338448711007</v>
      </c>
      <c r="Q63" s="34">
        <f t="shared" si="41"/>
        <v>3.2238827472884579</v>
      </c>
      <c r="R63" s="34">
        <f t="shared" si="41"/>
        <v>3.2258516095660035</v>
      </c>
      <c r="S63" s="34">
        <f t="shared" si="41"/>
        <v>3.2274442098361096</v>
      </c>
      <c r="T63" s="34">
        <f t="shared" si="41"/>
        <v>3.2300765078845086</v>
      </c>
      <c r="U63" s="34">
        <f t="shared" si="41"/>
        <v>3.2322901671520454</v>
      </c>
      <c r="V63" s="34">
        <f t="shared" si="41"/>
        <v>3.2211200025129063</v>
      </c>
      <c r="W63" s="34">
        <f t="shared" si="41"/>
        <v>3.2160023870893095</v>
      </c>
      <c r="X63" s="34">
        <f t="shared" si="41"/>
        <v>3.2114203838003079</v>
      </c>
      <c r="Y63" s="34">
        <f t="shared" si="41"/>
        <v>3.2094589774250042</v>
      </c>
      <c r="Z63" s="34">
        <f t="shared" si="41"/>
        <v>3.2020948203552373</v>
      </c>
      <c r="AA63" s="34">
        <f t="shared" si="41"/>
        <v>3.1505139830783624</v>
      </c>
      <c r="AB63" s="34">
        <f t="shared" si="41"/>
        <v>3.1687583306107485</v>
      </c>
      <c r="AC63" s="34">
        <f t="shared" si="41"/>
        <v>3.1724981114458251</v>
      </c>
      <c r="AD63" s="34">
        <f t="shared" si="41"/>
        <v>3.1724875325881237</v>
      </c>
      <c r="AE63" s="34">
        <f t="shared" si="41"/>
        <v>3.1869825133287506</v>
      </c>
      <c r="AF63" s="34">
        <f t="shared" si="41"/>
        <v>3.1774219207096221</v>
      </c>
      <c r="AG63" s="34">
        <f t="shared" si="41"/>
        <v>3.1686018047391826</v>
      </c>
      <c r="AH63" s="34">
        <f t="shared" ref="AH63:AI63" si="43">IF(AH67=0,0,AH67/AH26)</f>
        <v>3.1580090342559446</v>
      </c>
      <c r="AI63" s="34">
        <f t="shared" si="43"/>
        <v>3.1330281901277517</v>
      </c>
    </row>
    <row r="64" spans="1:35" x14ac:dyDescent="0.25">
      <c r="A64" s="12" t="s">
        <v>30</v>
      </c>
      <c r="B64" s="35">
        <f t="shared" ref="B64:AG64" si="44">IF(B68=0,0,B68/B32)</f>
        <v>3.2314981674556722</v>
      </c>
      <c r="C64" s="35">
        <f t="shared" si="44"/>
        <v>3.2329615538652505</v>
      </c>
      <c r="D64" s="35">
        <f t="shared" si="44"/>
        <v>3.2326810865525575</v>
      </c>
      <c r="E64" s="35">
        <f t="shared" si="44"/>
        <v>3.2329080564457611</v>
      </c>
      <c r="F64" s="35">
        <f t="shared" si="44"/>
        <v>3.233277155825097</v>
      </c>
      <c r="G64" s="35">
        <f t="shared" si="44"/>
        <v>3.2329588182199167</v>
      </c>
      <c r="H64" s="35">
        <f t="shared" si="44"/>
        <v>3.2330934600409171</v>
      </c>
      <c r="I64" s="35">
        <f t="shared" si="44"/>
        <v>3.2331728062157925</v>
      </c>
      <c r="J64" s="35">
        <f t="shared" si="44"/>
        <v>3.2333987338140693</v>
      </c>
      <c r="K64" s="35">
        <f t="shared" si="44"/>
        <v>3.2348484928703791</v>
      </c>
      <c r="L64" s="35">
        <f t="shared" si="44"/>
        <v>3.2352228207895224</v>
      </c>
      <c r="M64" s="35">
        <f t="shared" si="44"/>
        <v>3.2358379353895259</v>
      </c>
      <c r="N64" s="35">
        <f t="shared" si="44"/>
        <v>3.2346023221897346</v>
      </c>
      <c r="O64" s="35">
        <f t="shared" si="44"/>
        <v>3.2359176177030857</v>
      </c>
      <c r="P64" s="35">
        <f t="shared" si="44"/>
        <v>3.2372927228148156</v>
      </c>
      <c r="Q64" s="35">
        <f t="shared" si="44"/>
        <v>3.2371797860153317</v>
      </c>
      <c r="R64" s="35">
        <f t="shared" si="44"/>
        <v>3.2375559474679734</v>
      </c>
      <c r="S64" s="35">
        <f t="shared" si="44"/>
        <v>3.237857824366372</v>
      </c>
      <c r="T64" s="35">
        <f t="shared" si="44"/>
        <v>3.2384284326947426</v>
      </c>
      <c r="U64" s="35">
        <f t="shared" si="44"/>
        <v>3.2389813640277714</v>
      </c>
      <c r="V64" s="35">
        <f t="shared" si="44"/>
        <v>3.2366839376388525</v>
      </c>
      <c r="W64" s="35">
        <f t="shared" si="44"/>
        <v>3.2356769563138363</v>
      </c>
      <c r="X64" s="35">
        <f t="shared" si="44"/>
        <v>3.2349286265812509</v>
      </c>
      <c r="Y64" s="35">
        <f t="shared" si="44"/>
        <v>3.2345934066680515</v>
      </c>
      <c r="Z64" s="35">
        <f t="shared" si="44"/>
        <v>3.2331507581264565</v>
      </c>
      <c r="AA64" s="35">
        <f t="shared" si="44"/>
        <v>3.2233078775863349</v>
      </c>
      <c r="AB64" s="35">
        <f t="shared" si="44"/>
        <v>3.2268200982495987</v>
      </c>
      <c r="AC64" s="35">
        <f t="shared" si="44"/>
        <v>3.2218597715569048</v>
      </c>
      <c r="AD64" s="35">
        <f t="shared" si="44"/>
        <v>3.2191315653147208</v>
      </c>
      <c r="AE64" s="35">
        <f t="shared" si="44"/>
        <v>3.2244691095244007</v>
      </c>
      <c r="AF64" s="35">
        <f t="shared" si="44"/>
        <v>3.2234858694078965</v>
      </c>
      <c r="AG64" s="35">
        <f t="shared" si="44"/>
        <v>3.2221915826525902</v>
      </c>
      <c r="AH64" s="35">
        <f t="shared" ref="AH64:AI64" si="45">IF(AH68=0,0,AH68/AH32)</f>
        <v>3.2245362760390499</v>
      </c>
      <c r="AI64" s="35">
        <f t="shared" si="45"/>
        <v>3.2036305929808728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2135.23395084</v>
      </c>
      <c r="C66" s="9">
        <f t="shared" si="46"/>
        <v>2532.2982587999995</v>
      </c>
      <c r="D66" s="9">
        <f t="shared" si="46"/>
        <v>2884.11998976</v>
      </c>
      <c r="E66" s="9">
        <f t="shared" si="46"/>
        <v>2902.6442685600005</v>
      </c>
      <c r="F66" s="9">
        <f t="shared" si="46"/>
        <v>3422.9661631200006</v>
      </c>
      <c r="G66" s="9">
        <f t="shared" si="46"/>
        <v>3363.8503780800002</v>
      </c>
      <c r="H66" s="9">
        <f t="shared" si="46"/>
        <v>3564.5690995200002</v>
      </c>
      <c r="I66" s="9">
        <f t="shared" si="46"/>
        <v>4226.5534806000005</v>
      </c>
      <c r="J66" s="9">
        <f t="shared" si="46"/>
        <v>5048.012462040002</v>
      </c>
      <c r="K66" s="9">
        <f t="shared" si="46"/>
        <v>4868.9862890400009</v>
      </c>
      <c r="L66" s="9">
        <f t="shared" si="46"/>
        <v>4374.5458521599994</v>
      </c>
      <c r="M66" s="9">
        <f t="shared" si="46"/>
        <v>4476.7266026399984</v>
      </c>
      <c r="N66" s="9">
        <f t="shared" si="46"/>
        <v>3881.70500472</v>
      </c>
      <c r="O66" s="9">
        <f t="shared" si="46"/>
        <v>5200.001789760001</v>
      </c>
      <c r="P66" s="9">
        <f t="shared" si="46"/>
        <v>6118.0247404800011</v>
      </c>
      <c r="Q66" s="9">
        <f t="shared" si="46"/>
        <v>6246.6452960399984</v>
      </c>
      <c r="R66" s="9">
        <f t="shared" si="46"/>
        <v>6712.1470785600013</v>
      </c>
      <c r="S66" s="9">
        <f t="shared" si="46"/>
        <v>6680.0465420399996</v>
      </c>
      <c r="T66" s="9">
        <f t="shared" si="46"/>
        <v>6569.1218455199996</v>
      </c>
      <c r="U66" s="9">
        <f t="shared" si="46"/>
        <v>6834.3244754400021</v>
      </c>
      <c r="V66" s="9">
        <f t="shared" si="46"/>
        <v>6317.3396105999991</v>
      </c>
      <c r="W66" s="9">
        <f t="shared" si="46"/>
        <v>5543.2776365999998</v>
      </c>
      <c r="X66" s="9">
        <f t="shared" si="46"/>
        <v>5442.2858699999997</v>
      </c>
      <c r="Y66" s="9">
        <f t="shared" si="46"/>
        <v>5142.5153413200005</v>
      </c>
      <c r="Z66" s="9">
        <f t="shared" si="46"/>
        <v>5525.1500122800016</v>
      </c>
      <c r="AA66" s="9">
        <f t="shared" si="46"/>
        <v>5808.9165638400009</v>
      </c>
      <c r="AB66" s="9">
        <f t="shared" si="46"/>
        <v>6394.5714038400001</v>
      </c>
      <c r="AC66" s="9">
        <f t="shared" si="46"/>
        <v>7601.1895486799986</v>
      </c>
      <c r="AD66" s="9">
        <f t="shared" si="46"/>
        <v>5774.2459189199999</v>
      </c>
      <c r="AE66" s="9">
        <f t="shared" si="46"/>
        <v>6604.9543227600025</v>
      </c>
      <c r="AF66" s="9">
        <f t="shared" si="46"/>
        <v>8241.4572066000001</v>
      </c>
      <c r="AG66" s="9">
        <f t="shared" si="46"/>
        <v>8172.6484934780601</v>
      </c>
      <c r="AH66" s="9">
        <f t="shared" ref="AH66:AI66" si="47">SUM(AH67:AH68)</f>
        <v>6643.9517245183652</v>
      </c>
      <c r="AI66" s="9">
        <f t="shared" si="47"/>
        <v>5838.8975420827628</v>
      </c>
    </row>
    <row r="67" spans="1:35" x14ac:dyDescent="0.25">
      <c r="A67" s="10" t="s">
        <v>29</v>
      </c>
      <c r="B67" s="11">
        <v>1268.0915311375265</v>
      </c>
      <c r="C67" s="11">
        <v>1505.0872349236063</v>
      </c>
      <c r="D67" s="11">
        <v>1713.9366104475173</v>
      </c>
      <c r="E67" s="11">
        <v>1725.1551775141618</v>
      </c>
      <c r="F67" s="11">
        <v>2034.8056227729064</v>
      </c>
      <c r="G67" s="11">
        <v>1999.3224940436014</v>
      </c>
      <c r="H67" s="11">
        <v>2142.9181567082633</v>
      </c>
      <c r="I67" s="11">
        <v>2550.1680198298627</v>
      </c>
      <c r="J67" s="11">
        <v>3019.9961065388011</v>
      </c>
      <c r="K67" s="11">
        <v>2932.4865715963265</v>
      </c>
      <c r="L67" s="11">
        <v>2607.483636070343</v>
      </c>
      <c r="M67" s="11">
        <v>2632.4847609429439</v>
      </c>
      <c r="N67" s="11">
        <v>2292.0050927421157</v>
      </c>
      <c r="O67" s="11">
        <v>3073.6335432949463</v>
      </c>
      <c r="P67" s="11">
        <v>3677.9188043647291</v>
      </c>
      <c r="Q67" s="11">
        <v>3684.3044775639055</v>
      </c>
      <c r="R67" s="11">
        <v>3995.3949688793268</v>
      </c>
      <c r="S67" s="11">
        <v>4080.3958107146755</v>
      </c>
      <c r="T67" s="11">
        <v>3977.2100124584886</v>
      </c>
      <c r="U67" s="11">
        <v>4191.7096241669688</v>
      </c>
      <c r="V67" s="11">
        <v>3745.4435128915329</v>
      </c>
      <c r="W67" s="11">
        <v>3383.4063304565848</v>
      </c>
      <c r="X67" s="11">
        <v>3311.3533798619305</v>
      </c>
      <c r="Y67" s="11">
        <v>3144.9738162878639</v>
      </c>
      <c r="Z67" s="11">
        <v>3262.3798053144037</v>
      </c>
      <c r="AA67" s="11">
        <v>3387.8731122631666</v>
      </c>
      <c r="AB67" s="11">
        <v>3792.4042819320598</v>
      </c>
      <c r="AC67" s="11">
        <v>4703.3414503904824</v>
      </c>
      <c r="AD67" s="11">
        <v>3615.2566376116788</v>
      </c>
      <c r="AE67" s="11">
        <v>4127.4125280700682</v>
      </c>
      <c r="AF67" s="11">
        <v>4761.2419213200319</v>
      </c>
      <c r="AG67" s="11">
        <v>4829.0574850720013</v>
      </c>
      <c r="AH67" s="11">
        <v>4194.641579415701</v>
      </c>
      <c r="AI67" s="11">
        <v>3751.2592285746891</v>
      </c>
    </row>
    <row r="68" spans="1:35" x14ac:dyDescent="0.25">
      <c r="A68" s="12" t="s">
        <v>30</v>
      </c>
      <c r="B68" s="13">
        <v>867.14241970247326</v>
      </c>
      <c r="C68" s="13">
        <v>1027.2110238763935</v>
      </c>
      <c r="D68" s="13">
        <v>1170.1833793124829</v>
      </c>
      <c r="E68" s="13">
        <v>1177.4890910458384</v>
      </c>
      <c r="F68" s="13">
        <v>1388.1605403470942</v>
      </c>
      <c r="G68" s="13">
        <v>1364.527884036399</v>
      </c>
      <c r="H68" s="13">
        <v>1421.650942811737</v>
      </c>
      <c r="I68" s="13">
        <v>1676.3854607701378</v>
      </c>
      <c r="J68" s="13">
        <v>2028.0163555012005</v>
      </c>
      <c r="K68" s="13">
        <v>1936.4997174436742</v>
      </c>
      <c r="L68" s="13">
        <v>1767.0622160896564</v>
      </c>
      <c r="M68" s="13">
        <v>1844.2418416970545</v>
      </c>
      <c r="N68" s="13">
        <v>1589.6999119778843</v>
      </c>
      <c r="O68" s="13">
        <v>2126.3682464650547</v>
      </c>
      <c r="P68" s="13">
        <v>2440.1059361152725</v>
      </c>
      <c r="Q68" s="13">
        <v>2562.3408184760933</v>
      </c>
      <c r="R68" s="13">
        <v>2716.7521096806749</v>
      </c>
      <c r="S68" s="13">
        <v>2599.6507313253246</v>
      </c>
      <c r="T68" s="13">
        <v>2591.9118330615115</v>
      </c>
      <c r="U68" s="13">
        <v>2642.6148512730333</v>
      </c>
      <c r="V68" s="13">
        <v>2571.8960977084662</v>
      </c>
      <c r="W68" s="13">
        <v>2159.871306143415</v>
      </c>
      <c r="X68" s="13">
        <v>2130.9324901380696</v>
      </c>
      <c r="Y68" s="13">
        <v>1997.5415250321369</v>
      </c>
      <c r="Z68" s="13">
        <v>2262.7702069655979</v>
      </c>
      <c r="AA68" s="13">
        <v>2421.0434515768347</v>
      </c>
      <c r="AB68" s="13">
        <v>2602.1671219079399</v>
      </c>
      <c r="AC68" s="13">
        <v>2897.8480982895167</v>
      </c>
      <c r="AD68" s="13">
        <v>2158.9892813083211</v>
      </c>
      <c r="AE68" s="13">
        <v>2477.5417946899338</v>
      </c>
      <c r="AF68" s="13">
        <v>3480.2152852799677</v>
      </c>
      <c r="AG68" s="13">
        <v>3343.5910084060588</v>
      </c>
      <c r="AH68" s="13">
        <v>2449.3101451026637</v>
      </c>
      <c r="AI68" s="13">
        <v>2087.6383135080737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46896.679394517094</v>
      </c>
      <c r="C71" s="9">
        <f t="shared" si="48"/>
        <v>46971.985564307855</v>
      </c>
      <c r="D71" s="9">
        <f t="shared" si="48"/>
        <v>46957.549141945106</v>
      </c>
      <c r="E71" s="9">
        <f t="shared" si="48"/>
        <v>46969.235483384487</v>
      </c>
      <c r="F71" s="9">
        <f t="shared" si="48"/>
        <v>46988.223631562571</v>
      </c>
      <c r="G71" s="9">
        <f t="shared" si="48"/>
        <v>46971.841447623723</v>
      </c>
      <c r="H71" s="9">
        <f t="shared" si="48"/>
        <v>45831.993666834293</v>
      </c>
      <c r="I71" s="9">
        <f t="shared" si="48"/>
        <v>46014.937769843746</v>
      </c>
      <c r="J71" s="9">
        <f t="shared" si="48"/>
        <v>47569.620219903423</v>
      </c>
      <c r="K71" s="9">
        <f t="shared" si="48"/>
        <v>42742.098935640613</v>
      </c>
      <c r="L71" s="9">
        <f t="shared" si="48"/>
        <v>43000.644360629522</v>
      </c>
      <c r="M71" s="9">
        <f t="shared" si="48"/>
        <v>46952.343582511625</v>
      </c>
      <c r="N71" s="9">
        <f t="shared" si="48"/>
        <v>40623.555171545522</v>
      </c>
      <c r="O71" s="9">
        <f t="shared" si="48"/>
        <v>52427.628118056506</v>
      </c>
      <c r="P71" s="9">
        <f t="shared" si="48"/>
        <v>58657.482916532601</v>
      </c>
      <c r="Q71" s="9">
        <f t="shared" si="48"/>
        <v>56467.120665436851</v>
      </c>
      <c r="R71" s="9">
        <f t="shared" si="48"/>
        <v>65135.717255074902</v>
      </c>
      <c r="S71" s="9">
        <f t="shared" si="48"/>
        <v>54198.281099211374</v>
      </c>
      <c r="T71" s="9">
        <f t="shared" si="48"/>
        <v>54141.334246523853</v>
      </c>
      <c r="U71" s="9">
        <f t="shared" si="48"/>
        <v>66954.055234766973</v>
      </c>
      <c r="V71" s="9">
        <f t="shared" si="48"/>
        <v>54839.069487357345</v>
      </c>
      <c r="W71" s="9">
        <f t="shared" si="48"/>
        <v>48040.575974449894</v>
      </c>
      <c r="X71" s="9">
        <f t="shared" si="48"/>
        <v>53779.893187002781</v>
      </c>
      <c r="Y71" s="9">
        <f t="shared" si="48"/>
        <v>43969.827351673353</v>
      </c>
      <c r="Z71" s="9">
        <f t="shared" si="48"/>
        <v>46919.800928553756</v>
      </c>
      <c r="AA71" s="9">
        <f t="shared" si="48"/>
        <v>52268.357500545062</v>
      </c>
      <c r="AB71" s="9">
        <f t="shared" si="48"/>
        <v>58646.762090503296</v>
      </c>
      <c r="AC71" s="9">
        <f t="shared" si="48"/>
        <v>71335.041746804345</v>
      </c>
      <c r="AD71" s="9">
        <f t="shared" si="48"/>
        <v>52646.26398323779</v>
      </c>
      <c r="AE71" s="9">
        <f t="shared" si="48"/>
        <v>61001.27870610269</v>
      </c>
      <c r="AF71" s="9">
        <f t="shared" si="48"/>
        <v>83631.561827399972</v>
      </c>
      <c r="AG71" s="9">
        <f t="shared" si="48"/>
        <v>89614.211316373039</v>
      </c>
      <c r="AH71" s="9">
        <f t="shared" ref="AH71:AI71" si="49">IF(AH66=0,0,100*AH66/AH12)</f>
        <v>69181.685551734874</v>
      </c>
      <c r="AI71" s="9">
        <f t="shared" si="49"/>
        <v>62812.704612374728</v>
      </c>
    </row>
    <row r="72" spans="1:35" x14ac:dyDescent="0.25">
      <c r="A72" s="10" t="s">
        <v>29</v>
      </c>
      <c r="B72" s="11">
        <f t="shared" si="48"/>
        <v>39123.086944708273</v>
      </c>
      <c r="C72" s="11">
        <f t="shared" si="48"/>
        <v>39216.753544509767</v>
      </c>
      <c r="D72" s="11">
        <f t="shared" si="48"/>
        <v>39198.801086343636</v>
      </c>
      <c r="E72" s="11">
        <f t="shared" si="48"/>
        <v>39213.330367348397</v>
      </c>
      <c r="F72" s="11">
        <f t="shared" si="48"/>
        <v>39236.95295421558</v>
      </c>
      <c r="G72" s="11">
        <f t="shared" si="48"/>
        <v>39216.573637171263</v>
      </c>
      <c r="H72" s="11">
        <f t="shared" si="48"/>
        <v>38212.434239439433</v>
      </c>
      <c r="I72" s="11">
        <f t="shared" si="48"/>
        <v>38376.183711840975</v>
      </c>
      <c r="J72" s="11">
        <f t="shared" si="48"/>
        <v>39756.056869912107</v>
      </c>
      <c r="K72" s="11">
        <f t="shared" si="48"/>
        <v>35521.864569031823</v>
      </c>
      <c r="L72" s="11">
        <f t="shared" si="48"/>
        <v>35760.740098640505</v>
      </c>
      <c r="M72" s="11">
        <f t="shared" si="48"/>
        <v>38997.90811407016</v>
      </c>
      <c r="N72" s="11">
        <f t="shared" si="48"/>
        <v>33574.429418958811</v>
      </c>
      <c r="O72" s="11">
        <f t="shared" si="48"/>
        <v>43348.780022079576</v>
      </c>
      <c r="P72" s="11">
        <f t="shared" si="48"/>
        <v>48010.187108950529</v>
      </c>
      <c r="Q72" s="11">
        <f t="shared" si="48"/>
        <v>46587.6244407501</v>
      </c>
      <c r="R72" s="11">
        <f t="shared" si="48"/>
        <v>53552.368823128141</v>
      </c>
      <c r="S72" s="11">
        <f t="shared" si="48"/>
        <v>43600.316741759591</v>
      </c>
      <c r="T72" s="11">
        <f t="shared" si="48"/>
        <v>44108.205816391666</v>
      </c>
      <c r="U72" s="11">
        <f t="shared" si="48"/>
        <v>54985.471183714682</v>
      </c>
      <c r="V72" s="11">
        <f t="shared" si="48"/>
        <v>44685.58629067213</v>
      </c>
      <c r="W72" s="11">
        <f t="shared" si="48"/>
        <v>38552.486735077255</v>
      </c>
      <c r="X72" s="11">
        <f t="shared" si="48"/>
        <v>43250.13214453133</v>
      </c>
      <c r="Y72" s="11">
        <f t="shared" si="48"/>
        <v>35033.758189839813</v>
      </c>
      <c r="Z72" s="11">
        <f t="shared" si="48"/>
        <v>37481.656925071991</v>
      </c>
      <c r="AA72" s="11">
        <f t="shared" si="48"/>
        <v>41724.9903906158</v>
      </c>
      <c r="AB72" s="11">
        <f t="shared" si="48"/>
        <v>47230.495516533578</v>
      </c>
      <c r="AC72" s="11">
        <f t="shared" si="48"/>
        <v>57071.878534310315</v>
      </c>
      <c r="AD72" s="11">
        <f t="shared" si="48"/>
        <v>41917.997030256134</v>
      </c>
      <c r="AE72" s="11">
        <f t="shared" si="48"/>
        <v>48749.344962282594</v>
      </c>
      <c r="AF72" s="11">
        <f t="shared" si="48"/>
        <v>63457.182789783503</v>
      </c>
      <c r="AG72" s="11">
        <f t="shared" si="48"/>
        <v>64919.181824673804</v>
      </c>
      <c r="AH72" s="11">
        <f t="shared" ref="AH72:AI72" si="50">IF(AH67=0,0,100*AH67/AH13)</f>
        <v>55012.212304374552</v>
      </c>
      <c r="AI72" s="11">
        <f t="shared" si="50"/>
        <v>50603.534321214713</v>
      </c>
    </row>
    <row r="73" spans="1:35" x14ac:dyDescent="0.25">
      <c r="A73" s="12" t="s">
        <v>30</v>
      </c>
      <c r="B73" s="13">
        <f t="shared" si="48"/>
        <v>66104.609540101315</v>
      </c>
      <c r="C73" s="13">
        <f t="shared" si="48"/>
        <v>66134.54577903582</v>
      </c>
      <c r="D73" s="13">
        <f t="shared" si="48"/>
        <v>66128.793011591799</v>
      </c>
      <c r="E73" s="13">
        <f t="shared" si="48"/>
        <v>66133.461709962547</v>
      </c>
      <c r="F73" s="13">
        <f t="shared" si="48"/>
        <v>66140.992683741293</v>
      </c>
      <c r="G73" s="13">
        <f t="shared" si="48"/>
        <v>66134.494021428152</v>
      </c>
      <c r="H73" s="13">
        <f t="shared" si="48"/>
        <v>65527.124741444786</v>
      </c>
      <c r="I73" s="13">
        <f t="shared" si="48"/>
        <v>65999.609478063037</v>
      </c>
      <c r="J73" s="13">
        <f t="shared" si="48"/>
        <v>67252.535728490315</v>
      </c>
      <c r="K73" s="13">
        <f t="shared" si="48"/>
        <v>61748.54158130096</v>
      </c>
      <c r="L73" s="13">
        <f t="shared" si="48"/>
        <v>61319.279882628427</v>
      </c>
      <c r="M73" s="13">
        <f t="shared" si="48"/>
        <v>66237.300347019787</v>
      </c>
      <c r="N73" s="13">
        <f t="shared" si="48"/>
        <v>58259.212721005693</v>
      </c>
      <c r="O73" s="13">
        <f t="shared" si="48"/>
        <v>75190.755418297427</v>
      </c>
      <c r="P73" s="13">
        <f t="shared" si="48"/>
        <v>88110.220237651563</v>
      </c>
      <c r="Q73" s="13">
        <f t="shared" si="48"/>
        <v>81238.053490650418</v>
      </c>
      <c r="R73" s="13">
        <f t="shared" si="48"/>
        <v>95521.073677505745</v>
      </c>
      <c r="S73" s="13">
        <f t="shared" si="48"/>
        <v>87631.768064356147</v>
      </c>
      <c r="T73" s="13">
        <f t="shared" si="48"/>
        <v>83171.53052892127</v>
      </c>
      <c r="U73" s="13">
        <f t="shared" si="48"/>
        <v>102261.2531353479</v>
      </c>
      <c r="V73" s="13">
        <f t="shared" si="48"/>
        <v>81959.513733185711</v>
      </c>
      <c r="W73" s="13">
        <f t="shared" si="48"/>
        <v>78181.509410878629</v>
      </c>
      <c r="X73" s="13">
        <f t="shared" si="48"/>
        <v>86508.279244178251</v>
      </c>
      <c r="Y73" s="13">
        <f t="shared" si="48"/>
        <v>73477.548340863141</v>
      </c>
      <c r="Z73" s="13">
        <f t="shared" si="48"/>
        <v>73662.799990415966</v>
      </c>
      <c r="AA73" s="13">
        <f t="shared" si="48"/>
        <v>80860.230926022894</v>
      </c>
      <c r="AB73" s="13">
        <f t="shared" si="48"/>
        <v>90542.598632133944</v>
      </c>
      <c r="AC73" s="13">
        <f t="shared" si="48"/>
        <v>120016.86860858108</v>
      </c>
      <c r="AD73" s="13">
        <f t="shared" si="48"/>
        <v>92130.083771297825</v>
      </c>
      <c r="AE73" s="13">
        <f t="shared" si="48"/>
        <v>104937.63123610985</v>
      </c>
      <c r="AF73" s="13">
        <f t="shared" si="48"/>
        <v>148005.84184087327</v>
      </c>
      <c r="AG73" s="13">
        <f t="shared" si="48"/>
        <v>198875.89306770032</v>
      </c>
      <c r="AH73" s="13">
        <f t="shared" ref="AH73:AI73" si="51">IF(AH68=0,0,100*AH68/AH14)</f>
        <v>123783.80477599756</v>
      </c>
      <c r="AI73" s="13">
        <f t="shared" si="51"/>
        <v>110885.98879093007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51.226152608126419</v>
      </c>
      <c r="C75" s="21">
        <f t="shared" si="52"/>
        <v>51.308405785258046</v>
      </c>
      <c r="D75" s="21">
        <f t="shared" si="52"/>
        <v>51.292641442814016</v>
      </c>
      <c r="E75" s="21">
        <f t="shared" si="52"/>
        <v>51.305398832642545</v>
      </c>
      <c r="F75" s="21">
        <f t="shared" si="52"/>
        <v>51.326144951098598</v>
      </c>
      <c r="G75" s="21">
        <f t="shared" si="52"/>
        <v>51.308252015174361</v>
      </c>
      <c r="H75" s="21">
        <f t="shared" si="52"/>
        <v>50.566266680132586</v>
      </c>
      <c r="I75" s="21">
        <f t="shared" si="52"/>
        <v>50.68770783260419</v>
      </c>
      <c r="J75" s="21">
        <f t="shared" si="52"/>
        <v>51.70126049729847</v>
      </c>
      <c r="K75" s="21">
        <f t="shared" si="52"/>
        <v>48.510685489303874</v>
      </c>
      <c r="L75" s="21">
        <f t="shared" si="52"/>
        <v>48.705454104769167</v>
      </c>
      <c r="M75" s="21">
        <f t="shared" si="52"/>
        <v>51.317543231634154</v>
      </c>
      <c r="N75" s="21">
        <f t="shared" si="52"/>
        <v>43.07575907555313</v>
      </c>
      <c r="O75" s="21">
        <f t="shared" si="52"/>
        <v>55.880133528818007</v>
      </c>
      <c r="P75" s="21">
        <f t="shared" si="52"/>
        <v>64.582881079308564</v>
      </c>
      <c r="Q75" s="21">
        <f t="shared" si="52"/>
        <v>58.069201825097352</v>
      </c>
      <c r="R75" s="21">
        <f t="shared" si="52"/>
        <v>66.352816587842881</v>
      </c>
      <c r="S75" s="21">
        <f t="shared" si="52"/>
        <v>65.890315717191783</v>
      </c>
      <c r="T75" s="21">
        <f t="shared" si="52"/>
        <v>59.063774014149125</v>
      </c>
      <c r="U75" s="21">
        <f t="shared" si="52"/>
        <v>71.14126687704146</v>
      </c>
      <c r="V75" s="21">
        <f t="shared" si="52"/>
        <v>53.479058884583047</v>
      </c>
      <c r="W75" s="21">
        <f t="shared" si="52"/>
        <v>52.079884284326134</v>
      </c>
      <c r="X75" s="21">
        <f t="shared" si="52"/>
        <v>54.942725959880036</v>
      </c>
      <c r="Y75" s="21">
        <f t="shared" si="52"/>
        <v>48.805302447300605</v>
      </c>
      <c r="Z75" s="21">
        <f t="shared" si="52"/>
        <v>48.076478930601361</v>
      </c>
      <c r="AA75" s="21">
        <f t="shared" si="52"/>
        <v>48.487418745120912</v>
      </c>
      <c r="AB75" s="21">
        <f t="shared" si="52"/>
        <v>54.227436724551403</v>
      </c>
      <c r="AC75" s="21">
        <f t="shared" si="52"/>
        <v>72.202723087188716</v>
      </c>
      <c r="AD75" s="21">
        <f t="shared" si="52"/>
        <v>56.709368734666405</v>
      </c>
      <c r="AE75" s="21">
        <f t="shared" si="52"/>
        <v>62.705745025772153</v>
      </c>
      <c r="AF75" s="21">
        <f t="shared" si="52"/>
        <v>74.162788001764511</v>
      </c>
      <c r="AG75" s="21">
        <f t="shared" si="52"/>
        <v>87.528725509231691</v>
      </c>
      <c r="AH75" s="21">
        <f t="shared" ref="AH75:AI75" si="53">IF(AH66=0,0,1000*AH66/AH3)</f>
        <v>68.142019594255828</v>
      </c>
      <c r="AI75" s="21">
        <f t="shared" si="53"/>
        <v>59.498053802512764</v>
      </c>
    </row>
    <row r="76" spans="1:35" x14ac:dyDescent="0.25">
      <c r="A76" s="10" t="s">
        <v>29</v>
      </c>
      <c r="B76" s="22">
        <f t="shared" si="52"/>
        <v>72.287169202272679</v>
      </c>
      <c r="C76" s="22">
        <f t="shared" si="52"/>
        <v>72.460225267123576</v>
      </c>
      <c r="D76" s="22">
        <f t="shared" si="52"/>
        <v>72.427057045836392</v>
      </c>
      <c r="E76" s="22">
        <f t="shared" si="52"/>
        <v>72.453899193919014</v>
      </c>
      <c r="F76" s="22">
        <f t="shared" si="52"/>
        <v>72.497546991509196</v>
      </c>
      <c r="G76" s="22">
        <f t="shared" si="52"/>
        <v>72.459902285614064</v>
      </c>
      <c r="H76" s="22">
        <f t="shared" si="52"/>
        <v>70.60456281757186</v>
      </c>
      <c r="I76" s="22">
        <f t="shared" si="52"/>
        <v>70.907124526624258</v>
      </c>
      <c r="J76" s="22">
        <f t="shared" si="52"/>
        <v>73.45669417577173</v>
      </c>
      <c r="K76" s="22">
        <f t="shared" si="52"/>
        <v>65.633241649833238</v>
      </c>
      <c r="L76" s="22">
        <f t="shared" si="52"/>
        <v>66.074605781338263</v>
      </c>
      <c r="M76" s="22">
        <f t="shared" si="52"/>
        <v>72.332374218274921</v>
      </c>
      <c r="N76" s="22">
        <f t="shared" si="52"/>
        <v>59.073495456029463</v>
      </c>
      <c r="O76" s="22">
        <f t="shared" si="52"/>
        <v>76.525324600174358</v>
      </c>
      <c r="P76" s="22">
        <f t="shared" si="52"/>
        <v>86.768526655909568</v>
      </c>
      <c r="Q76" s="22">
        <f t="shared" si="52"/>
        <v>82.963853656555642</v>
      </c>
      <c r="R76" s="22">
        <f t="shared" si="52"/>
        <v>90.424285321258978</v>
      </c>
      <c r="S76" s="22">
        <f t="shared" si="52"/>
        <v>87.127129028823276</v>
      </c>
      <c r="T76" s="22">
        <f t="shared" si="52"/>
        <v>81.532564589450118</v>
      </c>
      <c r="U76" s="22">
        <f t="shared" si="52"/>
        <v>97.328919729444721</v>
      </c>
      <c r="V76" s="22">
        <f t="shared" si="52"/>
        <v>78.760810695127702</v>
      </c>
      <c r="W76" s="22">
        <f t="shared" si="52"/>
        <v>71.282577220195364</v>
      </c>
      <c r="X76" s="22">
        <f t="shared" si="52"/>
        <v>76.610326995488975</v>
      </c>
      <c r="Y76" s="22">
        <f t="shared" si="52"/>
        <v>66.780264088024779</v>
      </c>
      <c r="Z76" s="22">
        <f t="shared" si="52"/>
        <v>69.057959201850707</v>
      </c>
      <c r="AA76" s="22">
        <f t="shared" si="52"/>
        <v>72.045275604858332</v>
      </c>
      <c r="AB76" s="22">
        <f t="shared" si="52"/>
        <v>75.837570989969649</v>
      </c>
      <c r="AC76" s="22">
        <f t="shared" si="52"/>
        <v>92.716920140994418</v>
      </c>
      <c r="AD76" s="22">
        <f t="shared" si="52"/>
        <v>71.072686633576424</v>
      </c>
      <c r="AE76" s="22">
        <f t="shared" si="52"/>
        <v>82.247577429676213</v>
      </c>
      <c r="AF76" s="22">
        <f t="shared" si="52"/>
        <v>93.694013198228788</v>
      </c>
      <c r="AG76" s="22">
        <f t="shared" si="52"/>
        <v>92.343706799467441</v>
      </c>
      <c r="AH76" s="22">
        <f t="shared" ref="AH76:AI76" si="54">IF(AH67=0,0,1000*AH67/AH4)</f>
        <v>79.782690043484948</v>
      </c>
      <c r="AI76" s="22">
        <f t="shared" si="54"/>
        <v>68.820683469651243</v>
      </c>
    </row>
    <row r="77" spans="1:35" x14ac:dyDescent="0.25">
      <c r="A77" s="12" t="s">
        <v>30</v>
      </c>
      <c r="B77" s="23">
        <f t="shared" si="52"/>
        <v>35.921270925304832</v>
      </c>
      <c r="C77" s="23">
        <f t="shared" si="52"/>
        <v>35.937538329774945</v>
      </c>
      <c r="D77" s="23">
        <f t="shared" si="52"/>
        <v>35.934421254632852</v>
      </c>
      <c r="E77" s="23">
        <f t="shared" si="52"/>
        <v>35.936943357021839</v>
      </c>
      <c r="F77" s="23">
        <f t="shared" si="52"/>
        <v>35.941046998229972</v>
      </c>
      <c r="G77" s="23">
        <f t="shared" si="52"/>
        <v>35.937507524356334</v>
      </c>
      <c r="H77" s="23">
        <f t="shared" si="52"/>
        <v>35.415514734033572</v>
      </c>
      <c r="I77" s="23">
        <f t="shared" si="52"/>
        <v>35.352398459346198</v>
      </c>
      <c r="J77" s="23">
        <f t="shared" si="52"/>
        <v>35.877910420358049</v>
      </c>
      <c r="K77" s="23">
        <f t="shared" si="52"/>
        <v>34.773182984478652</v>
      </c>
      <c r="L77" s="23">
        <f t="shared" si="52"/>
        <v>35.093048652379579</v>
      </c>
      <c r="M77" s="23">
        <f t="shared" si="52"/>
        <v>36.274330882526492</v>
      </c>
      <c r="N77" s="23">
        <f t="shared" si="52"/>
        <v>30.979707946093413</v>
      </c>
      <c r="O77" s="23">
        <f t="shared" si="52"/>
        <v>40.202502928092173</v>
      </c>
      <c r="P77" s="23">
        <f t="shared" si="52"/>
        <v>46.617026749026685</v>
      </c>
      <c r="Q77" s="23">
        <f t="shared" si="52"/>
        <v>40.566550568940258</v>
      </c>
      <c r="R77" s="23">
        <f t="shared" si="52"/>
        <v>47.684522052381702</v>
      </c>
      <c r="S77" s="23">
        <f t="shared" si="52"/>
        <v>47.657477249047396</v>
      </c>
      <c r="T77" s="23">
        <f t="shared" si="52"/>
        <v>41.510308970231051</v>
      </c>
      <c r="U77" s="23">
        <f t="shared" si="52"/>
        <v>49.861140641913046</v>
      </c>
      <c r="V77" s="23">
        <f t="shared" si="52"/>
        <v>36.443219020650439</v>
      </c>
      <c r="W77" s="23">
        <f t="shared" si="52"/>
        <v>36.624576999834673</v>
      </c>
      <c r="X77" s="23">
        <f t="shared" si="52"/>
        <v>38.16791084027237</v>
      </c>
      <c r="Y77" s="23">
        <f t="shared" si="52"/>
        <v>34.278668288405456</v>
      </c>
      <c r="Z77" s="23">
        <f t="shared" si="52"/>
        <v>33.431885386815409</v>
      </c>
      <c r="AA77" s="23">
        <f t="shared" si="52"/>
        <v>33.265993430801629</v>
      </c>
      <c r="AB77" s="23">
        <f t="shared" si="52"/>
        <v>38.315397799218402</v>
      </c>
      <c r="AC77" s="23">
        <f t="shared" si="52"/>
        <v>53.125038125964196</v>
      </c>
      <c r="AD77" s="23">
        <f t="shared" si="52"/>
        <v>42.370761827619489</v>
      </c>
      <c r="AE77" s="23">
        <f t="shared" si="52"/>
        <v>44.923909123472001</v>
      </c>
      <c r="AF77" s="23">
        <f t="shared" si="52"/>
        <v>57.705773512243496</v>
      </c>
      <c r="AG77" s="23">
        <f t="shared" si="52"/>
        <v>81.398808764923231</v>
      </c>
      <c r="AH77" s="23">
        <f t="shared" ref="AH77:AI77" si="55">IF(AH68=0,0,1000*AH68/AH5)</f>
        <v>54.51912811543594</v>
      </c>
      <c r="AI77" s="23">
        <f t="shared" si="55"/>
        <v>47.850650457644143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0.59388880110240849</v>
      </c>
      <c r="C80" s="37">
        <f t="shared" si="56"/>
        <v>0.59435622549329326</v>
      </c>
      <c r="D80" s="37">
        <f t="shared" si="56"/>
        <v>0.5942667491410929</v>
      </c>
      <c r="E80" s="37">
        <f t="shared" si="56"/>
        <v>0.59433916728969682</v>
      </c>
      <c r="F80" s="37">
        <f t="shared" si="56"/>
        <v>0.59445683240940972</v>
      </c>
      <c r="G80" s="37">
        <f t="shared" si="56"/>
        <v>0.59435535750099666</v>
      </c>
      <c r="H80" s="37">
        <f t="shared" si="56"/>
        <v>0.60117172563629795</v>
      </c>
      <c r="I80" s="37">
        <f t="shared" si="56"/>
        <v>0.60336821278500452</v>
      </c>
      <c r="J80" s="37">
        <f t="shared" si="56"/>
        <v>0.59825448713697527</v>
      </c>
      <c r="K80" s="37">
        <f t="shared" si="56"/>
        <v>0.60227866695728849</v>
      </c>
      <c r="L80" s="37">
        <f t="shared" si="56"/>
        <v>0.59605813361925508</v>
      </c>
      <c r="M80" s="37">
        <f t="shared" si="56"/>
        <v>0.58803786663910296</v>
      </c>
      <c r="N80" s="37">
        <f t="shared" si="56"/>
        <v>0.5904634921909645</v>
      </c>
      <c r="O80" s="37">
        <f t="shared" si="56"/>
        <v>0.59108317026883284</v>
      </c>
      <c r="P80" s="37">
        <f t="shared" si="56"/>
        <v>0.60116115255790403</v>
      </c>
      <c r="Q80" s="37">
        <f t="shared" si="56"/>
        <v>0.58980529595614073</v>
      </c>
      <c r="R80" s="37">
        <f t="shared" si="56"/>
        <v>0.59524842380785314</v>
      </c>
      <c r="S80" s="37">
        <f t="shared" si="56"/>
        <v>0.61083344031141662</v>
      </c>
      <c r="T80" s="37">
        <f t="shared" si="56"/>
        <v>0.60544013431123378</v>
      </c>
      <c r="U80" s="37">
        <f t="shared" si="56"/>
        <v>0.61333195976140731</v>
      </c>
      <c r="V80" s="37">
        <f t="shared" si="56"/>
        <v>0.5928830399757159</v>
      </c>
      <c r="W80" s="37">
        <f t="shared" si="56"/>
        <v>0.61036205513455322</v>
      </c>
      <c r="X80" s="37">
        <f t="shared" si="56"/>
        <v>0.60844899716043965</v>
      </c>
      <c r="Y80" s="37">
        <f t="shared" si="56"/>
        <v>0.61156333186175771</v>
      </c>
      <c r="Z80" s="37">
        <f t="shared" si="56"/>
        <v>0.5904599509630607</v>
      </c>
      <c r="AA80" s="37">
        <f t="shared" si="56"/>
        <v>0.5832194480727062</v>
      </c>
      <c r="AB80" s="37">
        <f t="shared" si="56"/>
        <v>0.59306621858263797</v>
      </c>
      <c r="AC80" s="37">
        <f t="shared" si="56"/>
        <v>0.6187638685062461</v>
      </c>
      <c r="AD80" s="37">
        <f t="shared" si="56"/>
        <v>0.62610021955695772</v>
      </c>
      <c r="AE80" s="37">
        <f t="shared" si="56"/>
        <v>0.62489645293191864</v>
      </c>
      <c r="AF80" s="37">
        <f t="shared" si="56"/>
        <v>0.57771845463288818</v>
      </c>
      <c r="AG80" s="37">
        <f t="shared" si="56"/>
        <v>0.5908803601336442</v>
      </c>
      <c r="AH80" s="37">
        <f t="shared" ref="AH80:AI80" si="58">IF(AH67=0,0,AH67/AH$66)</f>
        <v>0.63134738982766769</v>
      </c>
      <c r="AI80" s="37">
        <f t="shared" si="58"/>
        <v>0.64246019073604033</v>
      </c>
    </row>
    <row r="81" spans="1:35" x14ac:dyDescent="0.25">
      <c r="A81" s="12" t="s">
        <v>30</v>
      </c>
      <c r="B81" s="38">
        <f t="shared" si="56"/>
        <v>0.40611119889759145</v>
      </c>
      <c r="C81" s="38">
        <f t="shared" si="56"/>
        <v>0.40564377450670691</v>
      </c>
      <c r="D81" s="38">
        <f t="shared" si="56"/>
        <v>0.40573325085890721</v>
      </c>
      <c r="E81" s="38">
        <f t="shared" si="56"/>
        <v>0.40566083271030312</v>
      </c>
      <c r="F81" s="38">
        <f t="shared" si="56"/>
        <v>0.40554316759059028</v>
      </c>
      <c r="G81" s="38">
        <f t="shared" si="56"/>
        <v>0.40564464249900339</v>
      </c>
      <c r="H81" s="38">
        <f t="shared" si="56"/>
        <v>0.39882827436370205</v>
      </c>
      <c r="I81" s="38">
        <f t="shared" si="56"/>
        <v>0.39663178721499542</v>
      </c>
      <c r="J81" s="38">
        <f t="shared" si="56"/>
        <v>0.40174551286302468</v>
      </c>
      <c r="K81" s="38">
        <f t="shared" si="56"/>
        <v>0.39772133304271151</v>
      </c>
      <c r="L81" s="38">
        <f t="shared" si="56"/>
        <v>0.40394186638074492</v>
      </c>
      <c r="M81" s="38">
        <f t="shared" si="56"/>
        <v>0.41196213336089704</v>
      </c>
      <c r="N81" s="38">
        <f t="shared" si="56"/>
        <v>0.40953650780903544</v>
      </c>
      <c r="O81" s="38">
        <f t="shared" si="56"/>
        <v>0.40891682973116711</v>
      </c>
      <c r="P81" s="38">
        <f t="shared" si="56"/>
        <v>0.39883884744209608</v>
      </c>
      <c r="Q81" s="38">
        <f t="shared" si="56"/>
        <v>0.41019470404385933</v>
      </c>
      <c r="R81" s="38">
        <f t="shared" si="56"/>
        <v>0.40475157619214697</v>
      </c>
      <c r="S81" s="38">
        <f t="shared" si="56"/>
        <v>0.38916655968858338</v>
      </c>
      <c r="T81" s="38">
        <f t="shared" si="56"/>
        <v>0.39455986568876628</v>
      </c>
      <c r="U81" s="38">
        <f t="shared" si="56"/>
        <v>0.38666804023859264</v>
      </c>
      <c r="V81" s="38">
        <f t="shared" si="56"/>
        <v>0.4071169600242841</v>
      </c>
      <c r="W81" s="38">
        <f t="shared" si="56"/>
        <v>0.38963794486544684</v>
      </c>
      <c r="X81" s="38">
        <f t="shared" si="56"/>
        <v>0.39155100283956046</v>
      </c>
      <c r="Y81" s="38">
        <f t="shared" si="56"/>
        <v>0.38843666813824229</v>
      </c>
      <c r="Z81" s="38">
        <f t="shared" si="56"/>
        <v>0.40954004903693936</v>
      </c>
      <c r="AA81" s="38">
        <f t="shared" si="56"/>
        <v>0.41678055192729385</v>
      </c>
      <c r="AB81" s="38">
        <f t="shared" si="56"/>
        <v>0.40693378141736192</v>
      </c>
      <c r="AC81" s="38">
        <f t="shared" si="56"/>
        <v>0.38123613149375402</v>
      </c>
      <c r="AD81" s="38">
        <f t="shared" si="56"/>
        <v>0.37389978044304234</v>
      </c>
      <c r="AE81" s="38">
        <f t="shared" si="56"/>
        <v>0.3751035470680813</v>
      </c>
      <c r="AF81" s="38">
        <f t="shared" si="56"/>
        <v>0.42228154536711171</v>
      </c>
      <c r="AG81" s="38">
        <f t="shared" si="56"/>
        <v>0.40911963986635574</v>
      </c>
      <c r="AH81" s="38">
        <f t="shared" ref="AH81:AI81" si="59">IF(AH68=0,0,AH68/AH$66)</f>
        <v>0.36865261017233231</v>
      </c>
      <c r="AI81" s="38">
        <f t="shared" si="59"/>
        <v>0.35753980926395962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5774.2459189199999</v>
      </c>
      <c r="AE83" s="9">
        <f t="shared" ref="AE83:AG83" si="60">SUM(AE84:AE85)</f>
        <v>6487.500911648588</v>
      </c>
      <c r="AF83" s="9">
        <f t="shared" si="60"/>
        <v>7402.6027670761223</v>
      </c>
      <c r="AG83" s="9">
        <f t="shared" si="60"/>
        <v>6110.0251373360843</v>
      </c>
      <c r="AH83" s="9">
        <f t="shared" ref="AH83:AI83" si="61">SUM(AH84:AH85)</f>
        <v>6465.0089049084654</v>
      </c>
      <c r="AI83" s="9">
        <f t="shared" si="61"/>
        <v>5863.6196679327277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3615.2566376116788</v>
      </c>
      <c r="AE84" s="11">
        <v>3995.2106550873914</v>
      </c>
      <c r="AF84" s="11">
        <v>4012.6515348322573</v>
      </c>
      <c r="AG84" s="11">
        <v>3952.9886155866379</v>
      </c>
      <c r="AH84" s="11">
        <v>3901.4205298801271</v>
      </c>
      <c r="AI84" s="11">
        <v>3675.7111053629565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2158.9892813083211</v>
      </c>
      <c r="AE85" s="13">
        <v>2492.2902565611967</v>
      </c>
      <c r="AF85" s="13">
        <v>3389.951232243865</v>
      </c>
      <c r="AG85" s="13">
        <v>2157.0365217494464</v>
      </c>
      <c r="AH85" s="13">
        <v>2563.5883750283388</v>
      </c>
      <c r="AI85" s="13">
        <v>2187.9085625697717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2333.4970899999998</v>
      </c>
      <c r="C89" s="9">
        <v>2609.2037799999998</v>
      </c>
      <c r="D89" s="9">
        <v>2944.2416800000001</v>
      </c>
      <c r="E89" s="9">
        <v>2860.63589</v>
      </c>
      <c r="F89" s="9">
        <v>3369.07402</v>
      </c>
      <c r="G89" s="9">
        <v>3359.66795</v>
      </c>
      <c r="H89" s="9">
        <v>3545.45064</v>
      </c>
      <c r="I89" s="9">
        <v>4265.17263</v>
      </c>
      <c r="J89" s="9">
        <v>5015.8862499999996</v>
      </c>
      <c r="K89" s="9">
        <v>4969.5713299999998</v>
      </c>
      <c r="L89" s="9">
        <v>4825.6523200000001</v>
      </c>
      <c r="M89" s="9">
        <v>4716.7409399999997</v>
      </c>
      <c r="N89" s="9">
        <v>4145.3520399999998</v>
      </c>
      <c r="O89" s="9">
        <v>5613.1780900000003</v>
      </c>
      <c r="P89" s="9">
        <v>6516.62943</v>
      </c>
      <c r="Q89" s="9">
        <v>6627.7914499999997</v>
      </c>
      <c r="R89" s="9">
        <v>7059.5668299999998</v>
      </c>
      <c r="S89" s="9">
        <v>6990.2365200000004</v>
      </c>
      <c r="T89" s="9">
        <v>6786.4999299999999</v>
      </c>
      <c r="U89" s="9">
        <v>7233.1942300000001</v>
      </c>
      <c r="V89" s="9">
        <v>6834.6063199999999</v>
      </c>
      <c r="W89" s="9">
        <v>5737.6273300000003</v>
      </c>
      <c r="X89" s="9">
        <v>5493.06556</v>
      </c>
      <c r="Y89" s="9">
        <v>5169.4698399999997</v>
      </c>
      <c r="Z89" s="9">
        <v>5600.1211700000003</v>
      </c>
      <c r="AA89" s="9">
        <v>5750.3537999999999</v>
      </c>
      <c r="AB89" s="9">
        <v>6312.2015700000002</v>
      </c>
      <c r="AC89" s="9">
        <v>7289.1115799999998</v>
      </c>
      <c r="AD89" s="9">
        <v>5639.8910500000002</v>
      </c>
      <c r="AE89" s="9">
        <v>6884.8190299999997</v>
      </c>
      <c r="AF89" s="9">
        <v>8178.7226600000004</v>
      </c>
      <c r="AG89" s="9">
        <v>7358.2782699999998</v>
      </c>
      <c r="AH89" s="9">
        <v>6858.6914299999999</v>
      </c>
      <c r="AI89" s="9">
        <v>5334.1616199999999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198.26313915999981</v>
      </c>
      <c r="C91" s="9">
        <f t="shared" ref="C91:AG91" si="62">C89-C$66</f>
        <v>76.905521200000294</v>
      </c>
      <c r="D91" s="9">
        <f t="shared" si="62"/>
        <v>60.121690240000135</v>
      </c>
      <c r="E91" s="9">
        <f t="shared" si="62"/>
        <v>-42.008378560000438</v>
      </c>
      <c r="F91" s="9">
        <f t="shared" si="62"/>
        <v>-53.892143120000583</v>
      </c>
      <c r="G91" s="9">
        <f t="shared" si="62"/>
        <v>-4.1824280800001361</v>
      </c>
      <c r="H91" s="9">
        <f t="shared" si="62"/>
        <v>-19.118459520000215</v>
      </c>
      <c r="I91" s="9">
        <f t="shared" si="62"/>
        <v>38.619149399999515</v>
      </c>
      <c r="J91" s="9">
        <f t="shared" si="62"/>
        <v>-32.126212040002429</v>
      </c>
      <c r="K91" s="9">
        <f t="shared" si="62"/>
        <v>100.58504095999888</v>
      </c>
      <c r="L91" s="9">
        <f t="shared" si="62"/>
        <v>451.10646784000073</v>
      </c>
      <c r="M91" s="9">
        <f t="shared" si="62"/>
        <v>240.01433736000126</v>
      </c>
      <c r="N91" s="9">
        <f t="shared" si="62"/>
        <v>263.64703527999973</v>
      </c>
      <c r="O91" s="9">
        <f t="shared" si="62"/>
        <v>413.17630023999936</v>
      </c>
      <c r="P91" s="9">
        <f t="shared" si="62"/>
        <v>398.60468951999883</v>
      </c>
      <c r="Q91" s="9">
        <f t="shared" si="62"/>
        <v>381.14615396000136</v>
      </c>
      <c r="R91" s="9">
        <f t="shared" si="62"/>
        <v>347.41975143999844</v>
      </c>
      <c r="S91" s="9">
        <f t="shared" si="62"/>
        <v>310.18997796000076</v>
      </c>
      <c r="T91" s="9">
        <f t="shared" si="62"/>
        <v>217.37808448000033</v>
      </c>
      <c r="U91" s="9">
        <f t="shared" si="62"/>
        <v>398.869754559998</v>
      </c>
      <c r="V91" s="9">
        <f t="shared" si="62"/>
        <v>517.26670940000076</v>
      </c>
      <c r="W91" s="9">
        <f t="shared" si="62"/>
        <v>194.34969340000043</v>
      </c>
      <c r="X91" s="9">
        <f t="shared" si="62"/>
        <v>50.779690000000301</v>
      </c>
      <c r="Y91" s="9">
        <f t="shared" si="62"/>
        <v>26.954498679999233</v>
      </c>
      <c r="Z91" s="9">
        <f t="shared" si="62"/>
        <v>74.9711577199987</v>
      </c>
      <c r="AA91" s="9">
        <f t="shared" si="62"/>
        <v>-58.562763840001026</v>
      </c>
      <c r="AB91" s="9">
        <f t="shared" si="62"/>
        <v>-82.369833839999956</v>
      </c>
      <c r="AC91" s="9">
        <f t="shared" si="62"/>
        <v>-312.07796867999878</v>
      </c>
      <c r="AD91" s="9">
        <f t="shared" si="62"/>
        <v>-134.35486891999972</v>
      </c>
      <c r="AE91" s="9">
        <f t="shared" si="62"/>
        <v>279.86470723999719</v>
      </c>
      <c r="AF91" s="9">
        <f t="shared" si="62"/>
        <v>-62.734546599999703</v>
      </c>
      <c r="AG91" s="9">
        <f t="shared" si="62"/>
        <v>-814.37022347806032</v>
      </c>
      <c r="AH91" s="9">
        <f t="shared" ref="AH91:AI91" si="63">AH89-AH$66</f>
        <v>214.7397054816347</v>
      </c>
      <c r="AI91" s="9">
        <f t="shared" si="63"/>
        <v>-504.73592208276295</v>
      </c>
    </row>
    <row r="92" spans="1:35" x14ac:dyDescent="0.25">
      <c r="A92" s="10" t="s">
        <v>29</v>
      </c>
      <c r="B92" s="11">
        <f>IF(B$66=0,50%,B$67/B$66)*B91</f>
        <v>117.74625801853226</v>
      </c>
      <c r="C92" s="11">
        <f t="shared" ref="C92:AG92" si="64">IF(C$66=0,50%,C$67/C$66)*C91</f>
        <v>45.709275300026619</v>
      </c>
      <c r="D92" s="11">
        <f t="shared" si="64"/>
        <v>35.728321411792656</v>
      </c>
      <c r="E92" s="11">
        <f t="shared" si="64"/>
        <v>-24.967224732541013</v>
      </c>
      <c r="F92" s="11">
        <f t="shared" si="64"/>
        <v>-32.03655269087011</v>
      </c>
      <c r="G92" s="11">
        <f t="shared" si="64"/>
        <v>-2.4858485367106882</v>
      </c>
      <c r="H92" s="11">
        <f t="shared" si="64"/>
        <v>-11.493477301146237</v>
      </c>
      <c r="I92" s="11">
        <f t="shared" si="64"/>
        <v>23.301567152754785</v>
      </c>
      <c r="J92" s="11">
        <f t="shared" si="64"/>
        <v>-19.219650507645373</v>
      </c>
      <c r="K92" s="11">
        <f t="shared" si="64"/>
        <v>60.580224385232384</v>
      </c>
      <c r="L92" s="11">
        <f t="shared" si="64"/>
        <v>268.88567928428535</v>
      </c>
      <c r="M92" s="11">
        <f t="shared" si="64"/>
        <v>141.1375189039731</v>
      </c>
      <c r="N92" s="11">
        <f t="shared" si="64"/>
        <v>155.67394915722306</v>
      </c>
      <c r="O92" s="11">
        <f t="shared" si="64"/>
        <v>244.22155742580594</v>
      </c>
      <c r="P92" s="11">
        <f t="shared" si="64"/>
        <v>239.62565456682799</v>
      </c>
      <c r="Q92" s="11">
        <f t="shared" si="64"/>
        <v>224.80202013892338</v>
      </c>
      <c r="R92" s="11">
        <f t="shared" si="64"/>
        <v>206.8010594443752</v>
      </c>
      <c r="S92" s="11">
        <f t="shared" si="64"/>
        <v>189.47441138742977</v>
      </c>
      <c r="T92" s="11">
        <f t="shared" si="64"/>
        <v>131.60941666389013</v>
      </c>
      <c r="U92" s="11">
        <f t="shared" si="64"/>
        <v>244.63956825383511</v>
      </c>
      <c r="V92" s="11">
        <f t="shared" si="64"/>
        <v>306.67865914730766</v>
      </c>
      <c r="W92" s="11">
        <f t="shared" si="64"/>
        <v>118.62367827839458</v>
      </c>
      <c r="X92" s="11">
        <f t="shared" si="64"/>
        <v>30.89685145661819</v>
      </c>
      <c r="Y92" s="11">
        <f t="shared" si="64"/>
        <v>16.48438302140368</v>
      </c>
      <c r="Z92" s="11">
        <f t="shared" si="64"/>
        <v>44.26746611099432</v>
      </c>
      <c r="AA92" s="11">
        <f t="shared" si="64"/>
        <v>-34.154942804377633</v>
      </c>
      <c r="AB92" s="11">
        <f t="shared" si="64"/>
        <v>-48.850765880768982</v>
      </c>
      <c r="AC92" s="11">
        <f t="shared" si="64"/>
        <v>-193.10257117600716</v>
      </c>
      <c r="AD92" s="11">
        <f t="shared" si="64"/>
        <v>-84.119612929358098</v>
      </c>
      <c r="AE92" s="11">
        <f t="shared" si="64"/>
        <v>174.8864628551041</v>
      </c>
      <c r="AF92" s="11">
        <f t="shared" si="64"/>
        <v>-36.242905313846741</v>
      </c>
      <c r="AG92" s="11">
        <f t="shared" si="64"/>
        <v>-481.19537093083261</v>
      </c>
      <c r="AH92" s="11">
        <f t="shared" ref="AH92:AI92" si="65">IF(AH$66=0,50%,AH$67/AH$66)*AH91</f>
        <v>135.57535254819217</v>
      </c>
      <c r="AI92" s="11">
        <f t="shared" si="65"/>
        <v>-324.27273677262309</v>
      </c>
    </row>
    <row r="93" spans="1:35" x14ac:dyDescent="0.25">
      <c r="A93" s="12" t="s">
        <v>30</v>
      </c>
      <c r="B93" s="13">
        <f>B91-B92</f>
        <v>80.51688114146755</v>
      </c>
      <c r="C93" s="13">
        <f t="shared" ref="C93:AG93" si="66">C91-C92</f>
        <v>31.196245899973675</v>
      </c>
      <c r="D93" s="13">
        <f t="shared" si="66"/>
        <v>24.393368828207478</v>
      </c>
      <c r="E93" s="13">
        <f t="shared" si="66"/>
        <v>-17.041153827459425</v>
      </c>
      <c r="F93" s="13">
        <f t="shared" si="66"/>
        <v>-21.855590429130473</v>
      </c>
      <c r="G93" s="13">
        <f t="shared" si="66"/>
        <v>-1.6965795432894479</v>
      </c>
      <c r="H93" s="13">
        <f t="shared" si="66"/>
        <v>-7.6249822188539778</v>
      </c>
      <c r="I93" s="13">
        <f t="shared" si="66"/>
        <v>15.317582247244729</v>
      </c>
      <c r="J93" s="13">
        <f t="shared" si="66"/>
        <v>-12.906561532357056</v>
      </c>
      <c r="K93" s="13">
        <f t="shared" si="66"/>
        <v>40.004816574766494</v>
      </c>
      <c r="L93" s="13">
        <f t="shared" si="66"/>
        <v>182.22078855571539</v>
      </c>
      <c r="M93" s="13">
        <f t="shared" si="66"/>
        <v>98.876818456028161</v>
      </c>
      <c r="N93" s="13">
        <f t="shared" si="66"/>
        <v>107.97308612277666</v>
      </c>
      <c r="O93" s="13">
        <f t="shared" si="66"/>
        <v>168.95474281419342</v>
      </c>
      <c r="P93" s="13">
        <f t="shared" si="66"/>
        <v>158.97903495317084</v>
      </c>
      <c r="Q93" s="13">
        <f t="shared" si="66"/>
        <v>156.34413382107797</v>
      </c>
      <c r="R93" s="13">
        <f t="shared" si="66"/>
        <v>140.61869199562324</v>
      </c>
      <c r="S93" s="13">
        <f t="shared" si="66"/>
        <v>120.71556657257099</v>
      </c>
      <c r="T93" s="13">
        <f t="shared" si="66"/>
        <v>85.768667816110195</v>
      </c>
      <c r="U93" s="13">
        <f t="shared" si="66"/>
        <v>154.23018630616289</v>
      </c>
      <c r="V93" s="13">
        <f t="shared" si="66"/>
        <v>210.58805025269311</v>
      </c>
      <c r="W93" s="13">
        <f t="shared" si="66"/>
        <v>75.726015121605855</v>
      </c>
      <c r="X93" s="13">
        <f t="shared" si="66"/>
        <v>19.88283854338211</v>
      </c>
      <c r="Y93" s="13">
        <f t="shared" si="66"/>
        <v>10.470115658595553</v>
      </c>
      <c r="Z93" s="13">
        <f t="shared" si="66"/>
        <v>30.70369160900438</v>
      </c>
      <c r="AA93" s="13">
        <f t="shared" si="66"/>
        <v>-24.407821035623392</v>
      </c>
      <c r="AB93" s="13">
        <f t="shared" si="66"/>
        <v>-33.519067959230973</v>
      </c>
      <c r="AC93" s="13">
        <f t="shared" si="66"/>
        <v>-118.97539750399162</v>
      </c>
      <c r="AD93" s="13">
        <f t="shared" si="66"/>
        <v>-50.235255990641619</v>
      </c>
      <c r="AE93" s="13">
        <f t="shared" si="66"/>
        <v>104.97824438489309</v>
      </c>
      <c r="AF93" s="13">
        <f t="shared" si="66"/>
        <v>-26.491641286152962</v>
      </c>
      <c r="AG93" s="13">
        <f t="shared" si="66"/>
        <v>-333.17485254722772</v>
      </c>
      <c r="AH93" s="13">
        <f t="shared" ref="AH93:AI93" si="67">AH91-AH92</f>
        <v>79.16435293344253</v>
      </c>
      <c r="AI93" s="13">
        <f t="shared" si="67"/>
        <v>-180.46318531013986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39.591826086956523</v>
      </c>
      <c r="C97" s="9">
        <f t="shared" si="68"/>
        <v>46.878973913043481</v>
      </c>
      <c r="D97" s="9">
        <f t="shared" si="68"/>
        <v>53.408460869565218</v>
      </c>
      <c r="E97" s="9">
        <f t="shared" si="68"/>
        <v>53.738121739130435</v>
      </c>
      <c r="F97" s="9">
        <f t="shared" si="68"/>
        <v>63.345495652173916</v>
      </c>
      <c r="G97" s="9">
        <f t="shared" si="68"/>
        <v>62.273208695652173</v>
      </c>
      <c r="H97" s="9">
        <f t="shared" si="68"/>
        <v>67.630165217391308</v>
      </c>
      <c r="I97" s="9">
        <f t="shared" si="68"/>
        <v>79.87110434782609</v>
      </c>
      <c r="J97" s="9">
        <f t="shared" si="68"/>
        <v>92.276878260869566</v>
      </c>
      <c r="K97" s="9">
        <f t="shared" si="68"/>
        <v>99.056930434782615</v>
      </c>
      <c r="L97" s="9">
        <f t="shared" si="68"/>
        <v>88.46269565217392</v>
      </c>
      <c r="M97" s="9">
        <f t="shared" si="68"/>
        <v>82.909721739130447</v>
      </c>
      <c r="N97" s="9">
        <f t="shared" si="68"/>
        <v>83.089617391304358</v>
      </c>
      <c r="O97" s="9">
        <f t="shared" si="68"/>
        <v>86.247286956521734</v>
      </c>
      <c r="P97" s="9">
        <f t="shared" si="68"/>
        <v>90.696382608695657</v>
      </c>
      <c r="Q97" s="9">
        <f t="shared" si="68"/>
        <v>96.195191304347816</v>
      </c>
      <c r="R97" s="9">
        <f t="shared" si="68"/>
        <v>90.867633913043477</v>
      </c>
      <c r="S97" s="9">
        <f t="shared" si="68"/>
        <v>107.21120869565216</v>
      </c>
      <c r="T97" s="9">
        <f t="shared" si="68"/>
        <v>105.66092956521739</v>
      </c>
      <c r="U97" s="9">
        <f t="shared" si="68"/>
        <v>96.814660000000003</v>
      </c>
      <c r="V97" s="9">
        <f t="shared" si="68"/>
        <v>100.27318</v>
      </c>
      <c r="W97" s="9">
        <f t="shared" si="68"/>
        <v>102.37285217391305</v>
      </c>
      <c r="X97" s="9">
        <f t="shared" si="68"/>
        <v>93.731209565217398</v>
      </c>
      <c r="Y97" s="9">
        <f t="shared" si="68"/>
        <v>101.70047826086957</v>
      </c>
      <c r="Z97" s="9">
        <f t="shared" si="68"/>
        <v>102.39766956521737</v>
      </c>
      <c r="AA97" s="9">
        <f t="shared" si="68"/>
        <v>97.078269565217397</v>
      </c>
      <c r="AB97" s="9">
        <f t="shared" si="68"/>
        <v>94.813365217391294</v>
      </c>
      <c r="AC97" s="9">
        <f t="shared" si="68"/>
        <v>94.503980161852269</v>
      </c>
      <c r="AD97" s="9">
        <f t="shared" si="68"/>
        <v>96.52054222283391</v>
      </c>
      <c r="AE97" s="9">
        <f t="shared" si="68"/>
        <v>94.463620328832093</v>
      </c>
      <c r="AF97" s="9">
        <f t="shared" si="68"/>
        <v>89.537299577449673</v>
      </c>
      <c r="AG97" s="9">
        <f t="shared" si="68"/>
        <v>83.518730179472854</v>
      </c>
      <c r="AH97" s="9">
        <f t="shared" ref="AH97:AI97" si="69">SUM(AH98:AH99)</f>
        <v>84.535403401571102</v>
      </c>
      <c r="AI97" s="9">
        <f t="shared" si="69"/>
        <v>80.993014731488401</v>
      </c>
    </row>
    <row r="98" spans="1:35" x14ac:dyDescent="0.25">
      <c r="A98" s="10" t="s">
        <v>29</v>
      </c>
      <c r="B98" s="11">
        <v>28.185104347826087</v>
      </c>
      <c r="C98" s="11">
        <v>33.372765217391304</v>
      </c>
      <c r="D98" s="11">
        <v>38.021052173913041</v>
      </c>
      <c r="E98" s="11">
        <v>38.255739130434783</v>
      </c>
      <c r="F98" s="11">
        <v>45.095147826086958</v>
      </c>
      <c r="G98" s="11">
        <v>44.331800000000001</v>
      </c>
      <c r="H98" s="11">
        <v>48.764417391304349</v>
      </c>
      <c r="I98" s="11">
        <v>57.784208695652175</v>
      </c>
      <c r="J98" s="11">
        <v>66.054930434782605</v>
      </c>
      <c r="K98" s="11">
        <v>71.786443478260878</v>
      </c>
      <c r="L98" s="11">
        <v>63.404086956521738</v>
      </c>
      <c r="M98" s="11">
        <v>58.698460869565224</v>
      </c>
      <c r="N98" s="11">
        <v>59.362078260869566</v>
      </c>
      <c r="O98" s="11">
        <v>61.656286956521733</v>
      </c>
      <c r="P98" s="11">
        <v>66.614826086956526</v>
      </c>
      <c r="Q98" s="11">
        <v>68.768113043478252</v>
      </c>
      <c r="R98" s="11">
        <v>64.985338260869568</v>
      </c>
      <c r="S98" s="11">
        <v>81.379460869565207</v>
      </c>
      <c r="T98" s="11">
        <v>78.496886086956522</v>
      </c>
      <c r="U98" s="11">
        <v>72.15647739130435</v>
      </c>
      <c r="V98" s="11">
        <v>72.986153913043481</v>
      </c>
      <c r="W98" s="11">
        <v>76.313947826086959</v>
      </c>
      <c r="X98" s="11">
        <v>70.178166086956523</v>
      </c>
      <c r="Y98" s="11">
        <v>78.060704347826089</v>
      </c>
      <c r="Z98" s="11">
        <v>75.686408695652162</v>
      </c>
      <c r="AA98" s="11">
        <v>70.604608695652175</v>
      </c>
      <c r="AB98" s="11">
        <v>69.82232173913043</v>
      </c>
      <c r="AC98" s="11">
        <v>71.661600000000007</v>
      </c>
      <c r="AD98" s="11">
        <v>74.996460869565226</v>
      </c>
      <c r="AE98" s="11">
        <v>73.870246877742616</v>
      </c>
      <c r="AF98" s="11">
        <v>68.607007007514994</v>
      </c>
      <c r="AG98" s="11">
        <v>65.094298479103387</v>
      </c>
      <c r="AH98" s="11">
        <v>67.110462578782204</v>
      </c>
      <c r="AI98" s="11">
        <v>64.621806035836229</v>
      </c>
    </row>
    <row r="99" spans="1:35" x14ac:dyDescent="0.25">
      <c r="A99" s="12" t="s">
        <v>30</v>
      </c>
      <c r="B99" s="13">
        <v>11.406721739130436</v>
      </c>
      <c r="C99" s="13">
        <v>13.506208695652173</v>
      </c>
      <c r="D99" s="13">
        <v>15.387408695652173</v>
      </c>
      <c r="E99" s="13">
        <v>15.482382608695652</v>
      </c>
      <c r="F99" s="13">
        <v>18.250347826086958</v>
      </c>
      <c r="G99" s="13">
        <v>17.941408695652175</v>
      </c>
      <c r="H99" s="13">
        <v>18.86574782608696</v>
      </c>
      <c r="I99" s="13">
        <v>22.086895652173911</v>
      </c>
      <c r="J99" s="13">
        <v>26.221947826086961</v>
      </c>
      <c r="K99" s="13">
        <v>27.270486956521736</v>
      </c>
      <c r="L99" s="13">
        <v>25.058608695652175</v>
      </c>
      <c r="M99" s="13">
        <v>24.211260869565216</v>
      </c>
      <c r="N99" s="13">
        <v>23.727539130434785</v>
      </c>
      <c r="O99" s="13">
        <v>24.591000000000001</v>
      </c>
      <c r="P99" s="13">
        <v>24.081556521739131</v>
      </c>
      <c r="Q99" s="13">
        <v>27.427078260869564</v>
      </c>
      <c r="R99" s="13">
        <v>25.882295652173916</v>
      </c>
      <c r="S99" s="13">
        <v>25.831747826086957</v>
      </c>
      <c r="T99" s="13">
        <v>27.164043478260869</v>
      </c>
      <c r="U99" s="13">
        <v>24.65818260869565</v>
      </c>
      <c r="V99" s="13">
        <v>27.287026086956523</v>
      </c>
      <c r="W99" s="13">
        <v>26.058904347826086</v>
      </c>
      <c r="X99" s="13">
        <v>23.553043478260868</v>
      </c>
      <c r="Y99" s="13">
        <v>23.639773913043477</v>
      </c>
      <c r="Z99" s="13">
        <v>26.711260869565216</v>
      </c>
      <c r="AA99" s="13">
        <v>26.473660869565215</v>
      </c>
      <c r="AB99" s="13">
        <v>24.99104347826087</v>
      </c>
      <c r="AC99" s="13">
        <v>22.842380161852269</v>
      </c>
      <c r="AD99" s="13">
        <v>21.524081353268684</v>
      </c>
      <c r="AE99" s="13">
        <v>20.593373451089477</v>
      </c>
      <c r="AF99" s="13">
        <v>20.930292569934682</v>
      </c>
      <c r="AG99" s="13">
        <v>18.424431700369464</v>
      </c>
      <c r="AH99" s="13">
        <v>17.424940822788894</v>
      </c>
      <c r="AI99" s="13">
        <v>16.371208695652175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8.4183428571429566</v>
      </c>
      <c r="D101" s="9">
        <f t="shared" si="70"/>
        <v>7.6606819875777372</v>
      </c>
      <c r="E101" s="9">
        <f t="shared" si="70"/>
        <v>1.4608559006212216</v>
      </c>
      <c r="F101" s="9">
        <f t="shared" si="70"/>
        <v>10.738568944099477</v>
      </c>
      <c r="G101" s="9">
        <f t="shared" si="70"/>
        <v>5.89080745342625E-2</v>
      </c>
      <c r="H101" s="9">
        <f t="shared" si="70"/>
        <v>6.4881515527951334</v>
      </c>
      <c r="I101" s="9">
        <f t="shared" si="70"/>
        <v>13.372134161490781</v>
      </c>
      <c r="J101" s="9">
        <f t="shared" si="70"/>
        <v>13.53696894409947</v>
      </c>
      <c r="K101" s="9">
        <f t="shared" si="70"/>
        <v>8.3896516770183105</v>
      </c>
      <c r="L101" s="9">
        <f t="shared" si="70"/>
        <v>0</v>
      </c>
      <c r="M101" s="9">
        <f t="shared" si="70"/>
        <v>0.30873068322991304</v>
      </c>
      <c r="N101" s="9">
        <f t="shared" si="70"/>
        <v>2.1412429813661262</v>
      </c>
      <c r="O101" s="9">
        <f t="shared" si="70"/>
        <v>4.2888645962733882</v>
      </c>
      <c r="P101" s="9">
        <f t="shared" si="70"/>
        <v>6.06180844720474</v>
      </c>
      <c r="Q101" s="9">
        <f t="shared" si="70"/>
        <v>6.6300037267081606</v>
      </c>
      <c r="R101" s="9">
        <f t="shared" si="70"/>
        <v>9.7745838509261773E-2</v>
      </c>
      <c r="S101" s="9">
        <f t="shared" si="70"/>
        <v>18.791391925465604</v>
      </c>
      <c r="T101" s="9">
        <f t="shared" si="70"/>
        <v>2.5215344099382158</v>
      </c>
      <c r="U101" s="9">
        <f t="shared" si="70"/>
        <v>0</v>
      </c>
      <c r="V101" s="9">
        <f t="shared" si="70"/>
        <v>4.7004286956521728</v>
      </c>
      <c r="W101" s="9">
        <f t="shared" si="70"/>
        <v>4.5722864596269925</v>
      </c>
      <c r="X101" s="9">
        <f t="shared" si="70"/>
        <v>9.391329192556519E-2</v>
      </c>
      <c r="Y101" s="9">
        <f t="shared" si="70"/>
        <v>9.9302942857139396</v>
      </c>
      <c r="Z101" s="9">
        <f t="shared" si="70"/>
        <v>3.4640718012426075</v>
      </c>
      <c r="AA101" s="9">
        <f t="shared" si="70"/>
        <v>1.0535694409942169</v>
      </c>
      <c r="AB101" s="9">
        <f t="shared" si="70"/>
        <v>0.1434852173913479</v>
      </c>
      <c r="AC101" s="9">
        <f t="shared" si="70"/>
        <v>2.798838402691314</v>
      </c>
      <c r="AD101" s="9">
        <f t="shared" si="70"/>
        <v>4.4643792038385373</v>
      </c>
      <c r="AE101" s="9">
        <f t="shared" si="70"/>
        <v>0.3621663659979566</v>
      </c>
      <c r="AF101" s="9">
        <f t="shared" si="70"/>
        <v>2.4926130374378852</v>
      </c>
      <c r="AG101" s="9">
        <f t="shared" si="70"/>
        <v>0.32915671736626173</v>
      </c>
      <c r="AH101" s="9">
        <f t="shared" ref="AH101:AI101" si="71">SUM(AH102:AH103)</f>
        <v>3.2331557680679897</v>
      </c>
      <c r="AI101" s="9">
        <f t="shared" si="71"/>
        <v>0.4192052095422194</v>
      </c>
    </row>
    <row r="102" spans="1:35" x14ac:dyDescent="0.25">
      <c r="A102" s="10" t="s">
        <v>29</v>
      </c>
      <c r="B102" s="11">
        <v>0</v>
      </c>
      <c r="C102" s="11">
        <v>5.9929495652172182</v>
      </c>
      <c r="D102" s="11">
        <v>5.453575652173738</v>
      </c>
      <c r="E102" s="11">
        <v>1.0399756521737435</v>
      </c>
      <c r="F102" s="11">
        <v>7.6446973913041729</v>
      </c>
      <c r="G102" s="11">
        <v>4.1940869565045613E-2</v>
      </c>
      <c r="H102" s="11">
        <v>5.2379060869563503</v>
      </c>
      <c r="I102" s="11">
        <v>9.8250799999998257</v>
      </c>
      <c r="J102" s="11">
        <v>9.0760104347824253</v>
      </c>
      <c r="K102" s="11">
        <v>6.5739058385090487</v>
      </c>
      <c r="L102" s="11">
        <v>0</v>
      </c>
      <c r="M102" s="11">
        <v>0.30873068322991304</v>
      </c>
      <c r="N102" s="11">
        <v>1.5481927950307792</v>
      </c>
      <c r="O102" s="11">
        <v>3.099497391304173</v>
      </c>
      <c r="P102" s="11">
        <v>5.7638278260867839</v>
      </c>
      <c r="Q102" s="11">
        <v>2.9585756521737241</v>
      </c>
      <c r="R102" s="11">
        <v>0</v>
      </c>
      <c r="S102" s="11">
        <v>17.199411304347645</v>
      </c>
      <c r="T102" s="11">
        <v>0</v>
      </c>
      <c r="U102" s="11">
        <v>0</v>
      </c>
      <c r="V102" s="11">
        <v>1.7456788819873026</v>
      </c>
      <c r="W102" s="11">
        <v>4.1578797515525139</v>
      </c>
      <c r="X102" s="11">
        <v>9.391329192556519E-2</v>
      </c>
      <c r="Y102" s="11">
        <v>8.7370788819872871</v>
      </c>
      <c r="Z102" s="11">
        <v>6.6678509316869583E-2</v>
      </c>
      <c r="AA102" s="11">
        <v>0.10193068322991317</v>
      </c>
      <c r="AB102" s="11">
        <v>0.10870459627339124</v>
      </c>
      <c r="AC102" s="11">
        <v>2.6445669565215697</v>
      </c>
      <c r="AD102" s="11">
        <v>4.1401495652172082</v>
      </c>
      <c r="AE102" s="11">
        <v>0.30745837954449495</v>
      </c>
      <c r="AF102" s="11">
        <v>0.96645516082837379</v>
      </c>
      <c r="AG102" s="11">
        <v>0.32915671736626173</v>
      </c>
      <c r="AH102" s="11">
        <v>2.8214527953308206</v>
      </c>
      <c r="AI102" s="11">
        <v>0.34548185547683463</v>
      </c>
    </row>
    <row r="103" spans="1:35" x14ac:dyDescent="0.25">
      <c r="A103" s="12" t="s">
        <v>30</v>
      </c>
      <c r="B103" s="13">
        <v>0</v>
      </c>
      <c r="C103" s="13">
        <v>2.4253932919257375</v>
      </c>
      <c r="D103" s="13">
        <v>2.2071063354039993</v>
      </c>
      <c r="E103" s="13">
        <v>0.42088024844747807</v>
      </c>
      <c r="F103" s="13">
        <v>3.0938715527953047</v>
      </c>
      <c r="G103" s="13">
        <v>1.6967204969216887E-2</v>
      </c>
      <c r="H103" s="13">
        <v>1.2502454658387832</v>
      </c>
      <c r="I103" s="13">
        <v>3.5470541614909541</v>
      </c>
      <c r="J103" s="13">
        <v>4.4609585093170461</v>
      </c>
      <c r="K103" s="13">
        <v>1.8157458385092617</v>
      </c>
      <c r="L103" s="13">
        <v>0</v>
      </c>
      <c r="M103" s="13">
        <v>0</v>
      </c>
      <c r="N103" s="13">
        <v>0.59305018633534701</v>
      </c>
      <c r="O103" s="13">
        <v>1.1893672049692157</v>
      </c>
      <c r="P103" s="13">
        <v>0.29798062111795609</v>
      </c>
      <c r="Q103" s="13">
        <v>3.6714280745344361</v>
      </c>
      <c r="R103" s="13">
        <v>9.7745838509261773E-2</v>
      </c>
      <c r="S103" s="13">
        <v>1.5919806211179566</v>
      </c>
      <c r="T103" s="13">
        <v>2.5215344099382158</v>
      </c>
      <c r="U103" s="13">
        <v>0</v>
      </c>
      <c r="V103" s="13">
        <v>2.9547498136648702</v>
      </c>
      <c r="W103" s="13">
        <v>0.41440670807447866</v>
      </c>
      <c r="X103" s="13">
        <v>0</v>
      </c>
      <c r="Y103" s="13">
        <v>1.1932154037266525</v>
      </c>
      <c r="Z103" s="13">
        <v>3.3973932919257379</v>
      </c>
      <c r="AA103" s="13">
        <v>0.95163875776430373</v>
      </c>
      <c r="AB103" s="13">
        <v>3.4780621117956656E-2</v>
      </c>
      <c r="AC103" s="13">
        <v>0.15427144616974409</v>
      </c>
      <c r="AD103" s="13">
        <v>0.32422963862132875</v>
      </c>
      <c r="AE103" s="13">
        <v>5.4707986453461643E-2</v>
      </c>
      <c r="AF103" s="13">
        <v>1.5261578766095116</v>
      </c>
      <c r="AG103" s="13">
        <v>0</v>
      </c>
      <c r="AH103" s="13">
        <v>0.41170297273716905</v>
      </c>
      <c r="AI103" s="13">
        <v>7.3723354065384758E-2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38166.264225999999</v>
      </c>
      <c r="R3" s="9">
        <f t="shared" si="0"/>
        <v>48786.362335999998</v>
      </c>
      <c r="S3" s="9">
        <f t="shared" si="0"/>
        <v>51286.503871000001</v>
      </c>
      <c r="T3" s="9">
        <f t="shared" si="0"/>
        <v>55463.708955000002</v>
      </c>
      <c r="U3" s="9">
        <f t="shared" si="0"/>
        <v>42671.369743000003</v>
      </c>
      <c r="V3" s="9">
        <f t="shared" si="0"/>
        <v>49382.926830999997</v>
      </c>
      <c r="W3" s="9">
        <f t="shared" si="0"/>
        <v>59442.010518000003</v>
      </c>
      <c r="X3" s="9">
        <f t="shared" si="0"/>
        <v>58223.360660000006</v>
      </c>
      <c r="Y3" s="9">
        <f t="shared" si="0"/>
        <v>56000.889841999997</v>
      </c>
      <c r="Z3" s="9">
        <f t="shared" si="0"/>
        <v>60088.768849999993</v>
      </c>
      <c r="AA3" s="9">
        <f t="shared" si="0"/>
        <v>65890.299039000005</v>
      </c>
      <c r="AB3" s="9">
        <f t="shared" si="0"/>
        <v>70290.460858000006</v>
      </c>
      <c r="AC3" s="9">
        <f t="shared" si="0"/>
        <v>79231.615078999981</v>
      </c>
      <c r="AD3" s="9">
        <f t="shared" si="0"/>
        <v>88755.121930000008</v>
      </c>
      <c r="AE3" s="9">
        <f t="shared" si="0"/>
        <v>80751.695527999997</v>
      </c>
      <c r="AF3" s="9">
        <f t="shared" si="0"/>
        <v>68812.097248000005</v>
      </c>
      <c r="AG3" s="9">
        <f t="shared" si="0"/>
        <v>79163.201593000005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6107.9841999999999</v>
      </c>
      <c r="R4" s="11">
        <v>7793.1041509999995</v>
      </c>
      <c r="S4" s="11">
        <v>7507.1204779999998</v>
      </c>
      <c r="T4" s="11">
        <v>8055.4137520000004</v>
      </c>
      <c r="U4" s="11">
        <v>6447.3452349999998</v>
      </c>
      <c r="V4" s="11">
        <v>5315.6158639999994</v>
      </c>
      <c r="W4" s="11">
        <v>4856.571062</v>
      </c>
      <c r="X4" s="11">
        <v>6320.3297009999997</v>
      </c>
      <c r="Y4" s="11">
        <v>5002.742569</v>
      </c>
      <c r="Z4" s="11">
        <v>5976.4484130000001</v>
      </c>
      <c r="AA4" s="11">
        <v>6331.6711400000004</v>
      </c>
      <c r="AB4" s="11">
        <v>7445.6225779999995</v>
      </c>
      <c r="AC4" s="11">
        <v>7451.2124540000004</v>
      </c>
      <c r="AD4" s="11">
        <v>7602.7869860000001</v>
      </c>
      <c r="AE4" s="11">
        <v>6364.3087960000003</v>
      </c>
      <c r="AF4" s="11">
        <v>5097.4985459999998</v>
      </c>
      <c r="AG4" s="11">
        <v>4384.2734250000003</v>
      </c>
      <c r="AH4" s="11">
        <v>0</v>
      </c>
      <c r="AI4" s="11">
        <v>0</v>
      </c>
    </row>
    <row r="5" spans="1:35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32058.280026</v>
      </c>
      <c r="R5" s="13">
        <v>40993.258184999999</v>
      </c>
      <c r="S5" s="13">
        <v>43779.383393000004</v>
      </c>
      <c r="T5" s="13">
        <v>47408.295203000001</v>
      </c>
      <c r="U5" s="13">
        <v>36224.024508000002</v>
      </c>
      <c r="V5" s="13">
        <v>44067.310966999998</v>
      </c>
      <c r="W5" s="13">
        <v>54585.439456</v>
      </c>
      <c r="X5" s="13">
        <v>51903.030959000003</v>
      </c>
      <c r="Y5" s="13">
        <v>50998.147272999995</v>
      </c>
      <c r="Z5" s="13">
        <v>54112.320436999995</v>
      </c>
      <c r="AA5" s="13">
        <v>59558.627898999999</v>
      </c>
      <c r="AB5" s="13">
        <v>62844.838280000004</v>
      </c>
      <c r="AC5" s="13">
        <v>71780.402624999988</v>
      </c>
      <c r="AD5" s="13">
        <v>81152.334944000002</v>
      </c>
      <c r="AE5" s="13">
        <v>74387.386731999999</v>
      </c>
      <c r="AF5" s="13">
        <v>63714.598702000003</v>
      </c>
      <c r="AG5" s="13">
        <v>74778.928167999999</v>
      </c>
      <c r="AH5" s="13">
        <v>0</v>
      </c>
      <c r="AI5" s="13">
        <v>0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29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0.16003620799331622</v>
      </c>
      <c r="R9" s="16">
        <f t="shared" si="2"/>
        <v>0.15973939801716638</v>
      </c>
      <c r="S9" s="16">
        <f t="shared" si="2"/>
        <v>0.14637614014171296</v>
      </c>
      <c r="T9" s="16">
        <f t="shared" si="2"/>
        <v>0.14523755990670748</v>
      </c>
      <c r="U9" s="16">
        <f t="shared" si="2"/>
        <v>0.15109299921307659</v>
      </c>
      <c r="V9" s="16">
        <f t="shared" si="2"/>
        <v>0.10764076179994937</v>
      </c>
      <c r="W9" s="16">
        <f t="shared" si="2"/>
        <v>8.1702671556328862E-2</v>
      </c>
      <c r="X9" s="16">
        <f t="shared" si="2"/>
        <v>0.10855315854933337</v>
      </c>
      <c r="Y9" s="16">
        <f t="shared" si="2"/>
        <v>8.9333269223304423E-2</v>
      </c>
      <c r="Z9" s="16">
        <f t="shared" si="2"/>
        <v>9.9460323907102327E-2</v>
      </c>
      <c r="AA9" s="16">
        <f t="shared" si="2"/>
        <v>9.609413270764379E-2</v>
      </c>
      <c r="AB9" s="16">
        <f t="shared" si="2"/>
        <v>0.10592650108016168</v>
      </c>
      <c r="AC9" s="16">
        <f t="shared" si="2"/>
        <v>9.4043425046562185E-2</v>
      </c>
      <c r="AD9" s="16">
        <f t="shared" si="2"/>
        <v>8.5660261860675685E-2</v>
      </c>
      <c r="AE9" s="16">
        <f t="shared" si="2"/>
        <v>7.8813314746973062E-2</v>
      </c>
      <c r="AF9" s="16">
        <f t="shared" si="2"/>
        <v>7.4078523251929457E-2</v>
      </c>
      <c r="AG9" s="16">
        <f t="shared" si="2"/>
        <v>5.5382719960478194E-2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30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0.83996379200668381</v>
      </c>
      <c r="R10" s="17">
        <f t="shared" si="2"/>
        <v>0.84026060198283359</v>
      </c>
      <c r="S10" s="17">
        <f t="shared" si="2"/>
        <v>0.85362385985828715</v>
      </c>
      <c r="T10" s="17">
        <f t="shared" si="2"/>
        <v>0.8547624400932925</v>
      </c>
      <c r="U10" s="17">
        <f t="shared" si="2"/>
        <v>0.84890700078692338</v>
      </c>
      <c r="V10" s="17">
        <f t="shared" si="2"/>
        <v>0.89235923820005059</v>
      </c>
      <c r="W10" s="17">
        <f t="shared" si="2"/>
        <v>0.91829732844367107</v>
      </c>
      <c r="X10" s="17">
        <f t="shared" si="2"/>
        <v>0.89144684145066655</v>
      </c>
      <c r="Y10" s="17">
        <f t="shared" si="2"/>
        <v>0.91066673077669558</v>
      </c>
      <c r="Z10" s="17">
        <f t="shared" si="2"/>
        <v>0.90053967609289765</v>
      </c>
      <c r="AA10" s="17">
        <f t="shared" si="2"/>
        <v>0.90390586729235611</v>
      </c>
      <c r="AB10" s="17">
        <f t="shared" si="2"/>
        <v>0.89407349891983834</v>
      </c>
      <c r="AC10" s="17">
        <f t="shared" si="2"/>
        <v>0.90595657495343795</v>
      </c>
      <c r="AD10" s="17">
        <f t="shared" si="2"/>
        <v>0.91433973813932423</v>
      </c>
      <c r="AE10" s="17">
        <f t="shared" si="2"/>
        <v>0.92118668525302694</v>
      </c>
      <c r="AF10" s="17">
        <f t="shared" si="2"/>
        <v>0.92592147674807046</v>
      </c>
      <c r="AG10" s="17">
        <f t="shared" si="2"/>
        <v>0.94461728003952172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2.1127929999999999</v>
      </c>
      <c r="R12" s="18">
        <f t="shared" si="6"/>
        <v>2.6027009999999997</v>
      </c>
      <c r="S12" s="18">
        <f t="shared" si="6"/>
        <v>2.4957750000000001</v>
      </c>
      <c r="T12" s="18">
        <f t="shared" si="6"/>
        <v>2.590033</v>
      </c>
      <c r="U12" s="18">
        <f t="shared" si="6"/>
        <v>2.0620150000000002</v>
      </c>
      <c r="V12" s="18">
        <f t="shared" si="6"/>
        <v>2.0377269999999998</v>
      </c>
      <c r="W12" s="18">
        <f t="shared" si="6"/>
        <v>2.2070219999999998</v>
      </c>
      <c r="X12" s="18">
        <f t="shared" si="6"/>
        <v>2.2771970000000001</v>
      </c>
      <c r="Y12" s="18">
        <f t="shared" si="6"/>
        <v>2.0433889999999999</v>
      </c>
      <c r="Z12" s="18">
        <f t="shared" si="6"/>
        <v>2.256761</v>
      </c>
      <c r="AA12" s="18">
        <f t="shared" si="6"/>
        <v>2.2559040000000001</v>
      </c>
      <c r="AB12" s="18">
        <f t="shared" si="6"/>
        <v>2.4562780000000002</v>
      </c>
      <c r="AC12" s="18">
        <f t="shared" si="6"/>
        <v>2.580603</v>
      </c>
      <c r="AD12" s="18">
        <f t="shared" si="6"/>
        <v>2.7868810000000002</v>
      </c>
      <c r="AE12" s="18">
        <f t="shared" si="6"/>
        <v>2.4670779999999999</v>
      </c>
      <c r="AF12" s="18">
        <f t="shared" si="6"/>
        <v>2.0531869999999999</v>
      </c>
      <c r="AG12" s="18">
        <f t="shared" si="6"/>
        <v>2.192475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0.89419900000000008</v>
      </c>
      <c r="R13" s="19">
        <v>1.0961539999999999</v>
      </c>
      <c r="S13" s="19">
        <v>0.98859399999999997</v>
      </c>
      <c r="T13" s="19">
        <v>1.032146</v>
      </c>
      <c r="U13" s="19">
        <v>0.84322900000000001</v>
      </c>
      <c r="V13" s="19">
        <v>0.69399899999999992</v>
      </c>
      <c r="W13" s="19">
        <v>0.66290699999999991</v>
      </c>
      <c r="X13" s="19">
        <v>0.850742</v>
      </c>
      <c r="Y13" s="19">
        <v>0.66851400000000005</v>
      </c>
      <c r="Z13" s="19">
        <v>0.79987199999999992</v>
      </c>
      <c r="AA13" s="19">
        <v>0.76874900000000002</v>
      </c>
      <c r="AB13" s="19">
        <v>0.87072000000000005</v>
      </c>
      <c r="AC13" s="19">
        <v>0.853572</v>
      </c>
      <c r="AD13" s="19">
        <v>0.88189999999999991</v>
      </c>
      <c r="AE13" s="19">
        <v>0.74527399999999999</v>
      </c>
      <c r="AF13" s="19">
        <v>0.553728</v>
      </c>
      <c r="AG13" s="19">
        <v>0.50065999999999999</v>
      </c>
      <c r="AH13" s="19">
        <v>0</v>
      </c>
      <c r="AI13" s="19">
        <v>0</v>
      </c>
    </row>
    <row r="14" spans="1:35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1.218594</v>
      </c>
      <c r="R14" s="20">
        <v>1.5065470000000001</v>
      </c>
      <c r="S14" s="20">
        <v>1.5071810000000001</v>
      </c>
      <c r="T14" s="20">
        <v>1.557887</v>
      </c>
      <c r="U14" s="20">
        <v>1.2187860000000001</v>
      </c>
      <c r="V14" s="20">
        <v>1.343728</v>
      </c>
      <c r="W14" s="20">
        <v>1.5441149999999999</v>
      </c>
      <c r="X14" s="20">
        <v>1.426455</v>
      </c>
      <c r="Y14" s="20">
        <v>1.3748749999999998</v>
      </c>
      <c r="Z14" s="20">
        <v>1.4568890000000001</v>
      </c>
      <c r="AA14" s="20">
        <v>1.487155</v>
      </c>
      <c r="AB14" s="20">
        <v>1.585558</v>
      </c>
      <c r="AC14" s="20">
        <v>1.727031</v>
      </c>
      <c r="AD14" s="20">
        <v>1.904981</v>
      </c>
      <c r="AE14" s="20">
        <v>1.7218040000000001</v>
      </c>
      <c r="AF14" s="20">
        <v>1.4994589999999999</v>
      </c>
      <c r="AG14" s="20">
        <v>1.6918149999999998</v>
      </c>
      <c r="AH14" s="20">
        <v>0</v>
      </c>
      <c r="AI14" s="20">
        <v>0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29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0.42323076609966054</v>
      </c>
      <c r="R18" s="16">
        <f t="shared" si="8"/>
        <v>0.42116017168318604</v>
      </c>
      <c r="S18" s="16">
        <f t="shared" si="8"/>
        <v>0.39610702086526228</v>
      </c>
      <c r="T18" s="16">
        <f t="shared" si="8"/>
        <v>0.39850689161103353</v>
      </c>
      <c r="U18" s="16">
        <f t="shared" si="8"/>
        <v>0.40893446458924881</v>
      </c>
      <c r="V18" s="16">
        <f t="shared" si="8"/>
        <v>0.34057506231207613</v>
      </c>
      <c r="W18" s="16">
        <f t="shared" si="8"/>
        <v>0.30036266063500949</v>
      </c>
      <c r="X18" s="16">
        <f t="shared" si="8"/>
        <v>0.37359174458775413</v>
      </c>
      <c r="Y18" s="16">
        <f t="shared" si="8"/>
        <v>0.3271594395389229</v>
      </c>
      <c r="Z18" s="16">
        <f t="shared" si="8"/>
        <v>0.35443363298107328</v>
      </c>
      <c r="AA18" s="16">
        <f t="shared" si="8"/>
        <v>0.34077203639871201</v>
      </c>
      <c r="AB18" s="16">
        <f t="shared" si="8"/>
        <v>0.35448756207562826</v>
      </c>
      <c r="AC18" s="16">
        <f t="shared" si="8"/>
        <v>0.33076455386589876</v>
      </c>
      <c r="AD18" s="16">
        <f t="shared" si="8"/>
        <v>0.31644695270447493</v>
      </c>
      <c r="AE18" s="16">
        <f t="shared" si="8"/>
        <v>0.30208773293750746</v>
      </c>
      <c r="AF18" s="16">
        <f t="shared" si="8"/>
        <v>0.26969194720208145</v>
      </c>
      <c r="AG18" s="16">
        <f t="shared" si="8"/>
        <v>0.22835380106956751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30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0.57676923390033952</v>
      </c>
      <c r="R19" s="17">
        <f t="shared" si="8"/>
        <v>0.57883982831681402</v>
      </c>
      <c r="S19" s="17">
        <f t="shared" si="8"/>
        <v>0.60389297913473772</v>
      </c>
      <c r="T19" s="17">
        <f t="shared" si="8"/>
        <v>0.60149310838896652</v>
      </c>
      <c r="U19" s="17">
        <f t="shared" si="8"/>
        <v>0.59106553541075113</v>
      </c>
      <c r="V19" s="17">
        <f t="shared" si="8"/>
        <v>0.65942493768792387</v>
      </c>
      <c r="W19" s="17">
        <f t="shared" si="8"/>
        <v>0.69963733936499051</v>
      </c>
      <c r="X19" s="17">
        <f t="shared" si="8"/>
        <v>0.62640825541224587</v>
      </c>
      <c r="Y19" s="17">
        <f t="shared" si="8"/>
        <v>0.6728405604610771</v>
      </c>
      <c r="Z19" s="17">
        <f t="shared" si="8"/>
        <v>0.64556636701892667</v>
      </c>
      <c r="AA19" s="17">
        <f t="shared" si="8"/>
        <v>0.65922796360128799</v>
      </c>
      <c r="AB19" s="17">
        <f t="shared" si="8"/>
        <v>0.64551243792437174</v>
      </c>
      <c r="AC19" s="17">
        <f t="shared" si="8"/>
        <v>0.66923544613410124</v>
      </c>
      <c r="AD19" s="17">
        <f t="shared" si="8"/>
        <v>0.68355304729552502</v>
      </c>
      <c r="AE19" s="17">
        <f t="shared" si="8"/>
        <v>0.69791226706249265</v>
      </c>
      <c r="AF19" s="17">
        <f t="shared" si="8"/>
        <v>0.73030805279791855</v>
      </c>
      <c r="AG19" s="17">
        <f t="shared" si="8"/>
        <v>0.7716461989304324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18064.365144148054</v>
      </c>
      <c r="R21" s="21">
        <f t="shared" si="12"/>
        <v>18744.512848767492</v>
      </c>
      <c r="S21" s="21">
        <f t="shared" si="12"/>
        <v>20549.329915957969</v>
      </c>
      <c r="T21" s="21">
        <f t="shared" si="12"/>
        <v>21414.28659596229</v>
      </c>
      <c r="U21" s="21">
        <f t="shared" si="12"/>
        <v>20694.01519533078</v>
      </c>
      <c r="V21" s="21">
        <f t="shared" si="12"/>
        <v>24234.319332766361</v>
      </c>
      <c r="W21" s="21">
        <f t="shared" si="12"/>
        <v>26933.130035858278</v>
      </c>
      <c r="X21" s="21">
        <f t="shared" si="12"/>
        <v>25567.994626727508</v>
      </c>
      <c r="Y21" s="21">
        <f t="shared" si="12"/>
        <v>27405.887886251712</v>
      </c>
      <c r="Z21" s="21">
        <f t="shared" si="12"/>
        <v>26626.110983839226</v>
      </c>
      <c r="AA21" s="21">
        <f t="shared" si="12"/>
        <v>29207.935727318185</v>
      </c>
      <c r="AB21" s="21">
        <f t="shared" si="12"/>
        <v>28616.655304489152</v>
      </c>
      <c r="AC21" s="21">
        <f t="shared" si="12"/>
        <v>30702.752449330634</v>
      </c>
      <c r="AD21" s="21">
        <f t="shared" si="12"/>
        <v>31847.474624858402</v>
      </c>
      <c r="AE21" s="21">
        <f t="shared" si="12"/>
        <v>32731.715627961501</v>
      </c>
      <c r="AF21" s="21">
        <f t="shared" si="12"/>
        <v>33514.773495059148</v>
      </c>
      <c r="AG21" s="21">
        <f t="shared" si="12"/>
        <v>36106.775034150909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29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6830.676616726254</v>
      </c>
      <c r="R22" s="22">
        <f t="shared" si="12"/>
        <v>7109.4975258950844</v>
      </c>
      <c r="S22" s="22">
        <f t="shared" si="12"/>
        <v>7593.734615018906</v>
      </c>
      <c r="T22" s="22">
        <f t="shared" si="12"/>
        <v>7804.5293514677187</v>
      </c>
      <c r="U22" s="22">
        <f t="shared" si="12"/>
        <v>7646.019331640633</v>
      </c>
      <c r="V22" s="22">
        <f t="shared" si="12"/>
        <v>7659.3998896252015</v>
      </c>
      <c r="W22" s="22">
        <f t="shared" si="12"/>
        <v>7326.1725430565684</v>
      </c>
      <c r="X22" s="22">
        <f t="shared" si="12"/>
        <v>7429.1967494257951</v>
      </c>
      <c r="Y22" s="22">
        <f t="shared" si="12"/>
        <v>7483.3774146839105</v>
      </c>
      <c r="Z22" s="22">
        <f t="shared" si="12"/>
        <v>7471.7559972095542</v>
      </c>
      <c r="AA22" s="22">
        <f t="shared" si="12"/>
        <v>8236.3308960401901</v>
      </c>
      <c r="AB22" s="22">
        <f t="shared" si="12"/>
        <v>8551.1100904998148</v>
      </c>
      <c r="AC22" s="22">
        <f t="shared" si="12"/>
        <v>8729.448077022209</v>
      </c>
      <c r="AD22" s="22">
        <f t="shared" si="12"/>
        <v>8620.9173216918025</v>
      </c>
      <c r="AE22" s="22">
        <f t="shared" si="12"/>
        <v>8539.5556479898678</v>
      </c>
      <c r="AF22" s="22">
        <f t="shared" si="12"/>
        <v>9205.7807190533986</v>
      </c>
      <c r="AG22" s="22">
        <f t="shared" si="12"/>
        <v>8756.9876263332408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30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26307.597137356661</v>
      </c>
      <c r="R23" s="23">
        <f t="shared" si="12"/>
        <v>27210.075878814267</v>
      </c>
      <c r="S23" s="23">
        <f t="shared" si="12"/>
        <v>29047.196980986359</v>
      </c>
      <c r="T23" s="23">
        <f t="shared" si="12"/>
        <v>30431.151426900669</v>
      </c>
      <c r="U23" s="23">
        <f t="shared" si="12"/>
        <v>29721.398594995346</v>
      </c>
      <c r="V23" s="23">
        <f t="shared" si="12"/>
        <v>32794.81484868961</v>
      </c>
      <c r="W23" s="23">
        <f t="shared" si="12"/>
        <v>35350.630915443478</v>
      </c>
      <c r="X23" s="23">
        <f t="shared" si="12"/>
        <v>36386.027571146653</v>
      </c>
      <c r="Y23" s="23">
        <f t="shared" si="12"/>
        <v>37092.933737976178</v>
      </c>
      <c r="Z23" s="23">
        <f t="shared" si="12"/>
        <v>37142.376966948061</v>
      </c>
      <c r="AA23" s="23">
        <f t="shared" si="12"/>
        <v>40048.702320201999</v>
      </c>
      <c r="AB23" s="23">
        <f t="shared" si="12"/>
        <v>39635.786442375495</v>
      </c>
      <c r="AC23" s="23">
        <f t="shared" si="12"/>
        <v>41562.891821281723</v>
      </c>
      <c r="AD23" s="23">
        <f t="shared" si="12"/>
        <v>42600.075771884338</v>
      </c>
      <c r="AE23" s="23">
        <f t="shared" si="12"/>
        <v>43203.167568434037</v>
      </c>
      <c r="AF23" s="23">
        <f t="shared" si="12"/>
        <v>42491.724483296981</v>
      </c>
      <c r="AG23" s="23">
        <f t="shared" si="12"/>
        <v>44200.416811530813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21.228632846087699</v>
      </c>
      <c r="R25" s="21">
        <f t="shared" si="16"/>
        <v>28.948151332760098</v>
      </c>
      <c r="S25" s="21">
        <f t="shared" si="16"/>
        <v>48.192433361994837</v>
      </c>
      <c r="T25" s="21">
        <f t="shared" si="16"/>
        <v>65.803009458297495</v>
      </c>
      <c r="U25" s="21">
        <f t="shared" si="16"/>
        <v>32.460103181427343</v>
      </c>
      <c r="V25" s="21">
        <f t="shared" si="16"/>
        <v>18.679621668099735</v>
      </c>
      <c r="W25" s="21">
        <f t="shared" si="16"/>
        <v>32.405674978503868</v>
      </c>
      <c r="X25" s="21">
        <f t="shared" si="16"/>
        <v>50.05477214101461</v>
      </c>
      <c r="Y25" s="21">
        <f t="shared" si="16"/>
        <v>60.844969905417017</v>
      </c>
      <c r="Z25" s="21">
        <f t="shared" si="16"/>
        <v>56.898710232158209</v>
      </c>
      <c r="AA25" s="21">
        <f t="shared" si="16"/>
        <v>63.720722269991398</v>
      </c>
      <c r="AB25" s="21">
        <f t="shared" si="16"/>
        <v>121.55064488392088</v>
      </c>
      <c r="AC25" s="21">
        <f t="shared" si="16"/>
        <v>154.19406706792779</v>
      </c>
      <c r="AD25" s="21">
        <f t="shared" si="16"/>
        <v>225.41092003439377</v>
      </c>
      <c r="AE25" s="21">
        <f t="shared" si="16"/>
        <v>190.44746345657776</v>
      </c>
      <c r="AF25" s="21">
        <f t="shared" si="16"/>
        <v>115.44995700773856</v>
      </c>
      <c r="AG25" s="21">
        <f t="shared" si="16"/>
        <v>85.820722269991407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29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8.8345269098831132</v>
      </c>
      <c r="R26" s="25">
        <f t="shared" si="18"/>
        <v>11.992171755864502</v>
      </c>
      <c r="S26" s="25">
        <f t="shared" si="18"/>
        <v>19.182364587834368</v>
      </c>
      <c r="T26" s="25">
        <f t="shared" si="18"/>
        <v>26.207050944555391</v>
      </c>
      <c r="U26" s="25">
        <f t="shared" si="18"/>
        <v>13.225317133041562</v>
      </c>
      <c r="V26" s="25">
        <f t="shared" si="18"/>
        <v>6.3484509826010811</v>
      </c>
      <c r="W26" s="25">
        <f t="shared" si="18"/>
        <v>9.3645733517831609</v>
      </c>
      <c r="X26" s="25">
        <f t="shared" si="18"/>
        <v>17.371574628097985</v>
      </c>
      <c r="Y26" s="25">
        <f t="shared" si="18"/>
        <v>18.743383035517276</v>
      </c>
      <c r="Z26" s="25">
        <f t="shared" si="18"/>
        <v>18.698032556182323</v>
      </c>
      <c r="AA26" s="25">
        <f t="shared" si="18"/>
        <v>20.493471355180858</v>
      </c>
      <c r="AB26" s="25">
        <f t="shared" si="18"/>
        <v>41.149620218551341</v>
      </c>
      <c r="AC26" s="25">
        <f t="shared" si="18"/>
        <v>48.686628275079542</v>
      </c>
      <c r="AD26" s="25">
        <f t="shared" si="18"/>
        <v>67.28154342239344</v>
      </c>
      <c r="AE26" s="25">
        <f t="shared" si="18"/>
        <v>54.328261644089679</v>
      </c>
      <c r="AF26" s="25">
        <f t="shared" si="18"/>
        <v>27.314642195144483</v>
      </c>
      <c r="AG26" s="25">
        <f t="shared" si="18"/>
        <v>17.190163339869372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13.475797356790617</v>
      </c>
      <c r="AE27" s="27">
        <v>19.20967449923095</v>
      </c>
      <c r="AF27" s="27">
        <v>5.4965949282635913</v>
      </c>
      <c r="AG27" s="27">
        <v>6.8025415248967347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8.8345269098831132</v>
      </c>
      <c r="R28" s="27">
        <v>11.992171755864502</v>
      </c>
      <c r="S28" s="27">
        <v>19.182364587834368</v>
      </c>
      <c r="T28" s="27">
        <v>26.207050944555391</v>
      </c>
      <c r="U28" s="27">
        <v>13.225317133041562</v>
      </c>
      <c r="V28" s="27">
        <v>6.3484509826010811</v>
      </c>
      <c r="W28" s="27">
        <v>9.3645733517831609</v>
      </c>
      <c r="X28" s="27">
        <v>17.371574628097985</v>
      </c>
      <c r="Y28" s="27">
        <v>18.743383035517276</v>
      </c>
      <c r="Z28" s="27">
        <v>18.698032556182323</v>
      </c>
      <c r="AA28" s="27">
        <v>20.493471355180858</v>
      </c>
      <c r="AB28" s="27">
        <v>41.149620218551341</v>
      </c>
      <c r="AC28" s="27">
        <v>48.686628275079542</v>
      </c>
      <c r="AD28" s="27">
        <v>53.805746065602825</v>
      </c>
      <c r="AE28" s="27">
        <v>35.118587144858729</v>
      </c>
      <c r="AF28" s="27">
        <v>21.818047266880892</v>
      </c>
      <c r="AG28" s="27">
        <v>10.387621814972636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12.394105936204586</v>
      </c>
      <c r="R32" s="25">
        <f t="shared" si="20"/>
        <v>16.955979576895597</v>
      </c>
      <c r="S32" s="25">
        <f t="shared" si="20"/>
        <v>29.010068774160469</v>
      </c>
      <c r="T32" s="25">
        <f t="shared" si="20"/>
        <v>39.595958513742104</v>
      </c>
      <c r="U32" s="25">
        <f t="shared" si="20"/>
        <v>19.234786048385782</v>
      </c>
      <c r="V32" s="25">
        <f t="shared" si="20"/>
        <v>12.331170685498655</v>
      </c>
      <c r="W32" s="25">
        <f t="shared" si="20"/>
        <v>23.041101626720707</v>
      </c>
      <c r="X32" s="25">
        <f t="shared" si="20"/>
        <v>32.683197512916628</v>
      </c>
      <c r="Y32" s="25">
        <f t="shared" si="20"/>
        <v>42.101586869899741</v>
      </c>
      <c r="Z32" s="25">
        <f t="shared" si="20"/>
        <v>38.200677675975889</v>
      </c>
      <c r="AA32" s="25">
        <f t="shared" si="20"/>
        <v>43.22725091481054</v>
      </c>
      <c r="AB32" s="25">
        <f t="shared" si="20"/>
        <v>80.401024665369548</v>
      </c>
      <c r="AC32" s="25">
        <f t="shared" si="20"/>
        <v>105.50743879284826</v>
      </c>
      <c r="AD32" s="25">
        <f t="shared" si="20"/>
        <v>158.12937661200033</v>
      </c>
      <c r="AE32" s="25">
        <f t="shared" si="20"/>
        <v>136.11920181248809</v>
      </c>
      <c r="AF32" s="25">
        <f t="shared" si="20"/>
        <v>88.135314812594075</v>
      </c>
      <c r="AG32" s="25">
        <f t="shared" si="20"/>
        <v>68.630558930122035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6.2695164867175546</v>
      </c>
      <c r="AE33" s="27">
        <v>9.5342635919126408</v>
      </c>
      <c r="AF33" s="27">
        <v>3.5274807381164597</v>
      </c>
      <c r="AG33" s="27">
        <v>5.3828411062296651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12.394105936204586</v>
      </c>
      <c r="R34" s="27">
        <v>16.955979576895597</v>
      </c>
      <c r="S34" s="27">
        <v>29.010068774160469</v>
      </c>
      <c r="T34" s="27">
        <v>39.595958513742104</v>
      </c>
      <c r="U34" s="27">
        <v>19.234786048385782</v>
      </c>
      <c r="V34" s="27">
        <v>12.331170685498655</v>
      </c>
      <c r="W34" s="27">
        <v>23.041101626720707</v>
      </c>
      <c r="X34" s="27">
        <v>32.683197512916628</v>
      </c>
      <c r="Y34" s="27">
        <v>42.101586869899741</v>
      </c>
      <c r="Z34" s="27">
        <v>38.200677675975889</v>
      </c>
      <c r="AA34" s="27">
        <v>43.22725091481054</v>
      </c>
      <c r="AB34" s="27">
        <v>80.401024665369548</v>
      </c>
      <c r="AC34" s="27">
        <v>105.50743879284826</v>
      </c>
      <c r="AD34" s="27">
        <v>151.85986012528278</v>
      </c>
      <c r="AE34" s="27">
        <v>126.58493822057545</v>
      </c>
      <c r="AF34" s="27">
        <v>84.607834074477609</v>
      </c>
      <c r="AG34" s="27">
        <v>63.247717823892373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0.5562145857499492</v>
      </c>
      <c r="R40" s="21">
        <f t="shared" si="22"/>
        <v>0.59336564455019714</v>
      </c>
      <c r="S40" s="21">
        <f t="shared" si="22"/>
        <v>0.93967086318093307</v>
      </c>
      <c r="T40" s="21">
        <f t="shared" si="22"/>
        <v>1.1864155985616864</v>
      </c>
      <c r="U40" s="21">
        <f t="shared" si="22"/>
        <v>0.76069981762777239</v>
      </c>
      <c r="V40" s="21">
        <f t="shared" si="22"/>
        <v>0.37826072423827362</v>
      </c>
      <c r="W40" s="21">
        <f t="shared" si="22"/>
        <v>0.54516451741972805</v>
      </c>
      <c r="X40" s="21">
        <f t="shared" si="22"/>
        <v>0.85970255879445834</v>
      </c>
      <c r="Y40" s="21">
        <f t="shared" si="22"/>
        <v>1.0865000552149087</v>
      </c>
      <c r="Z40" s="21">
        <f t="shared" si="22"/>
        <v>0.94691090067421502</v>
      </c>
      <c r="AA40" s="21">
        <f t="shared" si="22"/>
        <v>0.96707289539353214</v>
      </c>
      <c r="AB40" s="21">
        <f t="shared" si="22"/>
        <v>1.7292623124135738</v>
      </c>
      <c r="AC40" s="21">
        <f t="shared" si="22"/>
        <v>1.94611793428904</v>
      </c>
      <c r="AD40" s="21">
        <f t="shared" si="22"/>
        <v>2.5396947819211202</v>
      </c>
      <c r="AE40" s="21">
        <f t="shared" si="22"/>
        <v>2.3584329989769892</v>
      </c>
      <c r="AF40" s="21">
        <f t="shared" si="22"/>
        <v>1.677756697222218</v>
      </c>
      <c r="AG40" s="21">
        <f t="shared" si="22"/>
        <v>1.0840986789698017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29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1.4463899415265535</v>
      </c>
      <c r="R41" s="22">
        <f t="shared" si="22"/>
        <v>1.5388183608871293</v>
      </c>
      <c r="S41" s="22">
        <f t="shared" si="22"/>
        <v>2.5552226907839386</v>
      </c>
      <c r="T41" s="22">
        <f t="shared" si="22"/>
        <v>3.2533463520788986</v>
      </c>
      <c r="U41" s="22">
        <f t="shared" si="22"/>
        <v>2.0512810546031761</v>
      </c>
      <c r="V41" s="22">
        <f t="shared" si="22"/>
        <v>1.1943020611395108</v>
      </c>
      <c r="W41" s="22">
        <f t="shared" si="22"/>
        <v>1.9282273917611961</v>
      </c>
      <c r="X41" s="22">
        <f t="shared" si="22"/>
        <v>2.7485234868917461</v>
      </c>
      <c r="Y41" s="22">
        <f t="shared" si="22"/>
        <v>3.7466215334889594</v>
      </c>
      <c r="Z41" s="22">
        <f t="shared" si="22"/>
        <v>3.1286194180995976</v>
      </c>
      <c r="AA41" s="22">
        <f t="shared" si="22"/>
        <v>3.2366607333274828</v>
      </c>
      <c r="AB41" s="22">
        <f t="shared" si="22"/>
        <v>5.5266862894902093</v>
      </c>
      <c r="AC41" s="22">
        <f t="shared" si="22"/>
        <v>6.5340545012836566</v>
      </c>
      <c r="AD41" s="22">
        <f t="shared" si="22"/>
        <v>8.8495894395420649</v>
      </c>
      <c r="AE41" s="22">
        <f t="shared" si="22"/>
        <v>8.5363962349273912</v>
      </c>
      <c r="AF41" s="22">
        <f t="shared" si="22"/>
        <v>5.3584404092823616</v>
      </c>
      <c r="AG41" s="22">
        <f t="shared" si="22"/>
        <v>3.9208693604389815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30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0.38661169364521997</v>
      </c>
      <c r="R42" s="23">
        <f t="shared" si="25"/>
        <v>0.41362849228461729</v>
      </c>
      <c r="S42" s="23">
        <f t="shared" si="25"/>
        <v>0.66264224221118118</v>
      </c>
      <c r="T42" s="23">
        <f t="shared" si="25"/>
        <v>0.83521160894299507</v>
      </c>
      <c r="U42" s="23">
        <f t="shared" si="25"/>
        <v>0.53099528033219556</v>
      </c>
      <c r="V42" s="23">
        <f t="shared" si="25"/>
        <v>0.27982580318397254</v>
      </c>
      <c r="W42" s="23">
        <f t="shared" si="25"/>
        <v>0.42211076536799852</v>
      </c>
      <c r="X42" s="23">
        <f t="shared" si="25"/>
        <v>0.62969728181643603</v>
      </c>
      <c r="Y42" s="23">
        <f t="shared" si="25"/>
        <v>0.82555130178600877</v>
      </c>
      <c r="Z42" s="23">
        <f t="shared" si="25"/>
        <v>0.70595157197982006</v>
      </c>
      <c r="AA42" s="23">
        <f t="shared" si="25"/>
        <v>0.72579326354051776</v>
      </c>
      <c r="AB42" s="23">
        <f t="shared" si="25"/>
        <v>1.2793576507771314</v>
      </c>
      <c r="AC42" s="23">
        <f t="shared" si="25"/>
        <v>1.4698641263416607</v>
      </c>
      <c r="AD42" s="23">
        <f t="shared" si="25"/>
        <v>1.9485499304624951</v>
      </c>
      <c r="AE42" s="23">
        <f t="shared" si="25"/>
        <v>1.8298693877080678</v>
      </c>
      <c r="AF42" s="23">
        <f t="shared" si="25"/>
        <v>1.3832828991800195</v>
      </c>
      <c r="AG42" s="23">
        <f t="shared" si="25"/>
        <v>0.91777938801068537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29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0.41616089806326179</v>
      </c>
      <c r="R45" s="31">
        <f t="shared" si="27"/>
        <v>0.41426382009731927</v>
      </c>
      <c r="S45" s="31">
        <f t="shared" si="27"/>
        <v>0.39803685453579574</v>
      </c>
      <c r="T45" s="31">
        <f t="shared" si="27"/>
        <v>0.39826523376813106</v>
      </c>
      <c r="U45" s="31">
        <f t="shared" si="27"/>
        <v>0.4074329973359011</v>
      </c>
      <c r="V45" s="31">
        <f t="shared" si="27"/>
        <v>0.33985971961320266</v>
      </c>
      <c r="W45" s="31">
        <f t="shared" si="27"/>
        <v>0.28897942591830289</v>
      </c>
      <c r="X45" s="31">
        <f t="shared" si="27"/>
        <v>0.34705131768772574</v>
      </c>
      <c r="Y45" s="31">
        <f t="shared" si="27"/>
        <v>0.308051480092006</v>
      </c>
      <c r="Z45" s="31">
        <f t="shared" si="27"/>
        <v>0.32861962037259862</v>
      </c>
      <c r="AA45" s="31">
        <f t="shared" si="27"/>
        <v>0.32161392126642674</v>
      </c>
      <c r="AB45" s="31">
        <f t="shared" si="27"/>
        <v>0.33853888852542607</v>
      </c>
      <c r="AC45" s="31">
        <f t="shared" si="27"/>
        <v>0.31574903756596168</v>
      </c>
      <c r="AD45" s="31">
        <f t="shared" si="27"/>
        <v>0.29848395726403781</v>
      </c>
      <c r="AE45" s="31">
        <f t="shared" si="27"/>
        <v>0.28526639661166492</v>
      </c>
      <c r="AF45" s="31">
        <f t="shared" si="27"/>
        <v>0.23659291785889183</v>
      </c>
      <c r="AG45" s="31">
        <f t="shared" si="27"/>
        <v>0.20030317719523771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30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0.58383910193673827</v>
      </c>
      <c r="R46" s="32">
        <f t="shared" si="30"/>
        <v>0.58573617990268079</v>
      </c>
      <c r="S46" s="32">
        <f t="shared" si="30"/>
        <v>0.60196314546420426</v>
      </c>
      <c r="T46" s="32">
        <f t="shared" si="30"/>
        <v>0.60173476623186894</v>
      </c>
      <c r="U46" s="32">
        <f t="shared" si="30"/>
        <v>0.5925670026640989</v>
      </c>
      <c r="V46" s="32">
        <f t="shared" si="30"/>
        <v>0.6601402803867974</v>
      </c>
      <c r="W46" s="32">
        <f t="shared" si="30"/>
        <v>0.71102057408169705</v>
      </c>
      <c r="X46" s="32">
        <f t="shared" si="30"/>
        <v>0.65294868231227432</v>
      </c>
      <c r="Y46" s="32">
        <f t="shared" si="30"/>
        <v>0.691948519907994</v>
      </c>
      <c r="Z46" s="32">
        <f t="shared" si="30"/>
        <v>0.67138037962740149</v>
      </c>
      <c r="AA46" s="32">
        <f t="shared" si="30"/>
        <v>0.67838607873357326</v>
      </c>
      <c r="AB46" s="32">
        <f t="shared" si="30"/>
        <v>0.66146111147457398</v>
      </c>
      <c r="AC46" s="32">
        <f t="shared" si="30"/>
        <v>0.68425096243403849</v>
      </c>
      <c r="AD46" s="32">
        <f t="shared" si="30"/>
        <v>0.70151604273596213</v>
      </c>
      <c r="AE46" s="32">
        <f t="shared" si="30"/>
        <v>0.71473360338833503</v>
      </c>
      <c r="AF46" s="32">
        <f t="shared" si="30"/>
        <v>0.76340708214110808</v>
      </c>
      <c r="AG46" s="32">
        <f t="shared" si="30"/>
        <v>0.79969682280476229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1004.7663375488133</v>
      </c>
      <c r="R48" s="21">
        <f t="shared" si="32"/>
        <v>1112.2349948288374</v>
      </c>
      <c r="S48" s="21">
        <f t="shared" si="32"/>
        <v>1930.9606579917995</v>
      </c>
      <c r="T48" s="21">
        <f t="shared" si="32"/>
        <v>2540.6243649520097</v>
      </c>
      <c r="U48" s="21">
        <f t="shared" si="32"/>
        <v>1574.1933585074473</v>
      </c>
      <c r="V48" s="21">
        <f t="shared" si="32"/>
        <v>916.68911822338009</v>
      </c>
      <c r="W48" s="21">
        <f t="shared" si="32"/>
        <v>1468.298683860146</v>
      </c>
      <c r="X48" s="21">
        <f t="shared" si="32"/>
        <v>2198.0870403840599</v>
      </c>
      <c r="Y48" s="21">
        <f t="shared" si="32"/>
        <v>2977.6498701626083</v>
      </c>
      <c r="Z48" s="21">
        <f t="shared" si="32"/>
        <v>2521.2554733158809</v>
      </c>
      <c r="AA48" s="21">
        <f t="shared" si="32"/>
        <v>2824.6202972285787</v>
      </c>
      <c r="AB48" s="21">
        <f t="shared" si="32"/>
        <v>4948.5703525383069</v>
      </c>
      <c r="AC48" s="21">
        <f t="shared" si="32"/>
        <v>5975.1177173679098</v>
      </c>
      <c r="AD48" s="21">
        <f t="shared" si="32"/>
        <v>8088.2865122118155</v>
      </c>
      <c r="AE48" s="21">
        <f t="shared" si="32"/>
        <v>7719.5558250115218</v>
      </c>
      <c r="AF48" s="21">
        <f t="shared" si="32"/>
        <v>5622.9635687221171</v>
      </c>
      <c r="AG48" s="21">
        <f t="shared" si="32"/>
        <v>3914.3307116382812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29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987.98219522534839</v>
      </c>
      <c r="R49" s="22">
        <f t="shared" si="32"/>
        <v>1094.0225329528973</v>
      </c>
      <c r="S49" s="22">
        <f t="shared" si="32"/>
        <v>1940.3682996087746</v>
      </c>
      <c r="T49" s="22">
        <f t="shared" si="32"/>
        <v>2539.083709529019</v>
      </c>
      <c r="U49" s="22">
        <f t="shared" si="32"/>
        <v>1568.4134598124072</v>
      </c>
      <c r="V49" s="22">
        <f t="shared" si="32"/>
        <v>914.76370752711193</v>
      </c>
      <c r="W49" s="22">
        <f t="shared" si="32"/>
        <v>1412.6526574290453</v>
      </c>
      <c r="X49" s="22">
        <f t="shared" si="32"/>
        <v>2041.9321754536611</v>
      </c>
      <c r="Y49" s="22">
        <f t="shared" si="32"/>
        <v>2803.7382965079678</v>
      </c>
      <c r="Z49" s="22">
        <f t="shared" si="32"/>
        <v>2337.6280900171932</v>
      </c>
      <c r="AA49" s="22">
        <f t="shared" si="32"/>
        <v>2665.8208797905245</v>
      </c>
      <c r="AB49" s="22">
        <f t="shared" si="32"/>
        <v>4725.9302897086709</v>
      </c>
      <c r="AC49" s="22">
        <f t="shared" si="32"/>
        <v>5703.8689501388917</v>
      </c>
      <c r="AD49" s="22">
        <f t="shared" si="32"/>
        <v>7629.157888920904</v>
      </c>
      <c r="AE49" s="22">
        <f t="shared" si="32"/>
        <v>7289.7030681453643</v>
      </c>
      <c r="AF49" s="22">
        <f t="shared" si="32"/>
        <v>4932.8627403968167</v>
      </c>
      <c r="AG49" s="22">
        <f t="shared" si="32"/>
        <v>3433.5004473833287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30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1017.0824685009597</v>
      </c>
      <c r="R50" s="23">
        <f t="shared" si="35"/>
        <v>1125.4862660703977</v>
      </c>
      <c r="S50" s="23">
        <f t="shared" si="35"/>
        <v>1924.789973743065</v>
      </c>
      <c r="T50" s="23">
        <f t="shared" si="35"/>
        <v>2541.6450945249626</v>
      </c>
      <c r="U50" s="23">
        <f t="shared" si="35"/>
        <v>1578.1922378814475</v>
      </c>
      <c r="V50" s="23">
        <f t="shared" si="35"/>
        <v>917.6835405304239</v>
      </c>
      <c r="W50" s="23">
        <f t="shared" si="35"/>
        <v>1492.1881871959476</v>
      </c>
      <c r="X50" s="23">
        <f t="shared" si="35"/>
        <v>2291.2182657648946</v>
      </c>
      <c r="Y50" s="23">
        <f t="shared" si="35"/>
        <v>3062.2119734448397</v>
      </c>
      <c r="Z50" s="23">
        <f t="shared" si="35"/>
        <v>2622.0719406884045</v>
      </c>
      <c r="AA50" s="23">
        <f t="shared" si="35"/>
        <v>2906.7078357542109</v>
      </c>
      <c r="AB50" s="23">
        <f t="shared" si="35"/>
        <v>5070.8346629621592</v>
      </c>
      <c r="AC50" s="23">
        <f t="shared" si="35"/>
        <v>6109.1803675121209</v>
      </c>
      <c r="AD50" s="23">
        <f t="shared" si="35"/>
        <v>8300.8374683002257</v>
      </c>
      <c r="AE50" s="23">
        <f t="shared" si="35"/>
        <v>7905.6153785499437</v>
      </c>
      <c r="AF50" s="23">
        <f t="shared" si="35"/>
        <v>5877.8075834413667</v>
      </c>
      <c r="AG50" s="23">
        <f t="shared" si="35"/>
        <v>4056.6231491103958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7592.1859736195811</v>
      </c>
      <c r="R53" s="21">
        <v>7852.1768541556876</v>
      </c>
      <c r="S53" s="21">
        <v>8128.9241388680502</v>
      </c>
      <c r="T53" s="21">
        <v>8365.9422644142578</v>
      </c>
      <c r="U53" s="21">
        <v>8246.5882522640059</v>
      </c>
      <c r="V53" s="21">
        <v>8245.8493388425395</v>
      </c>
      <c r="W53" s="21">
        <v>8235.3356210756665</v>
      </c>
      <c r="X53" s="21">
        <v>8630.9950428037791</v>
      </c>
      <c r="Y53" s="21">
        <v>8567.9292219743784</v>
      </c>
      <c r="Z53" s="21">
        <v>8689.7529248856081</v>
      </c>
      <c r="AA53" s="21">
        <v>9273.8387763912651</v>
      </c>
      <c r="AB53" s="21">
        <v>9461.6803886500966</v>
      </c>
      <c r="AC53" s="21">
        <v>9633.2406188877067</v>
      </c>
      <c r="AD53" s="21">
        <v>9646.2184981421142</v>
      </c>
      <c r="AE53" s="21">
        <v>9539.6145698523305</v>
      </c>
      <c r="AF53" s="21">
        <v>9113.4290405836764</v>
      </c>
      <c r="AG53" s="21">
        <v>8960.4973478371576</v>
      </c>
      <c r="AH53" s="21">
        <v>0</v>
      </c>
      <c r="AI53" s="21">
        <v>0</v>
      </c>
    </row>
    <row r="54" spans="1:35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9456.7853747523677</v>
      </c>
      <c r="R54" s="22">
        <v>9783.9097424697211</v>
      </c>
      <c r="S54" s="22">
        <v>10347.524644320007</v>
      </c>
      <c r="T54" s="22">
        <v>10591.173361818317</v>
      </c>
      <c r="U54" s="22">
        <v>10408.051902833176</v>
      </c>
      <c r="V54" s="22">
        <v>10423.531877312505</v>
      </c>
      <c r="W54" s="22">
        <v>10036.792315684421</v>
      </c>
      <c r="X54" s="22">
        <v>10156.63738346424</v>
      </c>
      <c r="Y54" s="22">
        <v>10219.564002309728</v>
      </c>
      <c r="Z54" s="22">
        <v>10206.072405371575</v>
      </c>
      <c r="AA54" s="22">
        <v>11087.230706679191</v>
      </c>
      <c r="AB54" s="22">
        <v>11446.388691979017</v>
      </c>
      <c r="AC54" s="22">
        <v>11648.986300865499</v>
      </c>
      <c r="AD54" s="22">
        <v>11525.766696025637</v>
      </c>
      <c r="AE54" s="22">
        <v>11401.180711858769</v>
      </c>
      <c r="AF54" s="22">
        <v>10649.75032398883</v>
      </c>
      <c r="AG54" s="22">
        <v>11018.320903806856</v>
      </c>
      <c r="AH54" s="22">
        <v>0</v>
      </c>
      <c r="AI54" s="22">
        <v>0</v>
      </c>
    </row>
    <row r="55" spans="1:35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6223.9510078364428</v>
      </c>
      <c r="R55" s="23">
        <v>6446.6603103923808</v>
      </c>
      <c r="S55" s="23">
        <v>6673.6940450128523</v>
      </c>
      <c r="T55" s="23">
        <v>6891.66115399918</v>
      </c>
      <c r="U55" s="23">
        <v>6751.1585110249434</v>
      </c>
      <c r="V55" s="23">
        <v>7121.1354800737863</v>
      </c>
      <c r="W55" s="23">
        <v>7461.9487599591012</v>
      </c>
      <c r="X55" s="23">
        <v>7721.0974181481388</v>
      </c>
      <c r="Y55" s="23">
        <v>7764.8445971604087</v>
      </c>
      <c r="Z55" s="23">
        <v>7857.2519618779434</v>
      </c>
      <c r="AA55" s="23">
        <v>8336.4494437279518</v>
      </c>
      <c r="AB55" s="23">
        <v>8371.7642746545462</v>
      </c>
      <c r="AC55" s="23">
        <v>8636.9735725769315</v>
      </c>
      <c r="AD55" s="23">
        <v>8776.0924676391969</v>
      </c>
      <c r="AE55" s="23">
        <v>8733.8452459817199</v>
      </c>
      <c r="AF55" s="23">
        <v>8546.0883452946655</v>
      </c>
      <c r="AG55" s="23">
        <v>8351.5241790617365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0.13234216614820227</v>
      </c>
      <c r="R58" s="18">
        <f t="shared" si="37"/>
        <v>0.14164670708355198</v>
      </c>
      <c r="S58" s="18">
        <f t="shared" si="37"/>
        <v>0.23754197050000828</v>
      </c>
      <c r="T58" s="18">
        <f t="shared" si="37"/>
        <v>0.30368657643729169</v>
      </c>
      <c r="U58" s="18">
        <f t="shared" si="37"/>
        <v>0.19089025792881931</v>
      </c>
      <c r="V58" s="18">
        <f t="shared" si="37"/>
        <v>0.11116976318076346</v>
      </c>
      <c r="W58" s="18">
        <f t="shared" si="37"/>
        <v>0.17829251307044638</v>
      </c>
      <c r="X58" s="18">
        <f t="shared" si="37"/>
        <v>0.25467365344123882</v>
      </c>
      <c r="Y58" s="18">
        <f t="shared" si="37"/>
        <v>0.3475343683425578</v>
      </c>
      <c r="Z58" s="18">
        <f t="shared" si="37"/>
        <v>0.29014121518870117</v>
      </c>
      <c r="AA58" s="18">
        <f t="shared" si="37"/>
        <v>0.30457940507002484</v>
      </c>
      <c r="AB58" s="18">
        <f t="shared" si="37"/>
        <v>0.52301178535627135</v>
      </c>
      <c r="AC58" s="18">
        <f t="shared" si="37"/>
        <v>0.62026040392395199</v>
      </c>
      <c r="AD58" s="18">
        <f t="shared" si="37"/>
        <v>0.83849298186327004</v>
      </c>
      <c r="AE58" s="18">
        <f t="shared" si="37"/>
        <v>0.80921045273750691</v>
      </c>
      <c r="AF58" s="18">
        <f t="shared" si="37"/>
        <v>0.61699756959560303</v>
      </c>
      <c r="AG58" s="18">
        <f t="shared" si="37"/>
        <v>0.43684301882898319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29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0.10447336553318144</v>
      </c>
      <c r="R59" s="19">
        <f t="shared" si="37"/>
        <v>0.11181854307220303</v>
      </c>
      <c r="S59" s="19">
        <f t="shared" si="37"/>
        <v>0.18752004622418436</v>
      </c>
      <c r="T59" s="19">
        <f t="shared" si="37"/>
        <v>0.23973582744689426</v>
      </c>
      <c r="U59" s="19">
        <f t="shared" si="37"/>
        <v>0.15069231729959659</v>
      </c>
      <c r="V59" s="19">
        <f t="shared" si="37"/>
        <v>8.7759477142114808E-2</v>
      </c>
      <c r="W59" s="19">
        <f t="shared" si="37"/>
        <v>0.14074742337962931</v>
      </c>
      <c r="X59" s="19">
        <f t="shared" si="37"/>
        <v>0.20104411512988327</v>
      </c>
      <c r="Y59" s="19">
        <f t="shared" si="37"/>
        <v>0.2743500892870081</v>
      </c>
      <c r="Z59" s="19">
        <f t="shared" si="37"/>
        <v>0.22904286753706277</v>
      </c>
      <c r="AA59" s="19">
        <f t="shared" si="37"/>
        <v>0.24044064296277118</v>
      </c>
      <c r="AB59" s="19">
        <f t="shared" si="37"/>
        <v>0.41287522352096395</v>
      </c>
      <c r="AC59" s="19">
        <f t="shared" si="37"/>
        <v>0.48964509038139259</v>
      </c>
      <c r="AD59" s="19">
        <f t="shared" si="37"/>
        <v>0.6619219432535991</v>
      </c>
      <c r="AE59" s="19">
        <f t="shared" si="37"/>
        <v>0.6393814160460668</v>
      </c>
      <c r="AF59" s="19">
        <f t="shared" si="37"/>
        <v>0.46319045896178612</v>
      </c>
      <c r="AG59" s="19">
        <f t="shared" si="37"/>
        <v>0.31161739409831912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30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0.16341427932520244</v>
      </c>
      <c r="R60" s="20">
        <f t="shared" si="37"/>
        <v>0.17458439127869826</v>
      </c>
      <c r="S60" s="20">
        <f t="shared" si="37"/>
        <v>0.28841447641451751</v>
      </c>
      <c r="T60" s="20">
        <f t="shared" si="37"/>
        <v>0.36880006688228784</v>
      </c>
      <c r="U60" s="20">
        <f t="shared" si="37"/>
        <v>0.23376613588677989</v>
      </c>
      <c r="V60" s="20">
        <f t="shared" si="37"/>
        <v>0.12886758622950889</v>
      </c>
      <c r="W60" s="20">
        <f t="shared" si="37"/>
        <v>0.19997298764674529</v>
      </c>
      <c r="X60" s="20">
        <f t="shared" si="37"/>
        <v>0.29674774733180742</v>
      </c>
      <c r="Y60" s="20">
        <f t="shared" si="37"/>
        <v>0.39436873914575005</v>
      </c>
      <c r="Z60" s="20">
        <f t="shared" si="37"/>
        <v>0.33371361303038949</v>
      </c>
      <c r="AA60" s="20">
        <f t="shared" si="37"/>
        <v>0.34867455928028385</v>
      </c>
      <c r="AB60" s="20">
        <f t="shared" si="37"/>
        <v>0.6057068135941277</v>
      </c>
      <c r="AC60" s="20">
        <f t="shared" si="37"/>
        <v>0.70732882486861459</v>
      </c>
      <c r="AD60" s="20">
        <f t="shared" si="37"/>
        <v>0.94584662808745257</v>
      </c>
      <c r="AE60" s="20">
        <f t="shared" si="37"/>
        <v>0.90517007754255441</v>
      </c>
      <c r="AF60" s="20">
        <f t="shared" si="37"/>
        <v>0.68777753586851109</v>
      </c>
      <c r="AG60" s="20">
        <f t="shared" si="37"/>
        <v>0.48573446740187043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3.2405832000000006</v>
      </c>
      <c r="R62" s="33">
        <f t="shared" si="41"/>
        <v>3.2405832000000006</v>
      </c>
      <c r="S62" s="33">
        <f t="shared" si="41"/>
        <v>3.2405832000000001</v>
      </c>
      <c r="T62" s="33">
        <f t="shared" si="41"/>
        <v>3.2405832000000006</v>
      </c>
      <c r="U62" s="33">
        <f t="shared" si="41"/>
        <v>3.2405832000000006</v>
      </c>
      <c r="V62" s="33">
        <f t="shared" si="41"/>
        <v>3.240583200000001</v>
      </c>
      <c r="W62" s="33">
        <f t="shared" si="41"/>
        <v>3.2405832000000006</v>
      </c>
      <c r="X62" s="33">
        <f t="shared" si="41"/>
        <v>3.2405832000000014</v>
      </c>
      <c r="Y62" s="33">
        <f t="shared" si="41"/>
        <v>3.2405832000000001</v>
      </c>
      <c r="Z62" s="33">
        <f t="shared" si="41"/>
        <v>3.2405832000000006</v>
      </c>
      <c r="AA62" s="33">
        <f t="shared" si="41"/>
        <v>3.2405832000000001</v>
      </c>
      <c r="AB62" s="33">
        <f t="shared" si="41"/>
        <v>3.240583200000001</v>
      </c>
      <c r="AC62" s="33">
        <f t="shared" si="41"/>
        <v>3.2405832000000006</v>
      </c>
      <c r="AD62" s="33">
        <f t="shared" si="41"/>
        <v>3.2284804170488299</v>
      </c>
      <c r="AE62" s="33">
        <f t="shared" si="41"/>
        <v>3.219730262985665</v>
      </c>
      <c r="AF62" s="33">
        <f t="shared" si="41"/>
        <v>3.2297836637133268</v>
      </c>
      <c r="AG62" s="33">
        <f t="shared" si="41"/>
        <v>3.2209657225951438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29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3.2405832000000001</v>
      </c>
      <c r="R63" s="34">
        <f t="shared" si="41"/>
        <v>3.2405832000000006</v>
      </c>
      <c r="S63" s="34">
        <f t="shared" si="41"/>
        <v>3.2405832000000001</v>
      </c>
      <c r="T63" s="34">
        <f t="shared" si="41"/>
        <v>3.240583200000001</v>
      </c>
      <c r="U63" s="34">
        <f t="shared" si="41"/>
        <v>3.2405832000000001</v>
      </c>
      <c r="V63" s="34">
        <f t="shared" si="41"/>
        <v>3.2405832000000006</v>
      </c>
      <c r="W63" s="34">
        <f t="shared" si="41"/>
        <v>3.2405832000000001</v>
      </c>
      <c r="X63" s="34">
        <f t="shared" si="41"/>
        <v>3.2405832000000014</v>
      </c>
      <c r="Y63" s="34">
        <f t="shared" si="41"/>
        <v>3.2405832000000006</v>
      </c>
      <c r="Z63" s="34">
        <f t="shared" si="41"/>
        <v>3.240583200000001</v>
      </c>
      <c r="AA63" s="34">
        <f t="shared" si="41"/>
        <v>3.240583200000001</v>
      </c>
      <c r="AB63" s="34">
        <f t="shared" si="41"/>
        <v>3.2405832000000006</v>
      </c>
      <c r="AC63" s="34">
        <f t="shared" si="41"/>
        <v>3.2405832000000006</v>
      </c>
      <c r="AD63" s="34">
        <f t="shared" si="41"/>
        <v>3.2129102995043368</v>
      </c>
      <c r="AE63" s="34">
        <f t="shared" si="41"/>
        <v>3.1917302996666752</v>
      </c>
      <c r="AF63" s="34">
        <f t="shared" si="41"/>
        <v>3.2127800263438733</v>
      </c>
      <c r="AG63" s="34">
        <f t="shared" si="41"/>
        <v>3.1859083810538302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30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3.2405832000000006</v>
      </c>
      <c r="R64" s="35">
        <f t="shared" si="44"/>
        <v>3.2405832000000001</v>
      </c>
      <c r="S64" s="35">
        <f t="shared" si="44"/>
        <v>3.2405832000000001</v>
      </c>
      <c r="T64" s="35">
        <f t="shared" si="44"/>
        <v>3.2405832000000006</v>
      </c>
      <c r="U64" s="35">
        <f t="shared" si="44"/>
        <v>3.2405832000000006</v>
      </c>
      <c r="V64" s="35">
        <f t="shared" si="44"/>
        <v>3.2405832000000006</v>
      </c>
      <c r="W64" s="35">
        <f t="shared" si="44"/>
        <v>3.240583200000001</v>
      </c>
      <c r="X64" s="35">
        <f t="shared" si="44"/>
        <v>3.240583200000001</v>
      </c>
      <c r="Y64" s="35">
        <f t="shared" si="44"/>
        <v>3.2405831999999997</v>
      </c>
      <c r="Z64" s="35">
        <f t="shared" si="44"/>
        <v>3.2405832000000006</v>
      </c>
      <c r="AA64" s="35">
        <f t="shared" si="44"/>
        <v>3.2405832000000001</v>
      </c>
      <c r="AB64" s="35">
        <f t="shared" si="44"/>
        <v>3.2405832000000006</v>
      </c>
      <c r="AC64" s="35">
        <f t="shared" si="44"/>
        <v>3.2405832000000001</v>
      </c>
      <c r="AD64" s="35">
        <f t="shared" si="44"/>
        <v>3.2351052552800712</v>
      </c>
      <c r="AE64" s="35">
        <f t="shared" si="44"/>
        <v>3.2309056835946874</v>
      </c>
      <c r="AF64" s="35">
        <f t="shared" si="44"/>
        <v>3.2350533818932665</v>
      </c>
      <c r="AG64" s="35">
        <f t="shared" si="44"/>
        <v>3.2297466714428773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68.793150959999991</v>
      </c>
      <c r="R66" s="9">
        <f t="shared" si="46"/>
        <v>93.808892880000002</v>
      </c>
      <c r="S66" s="9">
        <f t="shared" si="46"/>
        <v>156.17158992</v>
      </c>
      <c r="T66" s="9">
        <f t="shared" si="46"/>
        <v>213.24012696</v>
      </c>
      <c r="U66" s="9">
        <f t="shared" si="46"/>
        <v>105.18966504000002</v>
      </c>
      <c r="V66" s="9">
        <f t="shared" si="46"/>
        <v>60.532868159999992</v>
      </c>
      <c r="W66" s="9">
        <f t="shared" si="46"/>
        <v>105.01328592000002</v>
      </c>
      <c r="X66" s="9">
        <f t="shared" si="46"/>
        <v>162.20665368000004</v>
      </c>
      <c r="Y66" s="9">
        <f t="shared" si="46"/>
        <v>197.17318727999998</v>
      </c>
      <c r="Z66" s="9">
        <f t="shared" si="46"/>
        <v>184.38500448000002</v>
      </c>
      <c r="AA66" s="9">
        <f t="shared" si="46"/>
        <v>206.49230208</v>
      </c>
      <c r="AB66" s="9">
        <f t="shared" si="46"/>
        <v>393.89497776000007</v>
      </c>
      <c r="AC66" s="9">
        <f t="shared" si="46"/>
        <v>499.67870328000015</v>
      </c>
      <c r="AD66" s="9">
        <f t="shared" si="46"/>
        <v>727.73474112000008</v>
      </c>
      <c r="AE66" s="9">
        <f t="shared" si="46"/>
        <v>613.18946159999996</v>
      </c>
      <c r="AF66" s="9">
        <f t="shared" si="46"/>
        <v>372.8783851199999</v>
      </c>
      <c r="AG66" s="9">
        <f t="shared" si="46"/>
        <v>276.42560472000002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28.629019484115133</v>
      </c>
      <c r="R67" s="11">
        <v>38.861630323569017</v>
      </c>
      <c r="S67" s="11">
        <v>62.162048419610976</v>
      </c>
      <c r="T67" s="11">
        <v>84.926129012470355</v>
      </c>
      <c r="U67" s="11">
        <v>42.85774051600665</v>
      </c>
      <c r="V67" s="11">
        <v>20.572683600240559</v>
      </c>
      <c r="W67" s="11">
        <v>30.346679078956203</v>
      </c>
      <c r="X67" s="11">
        <v>56.294032897360601</v>
      </c>
      <c r="Y67" s="11">
        <v>60.739492176062299</v>
      </c>
      <c r="Z67" s="11">
        <v>60.592530174617508</v>
      </c>
      <c r="AA67" s="11">
        <v>66.410798983280344</v>
      </c>
      <c r="AB67" s="11">
        <v>133.34876796661783</v>
      </c>
      <c r="AC67" s="11">
        <v>157.77306965286778</v>
      </c>
      <c r="AD67" s="11">
        <v>216.16956382835616</v>
      </c>
      <c r="AE67" s="11">
        <v>173.40115881765988</v>
      </c>
      <c r="AF67" s="11">
        <v>87.755936871289762</v>
      </c>
      <c r="AG67" s="11">
        <v>54.766285456174131</v>
      </c>
      <c r="AH67" s="11">
        <v>0</v>
      </c>
      <c r="AI67" s="11">
        <v>0</v>
      </c>
    </row>
    <row r="68" spans="1:35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40.164131475884858</v>
      </c>
      <c r="R68" s="13">
        <v>54.947262556430985</v>
      </c>
      <c r="S68" s="13">
        <v>94.00954150038902</v>
      </c>
      <c r="T68" s="13">
        <v>128.31399794752966</v>
      </c>
      <c r="U68" s="13">
        <v>62.331924523993365</v>
      </c>
      <c r="V68" s="13">
        <v>39.960184559759433</v>
      </c>
      <c r="W68" s="13">
        <v>74.666606841043816</v>
      </c>
      <c r="X68" s="13">
        <v>105.91262078263944</v>
      </c>
      <c r="Y68" s="13">
        <v>136.43369510393768</v>
      </c>
      <c r="Z68" s="13">
        <v>123.79247430538253</v>
      </c>
      <c r="AA68" s="13">
        <v>140.08150309671967</v>
      </c>
      <c r="AB68" s="13">
        <v>260.54620979338222</v>
      </c>
      <c r="AC68" s="13">
        <v>341.90563362713237</v>
      </c>
      <c r="AD68" s="13">
        <v>511.56517729164386</v>
      </c>
      <c r="AE68" s="13">
        <v>439.78830278234005</v>
      </c>
      <c r="AF68" s="13">
        <v>285.12244824871016</v>
      </c>
      <c r="AG68" s="13">
        <v>221.65931926382589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3256.0289133862143</v>
      </c>
      <c r="R71" s="9">
        <f t="shared" si="48"/>
        <v>3604.2900386944184</v>
      </c>
      <c r="S71" s="9">
        <f t="shared" si="48"/>
        <v>6257.4386681491724</v>
      </c>
      <c r="T71" s="9">
        <f t="shared" si="48"/>
        <v>8233.1046345741524</v>
      </c>
      <c r="U71" s="9">
        <f t="shared" si="48"/>
        <v>5101.3045511308119</v>
      </c>
      <c r="V71" s="9">
        <f t="shared" si="48"/>
        <v>2970.6073561375001</v>
      </c>
      <c r="W71" s="9">
        <f t="shared" si="48"/>
        <v>4758.1440474993015</v>
      </c>
      <c r="X71" s="9">
        <f t="shared" si="48"/>
        <v>7123.0839352063103</v>
      </c>
      <c r="Y71" s="9">
        <f t="shared" si="48"/>
        <v>9649.3221447311298</v>
      </c>
      <c r="Z71" s="9">
        <f t="shared" si="48"/>
        <v>8170.3381297354936</v>
      </c>
      <c r="AA71" s="9">
        <f t="shared" si="48"/>
        <v>9153.4170815779398</v>
      </c>
      <c r="AB71" s="9">
        <f t="shared" si="48"/>
        <v>16036.253948453717</v>
      </c>
      <c r="AC71" s="9">
        <f t="shared" si="48"/>
        <v>19362.866092924796</v>
      </c>
      <c r="AD71" s="9">
        <f t="shared" si="48"/>
        <v>26112.874612156029</v>
      </c>
      <c r="AE71" s="9">
        <f t="shared" si="48"/>
        <v>24854.887506596871</v>
      </c>
      <c r="AF71" s="9">
        <f t="shared" si="48"/>
        <v>18160.955875913878</v>
      </c>
      <c r="AG71" s="9">
        <f t="shared" si="48"/>
        <v>12607.925049088361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29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3201.6385037463842</v>
      </c>
      <c r="R72" s="11">
        <f t="shared" si="48"/>
        <v>3545.2710407086065</v>
      </c>
      <c r="S72" s="11">
        <f t="shared" si="48"/>
        <v>6287.924913524761</v>
      </c>
      <c r="T72" s="11">
        <f t="shared" si="48"/>
        <v>8228.1120124934223</v>
      </c>
      <c r="U72" s="11">
        <f t="shared" si="48"/>
        <v>5082.5743085219619</v>
      </c>
      <c r="V72" s="11">
        <f t="shared" si="48"/>
        <v>2964.3679025820729</v>
      </c>
      <c r="W72" s="11">
        <f t="shared" si="48"/>
        <v>4577.8184690999205</v>
      </c>
      <c r="X72" s="11">
        <f t="shared" si="48"/>
        <v>6617.0511033145895</v>
      </c>
      <c r="Y72" s="11">
        <f t="shared" si="48"/>
        <v>9085.7472208603413</v>
      </c>
      <c r="Z72" s="11">
        <f t="shared" si="48"/>
        <v>7575.278316357806</v>
      </c>
      <c r="AA72" s="11">
        <f t="shared" si="48"/>
        <v>8638.8143572583958</v>
      </c>
      <c r="AB72" s="11">
        <f t="shared" si="48"/>
        <v>15314.770301201055</v>
      </c>
      <c r="AC72" s="11">
        <f t="shared" si="48"/>
        <v>18483.861894821734</v>
      </c>
      <c r="AD72" s="11">
        <f t="shared" si="48"/>
        <v>24511.799957858733</v>
      </c>
      <c r="AE72" s="11">
        <f t="shared" si="48"/>
        <v>23266.766158172682</v>
      </c>
      <c r="AF72" s="11">
        <f t="shared" si="48"/>
        <v>15848.202885042794</v>
      </c>
      <c r="AG72" s="11">
        <f t="shared" si="48"/>
        <v>10938.817851670621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30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3295.9403604387403</v>
      </c>
      <c r="R73" s="13">
        <f t="shared" si="48"/>
        <v>3647.2318856584616</v>
      </c>
      <c r="S73" s="13">
        <f t="shared" si="48"/>
        <v>6237.4420524402185</v>
      </c>
      <c r="T73" s="13">
        <f t="shared" si="48"/>
        <v>8236.4123936800079</v>
      </c>
      <c r="U73" s="13">
        <f t="shared" si="48"/>
        <v>5114.2632524490236</v>
      </c>
      <c r="V73" s="13">
        <f t="shared" si="48"/>
        <v>2973.8298643594112</v>
      </c>
      <c r="W73" s="13">
        <f t="shared" si="48"/>
        <v>4835.5599706656449</v>
      </c>
      <c r="X73" s="13">
        <f t="shared" si="48"/>
        <v>7424.883419570855</v>
      </c>
      <c r="Y73" s="13">
        <f t="shared" si="48"/>
        <v>9923.3526759841952</v>
      </c>
      <c r="Z73" s="13">
        <f t="shared" si="48"/>
        <v>8497.0422801862405</v>
      </c>
      <c r="AA73" s="13">
        <f t="shared" si="48"/>
        <v>9419.4285798534565</v>
      </c>
      <c r="AB73" s="13">
        <f t="shared" si="48"/>
        <v>16432.461618772835</v>
      </c>
      <c r="AC73" s="13">
        <f t="shared" si="48"/>
        <v>19797.307264729603</v>
      </c>
      <c r="AD73" s="13">
        <f t="shared" si="48"/>
        <v>26854.082916923784</v>
      </c>
      <c r="AE73" s="13">
        <f t="shared" si="48"/>
        <v>25542.297658870579</v>
      </c>
      <c r="AF73" s="13">
        <f t="shared" si="48"/>
        <v>19015.021300929882</v>
      </c>
      <c r="AG73" s="13">
        <f t="shared" si="48"/>
        <v>13101.865113137424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1.8024596421762451</v>
      </c>
      <c r="R75" s="21">
        <f t="shared" si="52"/>
        <v>1.9228507391865406</v>
      </c>
      <c r="S75" s="21">
        <f t="shared" si="52"/>
        <v>3.0450816127536307</v>
      </c>
      <c r="T75" s="21">
        <f t="shared" si="52"/>
        <v>3.8446784569169457</v>
      </c>
      <c r="U75" s="21">
        <f t="shared" si="52"/>
        <v>2.4651110492476231</v>
      </c>
      <c r="V75" s="21">
        <f t="shared" si="52"/>
        <v>1.2257853481863827</v>
      </c>
      <c r="W75" s="21">
        <f t="shared" si="52"/>
        <v>1.7666509763864782</v>
      </c>
      <c r="X75" s="21">
        <f t="shared" si="52"/>
        <v>2.7859376690263353</v>
      </c>
      <c r="Y75" s="21">
        <f t="shared" si="52"/>
        <v>3.5208938257285056</v>
      </c>
      <c r="Z75" s="21">
        <f t="shared" si="52"/>
        <v>3.0685435566217305</v>
      </c>
      <c r="AA75" s="21">
        <f t="shared" si="52"/>
        <v>3.1338801779876375</v>
      </c>
      <c r="AB75" s="21">
        <f t="shared" si="52"/>
        <v>5.6038183980005805</v>
      </c>
      <c r="AC75" s="21">
        <f t="shared" si="52"/>
        <v>6.3065570830757673</v>
      </c>
      <c r="AD75" s="21">
        <f t="shared" si="52"/>
        <v>8.199354868713435</v>
      </c>
      <c r="AE75" s="21">
        <f t="shared" si="52"/>
        <v>7.5935181000302521</v>
      </c>
      <c r="AF75" s="21">
        <f t="shared" si="52"/>
        <v>5.4187911723739459</v>
      </c>
      <c r="AG75" s="21">
        <f t="shared" si="52"/>
        <v>3.4918446848724081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29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4.6871469451599319</v>
      </c>
      <c r="R76" s="22">
        <f t="shared" si="52"/>
        <v>4.9866689281423691</v>
      </c>
      <c r="S76" s="22">
        <f t="shared" si="52"/>
        <v>8.2804117240132271</v>
      </c>
      <c r="T76" s="22">
        <f t="shared" si="52"/>
        <v>10.542739532328165</v>
      </c>
      <c r="U76" s="22">
        <f t="shared" si="52"/>
        <v>6.6473469240253351</v>
      </c>
      <c r="V76" s="22">
        <f t="shared" si="52"/>
        <v>3.8702351950540721</v>
      </c>
      <c r="W76" s="22">
        <f t="shared" si="52"/>
        <v>6.24858129152115</v>
      </c>
      <c r="X76" s="22">
        <f t="shared" si="52"/>
        <v>8.9068190364268158</v>
      </c>
      <c r="Y76" s="22">
        <f t="shared" si="52"/>
        <v>12.141238798182561</v>
      </c>
      <c r="Z76" s="22">
        <f t="shared" si="52"/>
        <v>10.138551525487335</v>
      </c>
      <c r="AA76" s="22">
        <f t="shared" si="52"/>
        <v>10.488668396520723</v>
      </c>
      <c r="AB76" s="22">
        <f t="shared" si="52"/>
        <v>17.90968674139231</v>
      </c>
      <c r="AC76" s="22">
        <f t="shared" si="52"/>
        <v>21.174147244744198</v>
      </c>
      <c r="AD76" s="22">
        <f t="shared" si="52"/>
        <v>28.432937056689511</v>
      </c>
      <c r="AE76" s="22">
        <f t="shared" si="52"/>
        <v>27.245874512978279</v>
      </c>
      <c r="AF76" s="22">
        <f t="shared" si="52"/>
        <v>17.215490319296261</v>
      </c>
      <c r="AG76" s="22">
        <f t="shared" si="52"/>
        <v>12.49153055643972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30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1.2528473593502467</v>
      </c>
      <c r="R77" s="23">
        <f t="shared" si="52"/>
        <v>1.3403975431388606</v>
      </c>
      <c r="S77" s="23">
        <f t="shared" si="52"/>
        <v>2.1473473177198845</v>
      </c>
      <c r="T77" s="23">
        <f t="shared" si="52"/>
        <v>2.7065727083856399</v>
      </c>
      <c r="U77" s="23">
        <f t="shared" si="52"/>
        <v>1.7207343847238037</v>
      </c>
      <c r="V77" s="23">
        <f t="shared" si="52"/>
        <v>0.90679879672448815</v>
      </c>
      <c r="W77" s="23">
        <f t="shared" si="52"/>
        <v>1.3678850547906785</v>
      </c>
      <c r="X77" s="23">
        <f t="shared" si="52"/>
        <v>2.0405864325400085</v>
      </c>
      <c r="Y77" s="23">
        <f t="shared" si="52"/>
        <v>2.6752676793058701</v>
      </c>
      <c r="Z77" s="23">
        <f t="shared" si="52"/>
        <v>2.2876948041713958</v>
      </c>
      <c r="AA77" s="23">
        <f t="shared" si="52"/>
        <v>2.3519934565025746</v>
      </c>
      <c r="AB77" s="23">
        <f t="shared" si="52"/>
        <v>4.1458649098998395</v>
      </c>
      <c r="AC77" s="23">
        <f t="shared" si="52"/>
        <v>4.7632169941054636</v>
      </c>
      <c r="AD77" s="23">
        <f t="shared" si="52"/>
        <v>6.3037641202148356</v>
      </c>
      <c r="AE77" s="23">
        <f t="shared" si="52"/>
        <v>5.9121354049819272</v>
      </c>
      <c r="AF77" s="23">
        <f t="shared" si="52"/>
        <v>4.4749940211074444</v>
      </c>
      <c r="AG77" s="23">
        <f t="shared" si="52"/>
        <v>2.9641949235463918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29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0.41616089806326173</v>
      </c>
      <c r="R80" s="37">
        <f t="shared" si="56"/>
        <v>0.41426382009731927</v>
      </c>
      <c r="S80" s="37">
        <f t="shared" si="56"/>
        <v>0.39803685453579568</v>
      </c>
      <c r="T80" s="37">
        <f t="shared" si="56"/>
        <v>0.39826523376813111</v>
      </c>
      <c r="U80" s="37">
        <f t="shared" si="56"/>
        <v>0.40743299733590105</v>
      </c>
      <c r="V80" s="37">
        <f t="shared" si="56"/>
        <v>0.33985971961320266</v>
      </c>
      <c r="W80" s="37">
        <f t="shared" si="56"/>
        <v>0.28897942591830289</v>
      </c>
      <c r="X80" s="37">
        <f t="shared" si="56"/>
        <v>0.34705131768772574</v>
      </c>
      <c r="Y80" s="37">
        <f t="shared" si="56"/>
        <v>0.30805148009200606</v>
      </c>
      <c r="Z80" s="37">
        <f t="shared" si="56"/>
        <v>0.32861962037259868</v>
      </c>
      <c r="AA80" s="37">
        <f t="shared" si="56"/>
        <v>0.32161392126642679</v>
      </c>
      <c r="AB80" s="37">
        <f t="shared" si="56"/>
        <v>0.33853888852542602</v>
      </c>
      <c r="AC80" s="37">
        <f t="shared" si="56"/>
        <v>0.31574903756596168</v>
      </c>
      <c r="AD80" s="37">
        <f t="shared" si="56"/>
        <v>0.29704444712322836</v>
      </c>
      <c r="AE80" s="37">
        <f t="shared" si="56"/>
        <v>0.28278561468620628</v>
      </c>
      <c r="AF80" s="37">
        <f t="shared" si="56"/>
        <v>0.23534734211812278</v>
      </c>
      <c r="AG80" s="37">
        <f t="shared" si="56"/>
        <v>0.19812305561074409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30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0.58383910193673827</v>
      </c>
      <c r="R81" s="38">
        <f t="shared" si="56"/>
        <v>0.58573617990268068</v>
      </c>
      <c r="S81" s="38">
        <f t="shared" si="56"/>
        <v>0.60196314546420426</v>
      </c>
      <c r="T81" s="38">
        <f t="shared" si="56"/>
        <v>0.60173476623186894</v>
      </c>
      <c r="U81" s="38">
        <f t="shared" si="56"/>
        <v>0.5925670026640989</v>
      </c>
      <c r="V81" s="38">
        <f t="shared" si="56"/>
        <v>0.6601402803867974</v>
      </c>
      <c r="W81" s="38">
        <f t="shared" si="56"/>
        <v>0.71102057408169717</v>
      </c>
      <c r="X81" s="38">
        <f t="shared" si="56"/>
        <v>0.65294868231227421</v>
      </c>
      <c r="Y81" s="38">
        <f t="shared" si="56"/>
        <v>0.69194851990799389</v>
      </c>
      <c r="Z81" s="38">
        <f t="shared" si="56"/>
        <v>0.67138037962740138</v>
      </c>
      <c r="AA81" s="38">
        <f t="shared" si="56"/>
        <v>0.67838607873357326</v>
      </c>
      <c r="AB81" s="38">
        <f t="shared" si="56"/>
        <v>0.66146111147457387</v>
      </c>
      <c r="AC81" s="38">
        <f t="shared" si="56"/>
        <v>0.68425096243403838</v>
      </c>
      <c r="AD81" s="38">
        <f t="shared" si="56"/>
        <v>0.70295555287677158</v>
      </c>
      <c r="AE81" s="38">
        <f t="shared" si="56"/>
        <v>0.71721438531379367</v>
      </c>
      <c r="AF81" s="38">
        <f t="shared" si="56"/>
        <v>0.76465265788187731</v>
      </c>
      <c r="AG81" s="38">
        <f t="shared" si="56"/>
        <v>0.80187694438925594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727.73474112000008</v>
      </c>
      <c r="AE83" s="9">
        <f t="shared" ref="AE83:AG83" si="60">SUM(AE84:AE85)</f>
        <v>620.53267877252824</v>
      </c>
      <c r="AF83" s="9">
        <f t="shared" si="60"/>
        <v>372.8783851199999</v>
      </c>
      <c r="AG83" s="9">
        <f t="shared" si="60"/>
        <v>276.42560472000002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216.16956382835616</v>
      </c>
      <c r="AE84" s="11">
        <v>173.40115881765988</v>
      </c>
      <c r="AF84" s="11">
        <v>87.755936871289762</v>
      </c>
      <c r="AG84" s="11">
        <v>54.766285456174131</v>
      </c>
      <c r="AH84" s="11">
        <v>0</v>
      </c>
      <c r="AI84" s="11">
        <v>0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511.56517729164386</v>
      </c>
      <c r="AE85" s="13">
        <v>447.13151995486839</v>
      </c>
      <c r="AF85" s="13">
        <v>285.12244824871016</v>
      </c>
      <c r="AG85" s="13">
        <v>221.65931926382589</v>
      </c>
      <c r="AH85" s="13">
        <v>0</v>
      </c>
      <c r="AI85" s="13">
        <v>0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68.111999999999995</v>
      </c>
      <c r="R89" s="9">
        <v>93.316540000000003</v>
      </c>
      <c r="S89" s="9">
        <v>157.08949000000001</v>
      </c>
      <c r="T89" s="9">
        <v>211.85435000000001</v>
      </c>
      <c r="U89" s="9">
        <v>104.22114999999999</v>
      </c>
      <c r="V89" s="9">
        <v>59.457970000000003</v>
      </c>
      <c r="W89" s="9">
        <v>104.82437</v>
      </c>
      <c r="X89" s="9">
        <v>162.20849999999999</v>
      </c>
      <c r="Y89" s="9">
        <v>200.11924999999999</v>
      </c>
      <c r="Z89" s="9">
        <v>184.43651</v>
      </c>
      <c r="AA89" s="9">
        <v>206.47224</v>
      </c>
      <c r="AB89" s="9">
        <v>396.43623000000002</v>
      </c>
      <c r="AC89" s="9">
        <v>499.67869999999999</v>
      </c>
      <c r="AD89" s="9">
        <v>727.08438000000001</v>
      </c>
      <c r="AE89" s="9">
        <v>613.18948</v>
      </c>
      <c r="AF89" s="9">
        <v>378.34169000000003</v>
      </c>
      <c r="AG89" s="9">
        <v>280.20575000000002</v>
      </c>
      <c r="AH89" s="9">
        <v>0</v>
      </c>
      <c r="AI89" s="9">
        <v>0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0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0</v>
      </c>
      <c r="G91" s="9">
        <f t="shared" si="62"/>
        <v>0</v>
      </c>
      <c r="H91" s="9">
        <f t="shared" si="62"/>
        <v>0</v>
      </c>
      <c r="I91" s="9">
        <f t="shared" si="62"/>
        <v>0</v>
      </c>
      <c r="J91" s="9">
        <f t="shared" si="62"/>
        <v>0</v>
      </c>
      <c r="K91" s="9">
        <f t="shared" si="62"/>
        <v>0</v>
      </c>
      <c r="L91" s="9">
        <f t="shared" si="62"/>
        <v>0</v>
      </c>
      <c r="M91" s="9">
        <f t="shared" si="62"/>
        <v>0</v>
      </c>
      <c r="N91" s="9">
        <f t="shared" si="62"/>
        <v>0</v>
      </c>
      <c r="O91" s="9">
        <f t="shared" si="62"/>
        <v>0</v>
      </c>
      <c r="P91" s="9">
        <f t="shared" si="62"/>
        <v>0</v>
      </c>
      <c r="Q91" s="9">
        <f t="shared" si="62"/>
        <v>-0.68115095999999653</v>
      </c>
      <c r="R91" s="9">
        <f t="shared" si="62"/>
        <v>-0.49235287999999855</v>
      </c>
      <c r="S91" s="9">
        <f t="shared" si="62"/>
        <v>0.91790008000000967</v>
      </c>
      <c r="T91" s="9">
        <f t="shared" si="62"/>
        <v>-1.385776959999987</v>
      </c>
      <c r="U91" s="9">
        <f t="shared" si="62"/>
        <v>-0.96851504000002819</v>
      </c>
      <c r="V91" s="9">
        <f t="shared" si="62"/>
        <v>-1.0748981599999894</v>
      </c>
      <c r="W91" s="9">
        <f t="shared" si="62"/>
        <v>-0.18891592000001367</v>
      </c>
      <c r="X91" s="9">
        <f t="shared" si="62"/>
        <v>1.8463199999416702E-3</v>
      </c>
      <c r="Y91" s="9">
        <f t="shared" si="62"/>
        <v>2.9460627200000147</v>
      </c>
      <c r="Z91" s="9">
        <f t="shared" si="62"/>
        <v>5.1505519999977878E-2</v>
      </c>
      <c r="AA91" s="9">
        <f t="shared" si="62"/>
        <v>-2.0062080000002425E-2</v>
      </c>
      <c r="AB91" s="9">
        <f t="shared" si="62"/>
        <v>2.5412522399999489</v>
      </c>
      <c r="AC91" s="9">
        <f t="shared" si="62"/>
        <v>-3.2800001577015792E-6</v>
      </c>
      <c r="AD91" s="9">
        <f t="shared" si="62"/>
        <v>-0.65036112000007051</v>
      </c>
      <c r="AE91" s="9">
        <f t="shared" si="62"/>
        <v>1.8400000044493936E-5</v>
      </c>
      <c r="AF91" s="9">
        <f t="shared" si="62"/>
        <v>5.4633048800001234</v>
      </c>
      <c r="AG91" s="9">
        <f t="shared" si="62"/>
        <v>3.7801452799999993</v>
      </c>
      <c r="AH91" s="9">
        <f t="shared" ref="AH91:AI91" si="63">AH89-AH$66</f>
        <v>0</v>
      </c>
      <c r="AI91" s="9">
        <f t="shared" si="63"/>
        <v>0</v>
      </c>
    </row>
    <row r="92" spans="1:35" x14ac:dyDescent="0.25">
      <c r="A92" s="10" t="s">
        <v>29</v>
      </c>
      <c r="B92" s="11">
        <f>IF(B$66=0,50%,B$67/B$66)*B91</f>
        <v>0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0</v>
      </c>
      <c r="G92" s="11">
        <f t="shared" si="64"/>
        <v>0</v>
      </c>
      <c r="H92" s="11">
        <f t="shared" si="64"/>
        <v>0</v>
      </c>
      <c r="I92" s="11">
        <f t="shared" si="64"/>
        <v>0</v>
      </c>
      <c r="J92" s="11">
        <f t="shared" si="64"/>
        <v>0</v>
      </c>
      <c r="K92" s="11">
        <f t="shared" si="64"/>
        <v>0</v>
      </c>
      <c r="L92" s="11">
        <f t="shared" si="64"/>
        <v>0</v>
      </c>
      <c r="M92" s="11">
        <f t="shared" si="64"/>
        <v>0</v>
      </c>
      <c r="N92" s="11">
        <f t="shared" si="64"/>
        <v>0</v>
      </c>
      <c r="O92" s="11">
        <f t="shared" si="64"/>
        <v>0</v>
      </c>
      <c r="P92" s="11">
        <f t="shared" si="64"/>
        <v>0</v>
      </c>
      <c r="Q92" s="11">
        <f t="shared" si="64"/>
        <v>-0.28346839523025141</v>
      </c>
      <c r="R92" s="11">
        <f t="shared" si="64"/>
        <v>-0.20396398490471643</v>
      </c>
      <c r="S92" s="11">
        <f t="shared" si="64"/>
        <v>0.36535806062135906</v>
      </c>
      <c r="T92" s="11">
        <f t="shared" si="64"/>
        <v>-0.55190678492488487</v>
      </c>
      <c r="U92" s="11">
        <f t="shared" si="64"/>
        <v>-0.39460498571211161</v>
      </c>
      <c r="V92" s="11">
        <f t="shared" si="64"/>
        <v>-0.36531458727034383</v>
      </c>
      <c r="W92" s="11">
        <f t="shared" si="64"/>
        <v>-5.4592814108431989E-2</v>
      </c>
      <c r="X92" s="11">
        <f t="shared" si="64"/>
        <v>6.4076778885295831E-4</v>
      </c>
      <c r="Y92" s="11">
        <f t="shared" si="64"/>
        <v>0.90753898133988575</v>
      </c>
      <c r="Z92" s="11">
        <f t="shared" si="64"/>
        <v>1.6925724429486019E-2</v>
      </c>
      <c r="AA92" s="11">
        <f t="shared" si="64"/>
        <v>-6.4522442175615358E-3</v>
      </c>
      <c r="AB92" s="11">
        <f t="shared" si="64"/>
        <v>0.8603127087923319</v>
      </c>
      <c r="AC92" s="11">
        <f t="shared" si="64"/>
        <v>-1.0356568930104762E-6</v>
      </c>
      <c r="AD92" s="11">
        <f t="shared" si="64"/>
        <v>-0.19318615932086453</v>
      </c>
      <c r="AE92" s="11">
        <f t="shared" si="64"/>
        <v>5.2032553228084406E-6</v>
      </c>
      <c r="AF92" s="11">
        <f t="shared" si="64"/>
        <v>1.2857742826889986</v>
      </c>
      <c r="AG92" s="11">
        <f t="shared" si="64"/>
        <v>0.74893393352613158</v>
      </c>
      <c r="AH92" s="11">
        <f t="shared" ref="AH92:AI92" si="65">IF(AH$66=0,50%,AH$67/AH$66)*AH91</f>
        <v>0</v>
      </c>
      <c r="AI92" s="11">
        <f t="shared" si="65"/>
        <v>0</v>
      </c>
    </row>
    <row r="93" spans="1:35" x14ac:dyDescent="0.25">
      <c r="A93" s="12" t="s">
        <v>30</v>
      </c>
      <c r="B93" s="13">
        <f>B91-B92</f>
        <v>0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0</v>
      </c>
      <c r="G93" s="13">
        <f t="shared" si="66"/>
        <v>0</v>
      </c>
      <c r="H93" s="13">
        <f t="shared" si="66"/>
        <v>0</v>
      </c>
      <c r="I93" s="13">
        <f t="shared" si="66"/>
        <v>0</v>
      </c>
      <c r="J93" s="13">
        <f t="shared" si="66"/>
        <v>0</v>
      </c>
      <c r="K93" s="13">
        <f t="shared" si="66"/>
        <v>0</v>
      </c>
      <c r="L93" s="13">
        <f t="shared" si="66"/>
        <v>0</v>
      </c>
      <c r="M93" s="13">
        <f t="shared" si="66"/>
        <v>0</v>
      </c>
      <c r="N93" s="13">
        <f t="shared" si="66"/>
        <v>0</v>
      </c>
      <c r="O93" s="13">
        <f t="shared" si="66"/>
        <v>0</v>
      </c>
      <c r="P93" s="13">
        <f t="shared" si="66"/>
        <v>0</v>
      </c>
      <c r="Q93" s="13">
        <f t="shared" si="66"/>
        <v>-0.39768256476974512</v>
      </c>
      <c r="R93" s="13">
        <f t="shared" si="66"/>
        <v>-0.28838889509528209</v>
      </c>
      <c r="S93" s="13">
        <f t="shared" si="66"/>
        <v>0.55254201937865055</v>
      </c>
      <c r="T93" s="13">
        <f t="shared" si="66"/>
        <v>-0.83387017507510208</v>
      </c>
      <c r="U93" s="13">
        <f t="shared" si="66"/>
        <v>-0.57391005428791653</v>
      </c>
      <c r="V93" s="13">
        <f t="shared" si="66"/>
        <v>-0.70958357272964556</v>
      </c>
      <c r="W93" s="13">
        <f t="shared" si="66"/>
        <v>-0.1343231058915817</v>
      </c>
      <c r="X93" s="13">
        <f t="shared" si="66"/>
        <v>1.205552211088712E-3</v>
      </c>
      <c r="Y93" s="13">
        <f t="shared" si="66"/>
        <v>2.0385237386601291</v>
      </c>
      <c r="Z93" s="13">
        <f t="shared" si="66"/>
        <v>3.4579795570491859E-2</v>
      </c>
      <c r="AA93" s="13">
        <f t="shared" si="66"/>
        <v>-1.3609835782440889E-2</v>
      </c>
      <c r="AB93" s="13">
        <f t="shared" si="66"/>
        <v>1.680939531207617</v>
      </c>
      <c r="AC93" s="13">
        <f t="shared" si="66"/>
        <v>-2.2443432646911027E-6</v>
      </c>
      <c r="AD93" s="13">
        <f t="shared" si="66"/>
        <v>-0.45717496067920599</v>
      </c>
      <c r="AE93" s="13">
        <f t="shared" si="66"/>
        <v>1.3196744721685495E-5</v>
      </c>
      <c r="AF93" s="13">
        <f t="shared" si="66"/>
        <v>4.177530597311125</v>
      </c>
      <c r="AG93" s="13">
        <f t="shared" si="66"/>
        <v>3.0312113464738677</v>
      </c>
      <c r="AH93" s="13">
        <f t="shared" ref="AH93:AI93" si="67">AH91-AH92</f>
        <v>0</v>
      </c>
      <c r="AI93" s="13">
        <f t="shared" si="67"/>
        <v>0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18.372113043478262</v>
      </c>
      <c r="R97" s="9">
        <f t="shared" si="68"/>
        <v>22.632182608695651</v>
      </c>
      <c r="S97" s="9">
        <f t="shared" si="68"/>
        <v>22.943408695652174</v>
      </c>
      <c r="T97" s="9">
        <f t="shared" si="68"/>
        <v>23.487478260869565</v>
      </c>
      <c r="U97" s="9">
        <f t="shared" si="68"/>
        <v>23.487478260869565</v>
      </c>
      <c r="V97" s="9">
        <f t="shared" si="68"/>
        <v>23.487478260869565</v>
      </c>
      <c r="W97" s="9">
        <f t="shared" si="68"/>
        <v>23.810669565217388</v>
      </c>
      <c r="X97" s="9">
        <f t="shared" si="68"/>
        <v>23.810669565217388</v>
      </c>
      <c r="Y97" s="9">
        <f t="shared" si="68"/>
        <v>23.810669565217388</v>
      </c>
      <c r="Z97" s="9">
        <f t="shared" si="68"/>
        <v>23.810669565217388</v>
      </c>
      <c r="AA97" s="9">
        <f t="shared" si="68"/>
        <v>23.810669565217388</v>
      </c>
      <c r="AB97" s="9">
        <f t="shared" si="68"/>
        <v>23.944904347826085</v>
      </c>
      <c r="AC97" s="9">
        <f t="shared" si="68"/>
        <v>25.22422608695652</v>
      </c>
      <c r="AD97" s="9">
        <f t="shared" si="68"/>
        <v>26.757739130434782</v>
      </c>
      <c r="AE97" s="9">
        <f t="shared" si="68"/>
        <v>26.757739130434782</v>
      </c>
      <c r="AF97" s="9">
        <f t="shared" si="68"/>
        <v>26.757739130434782</v>
      </c>
      <c r="AG97" s="9">
        <f t="shared" si="68"/>
        <v>26.757739130434782</v>
      </c>
      <c r="AH97" s="9">
        <f t="shared" ref="AH97:AI97" si="69">SUM(AH98:AH99)</f>
        <v>26.757739130434782</v>
      </c>
      <c r="AI97" s="9">
        <f t="shared" si="69"/>
        <v>26.757739130434782</v>
      </c>
    </row>
    <row r="98" spans="1:35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7.7756434782608697</v>
      </c>
      <c r="R98" s="11">
        <v>9.5317739130434767</v>
      </c>
      <c r="S98" s="11">
        <v>9.6075913043478245</v>
      </c>
      <c r="T98" s="11">
        <v>9.6770869565217374</v>
      </c>
      <c r="U98" s="11">
        <v>9.6770869565217374</v>
      </c>
      <c r="V98" s="11">
        <v>9.6770869565217374</v>
      </c>
      <c r="W98" s="11">
        <v>9.6770869565217374</v>
      </c>
      <c r="X98" s="11">
        <v>9.6770869565217374</v>
      </c>
      <c r="Y98" s="11">
        <v>9.6770869565217374</v>
      </c>
      <c r="Z98" s="11">
        <v>9.6770869565217374</v>
      </c>
      <c r="AA98" s="11">
        <v>9.6770869565217374</v>
      </c>
      <c r="AB98" s="11">
        <v>9.6770869565217374</v>
      </c>
      <c r="AC98" s="11">
        <v>9.6770869565217374</v>
      </c>
      <c r="AD98" s="11">
        <v>9.6770869565217374</v>
      </c>
      <c r="AE98" s="11">
        <v>9.6770869565217374</v>
      </c>
      <c r="AF98" s="11">
        <v>9.6770869565217374</v>
      </c>
      <c r="AG98" s="11">
        <v>9.6770869565217374</v>
      </c>
      <c r="AH98" s="11">
        <v>9.6770869565217374</v>
      </c>
      <c r="AI98" s="11">
        <v>9.6770869565217374</v>
      </c>
    </row>
    <row r="99" spans="1:35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10.596469565217392</v>
      </c>
      <c r="R99" s="13">
        <v>13.100408695652174</v>
      </c>
      <c r="S99" s="13">
        <v>13.335817391304348</v>
      </c>
      <c r="T99" s="13">
        <v>13.810391304347826</v>
      </c>
      <c r="U99" s="13">
        <v>13.810391304347826</v>
      </c>
      <c r="V99" s="13">
        <v>13.810391304347826</v>
      </c>
      <c r="W99" s="13">
        <v>14.133582608695653</v>
      </c>
      <c r="X99" s="13">
        <v>14.133582608695653</v>
      </c>
      <c r="Y99" s="13">
        <v>14.133582608695653</v>
      </c>
      <c r="Z99" s="13">
        <v>14.133582608695653</v>
      </c>
      <c r="AA99" s="13">
        <v>14.133582608695653</v>
      </c>
      <c r="AB99" s="13">
        <v>14.267817391304348</v>
      </c>
      <c r="AC99" s="13">
        <v>15.547139130434783</v>
      </c>
      <c r="AD99" s="13">
        <v>17.080652173913045</v>
      </c>
      <c r="AE99" s="13">
        <v>17.080652173913045</v>
      </c>
      <c r="AF99" s="13">
        <v>17.080652173913045</v>
      </c>
      <c r="AG99" s="13">
        <v>17.080652173913045</v>
      </c>
      <c r="AH99" s="13">
        <v>17.080652173913045</v>
      </c>
      <c r="AI99" s="13">
        <v>17.080652173913045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18.372113043478262</v>
      </c>
      <c r="R101" s="9">
        <f t="shared" si="70"/>
        <v>4.2600695652173899</v>
      </c>
      <c r="S101" s="9">
        <f t="shared" si="70"/>
        <v>0.31122608695652154</v>
      </c>
      <c r="T101" s="9">
        <f t="shared" si="70"/>
        <v>0.54406956521739158</v>
      </c>
      <c r="U101" s="9">
        <f t="shared" si="70"/>
        <v>0</v>
      </c>
      <c r="V101" s="9">
        <f t="shared" si="70"/>
        <v>0</v>
      </c>
      <c r="W101" s="9">
        <f t="shared" si="70"/>
        <v>0.3231913043478265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0.13423478260869537</v>
      </c>
      <c r="AC101" s="9">
        <f t="shared" si="70"/>
        <v>1.2793217391304346</v>
      </c>
      <c r="AD101" s="9">
        <f t="shared" si="70"/>
        <v>1.5335130434782602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7.7756434782608697</v>
      </c>
      <c r="R102" s="11">
        <v>1.7561304347826081</v>
      </c>
      <c r="S102" s="11">
        <v>7.5817391304347809E-2</v>
      </c>
      <c r="T102" s="11">
        <v>6.9495652173913069E-2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10.596469565217392</v>
      </c>
      <c r="R103" s="13">
        <v>2.503939130434782</v>
      </c>
      <c r="S103" s="13">
        <v>0.23540869565217371</v>
      </c>
      <c r="T103" s="13">
        <v>0.47457391304347851</v>
      </c>
      <c r="U103" s="13">
        <v>0</v>
      </c>
      <c r="V103" s="13">
        <v>0</v>
      </c>
      <c r="W103" s="13">
        <v>0.3231913043478265</v>
      </c>
      <c r="X103" s="13">
        <v>0</v>
      </c>
      <c r="Y103" s="13">
        <v>0</v>
      </c>
      <c r="Z103" s="13">
        <v>0</v>
      </c>
      <c r="AA103" s="13">
        <v>0</v>
      </c>
      <c r="AB103" s="13">
        <v>0.13423478260869537</v>
      </c>
      <c r="AC103" s="13">
        <v>1.2793217391304346</v>
      </c>
      <c r="AD103" s="13">
        <v>1.5335130434782602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29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30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29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30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29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30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29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29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30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29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30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29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30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29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30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29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30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29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30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29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30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29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30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64.576549999999997</v>
      </c>
      <c r="C89" s="9">
        <v>56.763590000000001</v>
      </c>
      <c r="D89" s="9">
        <v>53.610840000000003</v>
      </c>
      <c r="E89" s="9">
        <v>44.125689999999999</v>
      </c>
      <c r="F89" s="9">
        <v>42.123489999999997</v>
      </c>
      <c r="G89" s="9">
        <v>56.326740000000001</v>
      </c>
      <c r="H89" s="9">
        <v>48.439630000000001</v>
      </c>
      <c r="I89" s="9">
        <v>28.831440000000001</v>
      </c>
      <c r="J89" s="9">
        <v>40.166089999999997</v>
      </c>
      <c r="K89" s="9">
        <v>8.5402500000000003</v>
      </c>
      <c r="L89" s="9">
        <v>0</v>
      </c>
      <c r="M89" s="9">
        <v>26.16685</v>
      </c>
      <c r="N89" s="9">
        <v>28.428909999999998</v>
      </c>
      <c r="O89" s="9">
        <v>21.277249999999999</v>
      </c>
      <c r="P89" s="9">
        <v>8.2823499999999992</v>
      </c>
      <c r="Q89" s="9">
        <v>0.66524000000000005</v>
      </c>
      <c r="R89" s="9">
        <v>29.643750000000001</v>
      </c>
      <c r="S89" s="9">
        <v>31.707989999999999</v>
      </c>
      <c r="T89" s="9">
        <v>33.860109999999999</v>
      </c>
      <c r="U89" s="9">
        <v>31.024730000000002</v>
      </c>
      <c r="V89" s="9">
        <v>32.691949999999999</v>
      </c>
      <c r="W89" s="9">
        <v>28.463740000000001</v>
      </c>
      <c r="X89" s="9">
        <v>9.1112099999999998</v>
      </c>
      <c r="Y89" s="9">
        <v>12.61435</v>
      </c>
      <c r="Z89" s="9">
        <v>14.25601</v>
      </c>
      <c r="AA89" s="9">
        <v>21.887360000000001</v>
      </c>
      <c r="AB89" s="9">
        <v>18.75385</v>
      </c>
      <c r="AC89" s="9">
        <v>18.473199999999999</v>
      </c>
      <c r="AD89" s="9">
        <v>10.868449999999999</v>
      </c>
      <c r="AE89" s="9">
        <v>15.793670000000001</v>
      </c>
      <c r="AF89" s="9">
        <v>14.838699999999999</v>
      </c>
      <c r="AG89" s="9">
        <v>17.093029999999999</v>
      </c>
      <c r="AH89" s="9">
        <v>17.421880000000002</v>
      </c>
      <c r="AI89" s="9">
        <v>17.994230000000002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64.576549999999997</v>
      </c>
      <c r="C91" s="9">
        <f t="shared" ref="C91:AG91" si="62">C89-C$66</f>
        <v>56.763590000000001</v>
      </c>
      <c r="D91" s="9">
        <f t="shared" si="62"/>
        <v>53.610840000000003</v>
      </c>
      <c r="E91" s="9">
        <f t="shared" si="62"/>
        <v>44.125689999999999</v>
      </c>
      <c r="F91" s="9">
        <f t="shared" si="62"/>
        <v>42.123489999999997</v>
      </c>
      <c r="G91" s="9">
        <f t="shared" si="62"/>
        <v>56.326740000000001</v>
      </c>
      <c r="H91" s="9">
        <f t="shared" si="62"/>
        <v>48.439630000000001</v>
      </c>
      <c r="I91" s="9">
        <f t="shared" si="62"/>
        <v>28.831440000000001</v>
      </c>
      <c r="J91" s="9">
        <f t="shared" si="62"/>
        <v>40.166089999999997</v>
      </c>
      <c r="K91" s="9">
        <f t="shared" si="62"/>
        <v>8.5402500000000003</v>
      </c>
      <c r="L91" s="9">
        <f t="shared" si="62"/>
        <v>0</v>
      </c>
      <c r="M91" s="9">
        <f t="shared" si="62"/>
        <v>26.16685</v>
      </c>
      <c r="N91" s="9">
        <f t="shared" si="62"/>
        <v>28.428909999999998</v>
      </c>
      <c r="O91" s="9">
        <f t="shared" si="62"/>
        <v>21.277249999999999</v>
      </c>
      <c r="P91" s="9">
        <f t="shared" si="62"/>
        <v>8.2823499999999992</v>
      </c>
      <c r="Q91" s="9">
        <f t="shared" si="62"/>
        <v>0.66524000000000005</v>
      </c>
      <c r="R91" s="9">
        <f t="shared" si="62"/>
        <v>29.643750000000001</v>
      </c>
      <c r="S91" s="9">
        <f t="shared" si="62"/>
        <v>31.707989999999999</v>
      </c>
      <c r="T91" s="9">
        <f t="shared" si="62"/>
        <v>33.860109999999999</v>
      </c>
      <c r="U91" s="9">
        <f t="shared" si="62"/>
        <v>31.024730000000002</v>
      </c>
      <c r="V91" s="9">
        <f t="shared" si="62"/>
        <v>32.691949999999999</v>
      </c>
      <c r="W91" s="9">
        <f t="shared" si="62"/>
        <v>28.463740000000001</v>
      </c>
      <c r="X91" s="9">
        <f t="shared" si="62"/>
        <v>9.1112099999999998</v>
      </c>
      <c r="Y91" s="9">
        <f t="shared" si="62"/>
        <v>12.61435</v>
      </c>
      <c r="Z91" s="9">
        <f t="shared" si="62"/>
        <v>14.25601</v>
      </c>
      <c r="AA91" s="9">
        <f t="shared" si="62"/>
        <v>21.887360000000001</v>
      </c>
      <c r="AB91" s="9">
        <f t="shared" si="62"/>
        <v>18.75385</v>
      </c>
      <c r="AC91" s="9">
        <f t="shared" si="62"/>
        <v>18.473199999999999</v>
      </c>
      <c r="AD91" s="9">
        <f t="shared" si="62"/>
        <v>10.868449999999999</v>
      </c>
      <c r="AE91" s="9">
        <f t="shared" si="62"/>
        <v>15.793670000000001</v>
      </c>
      <c r="AF91" s="9">
        <f t="shared" si="62"/>
        <v>14.838699999999999</v>
      </c>
      <c r="AG91" s="9">
        <f t="shared" si="62"/>
        <v>17.093029999999999</v>
      </c>
      <c r="AH91" s="9">
        <f t="shared" ref="AH91:AI91" si="63">AH89-AH$66</f>
        <v>17.421880000000002</v>
      </c>
      <c r="AI91" s="9">
        <f t="shared" si="63"/>
        <v>17.994230000000002</v>
      </c>
    </row>
    <row r="92" spans="1:35" x14ac:dyDescent="0.25">
      <c r="A92" s="10" t="s">
        <v>29</v>
      </c>
      <c r="B92" s="11">
        <f>IF(B$66=0,50%,B$67/B$66)*B91</f>
        <v>32.288274999999999</v>
      </c>
      <c r="C92" s="11">
        <f t="shared" ref="C92:AG92" si="64">IF(C$66=0,50%,C$67/C$66)*C91</f>
        <v>28.381795</v>
      </c>
      <c r="D92" s="11">
        <f t="shared" si="64"/>
        <v>26.805420000000002</v>
      </c>
      <c r="E92" s="11">
        <f t="shared" si="64"/>
        <v>22.062844999999999</v>
      </c>
      <c r="F92" s="11">
        <f t="shared" si="64"/>
        <v>21.061744999999998</v>
      </c>
      <c r="G92" s="11">
        <f t="shared" si="64"/>
        <v>28.16337</v>
      </c>
      <c r="H92" s="11">
        <f t="shared" si="64"/>
        <v>24.219815000000001</v>
      </c>
      <c r="I92" s="11">
        <f t="shared" si="64"/>
        <v>14.41572</v>
      </c>
      <c r="J92" s="11">
        <f t="shared" si="64"/>
        <v>20.083044999999998</v>
      </c>
      <c r="K92" s="11">
        <f t="shared" si="64"/>
        <v>4.2701250000000002</v>
      </c>
      <c r="L92" s="11">
        <f t="shared" si="64"/>
        <v>0</v>
      </c>
      <c r="M92" s="11">
        <f t="shared" si="64"/>
        <v>13.083425</v>
      </c>
      <c r="N92" s="11">
        <f t="shared" si="64"/>
        <v>14.214454999999999</v>
      </c>
      <c r="O92" s="11">
        <f t="shared" si="64"/>
        <v>10.638624999999999</v>
      </c>
      <c r="P92" s="11">
        <f t="shared" si="64"/>
        <v>4.1411749999999996</v>
      </c>
      <c r="Q92" s="11">
        <f t="shared" si="64"/>
        <v>0.33262000000000003</v>
      </c>
      <c r="R92" s="11">
        <f t="shared" si="64"/>
        <v>14.821875</v>
      </c>
      <c r="S92" s="11">
        <f t="shared" si="64"/>
        <v>15.853994999999999</v>
      </c>
      <c r="T92" s="11">
        <f t="shared" si="64"/>
        <v>16.930054999999999</v>
      </c>
      <c r="U92" s="11">
        <f t="shared" si="64"/>
        <v>15.512365000000001</v>
      </c>
      <c r="V92" s="11">
        <f t="shared" si="64"/>
        <v>16.345974999999999</v>
      </c>
      <c r="W92" s="11">
        <f t="shared" si="64"/>
        <v>14.231870000000001</v>
      </c>
      <c r="X92" s="11">
        <f t="shared" si="64"/>
        <v>4.5556049999999999</v>
      </c>
      <c r="Y92" s="11">
        <f t="shared" si="64"/>
        <v>6.307175</v>
      </c>
      <c r="Z92" s="11">
        <f t="shared" si="64"/>
        <v>7.1280049999999999</v>
      </c>
      <c r="AA92" s="11">
        <f t="shared" si="64"/>
        <v>10.943680000000001</v>
      </c>
      <c r="AB92" s="11">
        <f t="shared" si="64"/>
        <v>9.376925</v>
      </c>
      <c r="AC92" s="11">
        <f t="shared" si="64"/>
        <v>9.2365999999999993</v>
      </c>
      <c r="AD92" s="11">
        <f t="shared" si="64"/>
        <v>5.4342249999999996</v>
      </c>
      <c r="AE92" s="11">
        <f t="shared" si="64"/>
        <v>7.8968350000000003</v>
      </c>
      <c r="AF92" s="11">
        <f t="shared" si="64"/>
        <v>7.4193499999999997</v>
      </c>
      <c r="AG92" s="11">
        <f t="shared" si="64"/>
        <v>8.5465149999999994</v>
      </c>
      <c r="AH92" s="11">
        <f t="shared" ref="AH92:AI92" si="65">IF(AH$66=0,50%,AH$67/AH$66)*AH91</f>
        <v>8.7109400000000008</v>
      </c>
      <c r="AI92" s="11">
        <f t="shared" si="65"/>
        <v>8.9971150000000009</v>
      </c>
    </row>
    <row r="93" spans="1:35" x14ac:dyDescent="0.25">
      <c r="A93" s="12" t="s">
        <v>30</v>
      </c>
      <c r="B93" s="13">
        <f>B91-B92</f>
        <v>32.288274999999999</v>
      </c>
      <c r="C93" s="13">
        <f t="shared" ref="C93:AG93" si="66">C91-C92</f>
        <v>28.381795</v>
      </c>
      <c r="D93" s="13">
        <f t="shared" si="66"/>
        <v>26.805420000000002</v>
      </c>
      <c r="E93" s="13">
        <f t="shared" si="66"/>
        <v>22.062844999999999</v>
      </c>
      <c r="F93" s="13">
        <f t="shared" si="66"/>
        <v>21.061744999999998</v>
      </c>
      <c r="G93" s="13">
        <f t="shared" si="66"/>
        <v>28.16337</v>
      </c>
      <c r="H93" s="13">
        <f t="shared" si="66"/>
        <v>24.219815000000001</v>
      </c>
      <c r="I93" s="13">
        <f t="shared" si="66"/>
        <v>14.41572</v>
      </c>
      <c r="J93" s="13">
        <f t="shared" si="66"/>
        <v>20.083044999999998</v>
      </c>
      <c r="K93" s="13">
        <f t="shared" si="66"/>
        <v>4.2701250000000002</v>
      </c>
      <c r="L93" s="13">
        <f t="shared" si="66"/>
        <v>0</v>
      </c>
      <c r="M93" s="13">
        <f t="shared" si="66"/>
        <v>13.083425</v>
      </c>
      <c r="N93" s="13">
        <f t="shared" si="66"/>
        <v>14.214454999999999</v>
      </c>
      <c r="O93" s="13">
        <f t="shared" si="66"/>
        <v>10.638624999999999</v>
      </c>
      <c r="P93" s="13">
        <f t="shared" si="66"/>
        <v>4.1411749999999996</v>
      </c>
      <c r="Q93" s="13">
        <f t="shared" si="66"/>
        <v>0.33262000000000003</v>
      </c>
      <c r="R93" s="13">
        <f t="shared" si="66"/>
        <v>14.821875</v>
      </c>
      <c r="S93" s="13">
        <f t="shared" si="66"/>
        <v>15.853994999999999</v>
      </c>
      <c r="T93" s="13">
        <f t="shared" si="66"/>
        <v>16.930054999999999</v>
      </c>
      <c r="U93" s="13">
        <f t="shared" si="66"/>
        <v>15.512365000000001</v>
      </c>
      <c r="V93" s="13">
        <f t="shared" si="66"/>
        <v>16.345974999999999</v>
      </c>
      <c r="W93" s="13">
        <f t="shared" si="66"/>
        <v>14.231870000000001</v>
      </c>
      <c r="X93" s="13">
        <f t="shared" si="66"/>
        <v>4.5556049999999999</v>
      </c>
      <c r="Y93" s="13">
        <f t="shared" si="66"/>
        <v>6.307175</v>
      </c>
      <c r="Z93" s="13">
        <f t="shared" si="66"/>
        <v>7.1280049999999999</v>
      </c>
      <c r="AA93" s="13">
        <f t="shared" si="66"/>
        <v>10.943680000000001</v>
      </c>
      <c r="AB93" s="13">
        <f t="shared" si="66"/>
        <v>9.376925</v>
      </c>
      <c r="AC93" s="13">
        <f t="shared" si="66"/>
        <v>9.2365999999999993</v>
      </c>
      <c r="AD93" s="13">
        <f t="shared" si="66"/>
        <v>5.4342249999999996</v>
      </c>
      <c r="AE93" s="13">
        <f t="shared" si="66"/>
        <v>7.8968350000000003</v>
      </c>
      <c r="AF93" s="13">
        <f t="shared" si="66"/>
        <v>7.4193499999999997</v>
      </c>
      <c r="AG93" s="13">
        <f t="shared" si="66"/>
        <v>8.5465149999999994</v>
      </c>
      <c r="AH93" s="13">
        <f t="shared" ref="AH93:AI93" si="67">AH91-AH92</f>
        <v>8.7109400000000008</v>
      </c>
      <c r="AI93" s="13">
        <f t="shared" si="67"/>
        <v>8.9971150000000009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10162.646673158915</v>
      </c>
      <c r="C3" s="9">
        <f t="shared" ref="C3:AG3" si="0">SUM(C4:C5)</f>
        <v>3933.9162348394616</v>
      </c>
      <c r="D3" s="9">
        <f t="shared" si="0"/>
        <v>6208.8869867919693</v>
      </c>
      <c r="E3" s="9">
        <f t="shared" si="0"/>
        <v>10142.803221631431</v>
      </c>
      <c r="F3" s="9">
        <f t="shared" si="0"/>
        <v>9467.3299359565772</v>
      </c>
      <c r="G3" s="9">
        <f t="shared" si="0"/>
        <v>14672.92872</v>
      </c>
      <c r="H3" s="9">
        <f t="shared" si="0"/>
        <v>12444.002567</v>
      </c>
      <c r="I3" s="9">
        <f t="shared" si="0"/>
        <v>15028.649296</v>
      </c>
      <c r="J3" s="9">
        <f t="shared" si="0"/>
        <v>18130.048303</v>
      </c>
      <c r="K3" s="9">
        <f t="shared" si="0"/>
        <v>16923.438634999999</v>
      </c>
      <c r="L3" s="9">
        <f t="shared" si="0"/>
        <v>22435.719981000002</v>
      </c>
      <c r="M3" s="9">
        <f t="shared" si="0"/>
        <v>15535.915218</v>
      </c>
      <c r="N3" s="9">
        <f t="shared" si="0"/>
        <v>22377.201841999999</v>
      </c>
      <c r="O3" s="9">
        <f t="shared" si="0"/>
        <v>23559.025846</v>
      </c>
      <c r="P3" s="9">
        <f t="shared" si="0"/>
        <v>30417.646646000001</v>
      </c>
      <c r="Q3" s="9">
        <f t="shared" si="0"/>
        <v>18233.177874000001</v>
      </c>
      <c r="R3" s="9">
        <f t="shared" si="0"/>
        <v>13227.075388000001</v>
      </c>
      <c r="S3" s="9">
        <f t="shared" si="0"/>
        <v>17115.067996999998</v>
      </c>
      <c r="T3" s="9">
        <f t="shared" si="0"/>
        <v>20932.744058999997</v>
      </c>
      <c r="U3" s="9">
        <f t="shared" si="0"/>
        <v>16104.374804999999</v>
      </c>
      <c r="V3" s="9">
        <f t="shared" si="0"/>
        <v>21399.089292000001</v>
      </c>
      <c r="W3" s="9">
        <f t="shared" si="0"/>
        <v>24413.018774</v>
      </c>
      <c r="X3" s="9">
        <f t="shared" si="0"/>
        <v>24532.859268</v>
      </c>
      <c r="Y3" s="9">
        <f t="shared" si="0"/>
        <v>10431.238590999999</v>
      </c>
      <c r="Z3" s="9">
        <f t="shared" si="0"/>
        <v>11370.295548</v>
      </c>
      <c r="AA3" s="9">
        <f t="shared" si="0"/>
        <v>28375.314812000001</v>
      </c>
      <c r="AB3" s="9">
        <f t="shared" si="0"/>
        <v>31741.035361000002</v>
      </c>
      <c r="AC3" s="9">
        <f t="shared" si="0"/>
        <v>35600.321790999995</v>
      </c>
      <c r="AD3" s="9">
        <f t="shared" si="0"/>
        <v>40031.627366000001</v>
      </c>
      <c r="AE3" s="9">
        <f t="shared" si="0"/>
        <v>40904.901441000002</v>
      </c>
      <c r="AF3" s="9">
        <f t="shared" si="0"/>
        <v>25731.965186000001</v>
      </c>
      <c r="AG3" s="9">
        <f t="shared" si="0"/>
        <v>44123.052124000002</v>
      </c>
      <c r="AH3" s="9">
        <f t="shared" ref="AH3:AI3" si="1">SUM(AH4:AH5)</f>
        <v>95773.210537999985</v>
      </c>
      <c r="AI3" s="9">
        <f t="shared" si="1"/>
        <v>109809.667671</v>
      </c>
    </row>
    <row r="4" spans="1:35" x14ac:dyDescent="0.25">
      <c r="A4" s="10" t="s">
        <v>29</v>
      </c>
      <c r="B4" s="11">
        <v>1099.867937051984</v>
      </c>
      <c r="C4" s="11">
        <v>425.75408482673009</v>
      </c>
      <c r="D4" s="11">
        <v>671.96626441693525</v>
      </c>
      <c r="E4" s="11">
        <v>1097.7203492436652</v>
      </c>
      <c r="F4" s="11">
        <v>1024.6162226177614</v>
      </c>
      <c r="G4" s="11">
        <v>1588.0000909999999</v>
      </c>
      <c r="H4" s="11">
        <v>1391.318311</v>
      </c>
      <c r="I4" s="11">
        <v>1680.242843</v>
      </c>
      <c r="J4" s="11">
        <v>1952.6912170000001</v>
      </c>
      <c r="K4" s="11">
        <v>2016.685995</v>
      </c>
      <c r="L4" s="11">
        <v>2634.119522</v>
      </c>
      <c r="M4" s="11">
        <v>2399.4941070000004</v>
      </c>
      <c r="N4" s="11">
        <v>2897.9153070000002</v>
      </c>
      <c r="O4" s="11">
        <v>2626.3486499999999</v>
      </c>
      <c r="P4" s="11">
        <v>3672.7800069999998</v>
      </c>
      <c r="Q4" s="11">
        <v>3373.8069910000004</v>
      </c>
      <c r="R4" s="11">
        <v>3686.3599690000001</v>
      </c>
      <c r="S4" s="11">
        <v>3869.1894709999997</v>
      </c>
      <c r="T4" s="11">
        <v>3753.0372299999999</v>
      </c>
      <c r="U4" s="11">
        <v>3059.4712079999999</v>
      </c>
      <c r="V4" s="11">
        <v>3882.4688410000003</v>
      </c>
      <c r="W4" s="11">
        <v>3748.7349399999998</v>
      </c>
      <c r="X4" s="11">
        <v>4381.9985990000005</v>
      </c>
      <c r="Y4" s="11">
        <v>3805.6098189999998</v>
      </c>
      <c r="Z4" s="11">
        <v>3942.0413410000001</v>
      </c>
      <c r="AA4" s="11">
        <v>3854.793905</v>
      </c>
      <c r="AB4" s="11">
        <v>4126.9982220000002</v>
      </c>
      <c r="AC4" s="11">
        <v>4617.738985</v>
      </c>
      <c r="AD4" s="11">
        <v>4280.5928889999996</v>
      </c>
      <c r="AE4" s="11">
        <v>4518.0370990000001</v>
      </c>
      <c r="AF4" s="11">
        <v>4555.7496540000002</v>
      </c>
      <c r="AG4" s="11">
        <v>5071.3632440000001</v>
      </c>
      <c r="AH4" s="11">
        <v>5569.3779859999995</v>
      </c>
      <c r="AI4" s="11">
        <v>5319.4033640000007</v>
      </c>
    </row>
    <row r="5" spans="1:35" x14ac:dyDescent="0.25">
      <c r="A5" s="12" t="s">
        <v>30</v>
      </c>
      <c r="B5" s="13">
        <v>9062.7787361069313</v>
      </c>
      <c r="C5" s="13">
        <v>3508.1621500127317</v>
      </c>
      <c r="D5" s="13">
        <v>5536.9207223750336</v>
      </c>
      <c r="E5" s="13">
        <v>9045.0828723877657</v>
      </c>
      <c r="F5" s="13">
        <v>8442.7137133388151</v>
      </c>
      <c r="G5" s="13">
        <v>13084.928629</v>
      </c>
      <c r="H5" s="13">
        <v>11052.684256</v>
      </c>
      <c r="I5" s="13">
        <v>13348.406453</v>
      </c>
      <c r="J5" s="13">
        <v>16177.357086</v>
      </c>
      <c r="K5" s="13">
        <v>14906.752639999999</v>
      </c>
      <c r="L5" s="13">
        <v>19801.600459000001</v>
      </c>
      <c r="M5" s="13">
        <v>13136.421111</v>
      </c>
      <c r="N5" s="13">
        <v>19479.286534999999</v>
      </c>
      <c r="O5" s="13">
        <v>20932.677196000001</v>
      </c>
      <c r="P5" s="13">
        <v>26744.866639</v>
      </c>
      <c r="Q5" s="13">
        <v>14859.370883000001</v>
      </c>
      <c r="R5" s="13">
        <v>9540.7154190000001</v>
      </c>
      <c r="S5" s="13">
        <v>13245.878526</v>
      </c>
      <c r="T5" s="13">
        <v>17179.706828999999</v>
      </c>
      <c r="U5" s="13">
        <v>13044.903597</v>
      </c>
      <c r="V5" s="13">
        <v>17516.620450999999</v>
      </c>
      <c r="W5" s="13">
        <v>20664.283834000002</v>
      </c>
      <c r="X5" s="13">
        <v>20150.860669000002</v>
      </c>
      <c r="Y5" s="13">
        <v>6625.628772</v>
      </c>
      <c r="Z5" s="13">
        <v>7428.254207</v>
      </c>
      <c r="AA5" s="13">
        <v>24520.520907000002</v>
      </c>
      <c r="AB5" s="13">
        <v>27614.037139</v>
      </c>
      <c r="AC5" s="13">
        <v>30982.582805999999</v>
      </c>
      <c r="AD5" s="13">
        <v>35751.034477000001</v>
      </c>
      <c r="AE5" s="13">
        <v>36386.864342000001</v>
      </c>
      <c r="AF5" s="13">
        <v>21176.215532000002</v>
      </c>
      <c r="AG5" s="13">
        <v>39051.688880000002</v>
      </c>
      <c r="AH5" s="13">
        <v>90203.832551999993</v>
      </c>
      <c r="AI5" s="13">
        <v>104490.264307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0.10822652527681606</v>
      </c>
      <c r="C9" s="16">
        <f t="shared" si="2"/>
        <v>0.10822652527681607</v>
      </c>
      <c r="D9" s="16">
        <f t="shared" si="2"/>
        <v>0.10822652527681605</v>
      </c>
      <c r="E9" s="16">
        <f t="shared" si="2"/>
        <v>0.10822652527681603</v>
      </c>
      <c r="F9" s="16">
        <f t="shared" si="2"/>
        <v>0.10822652527681602</v>
      </c>
      <c r="G9" s="16">
        <f t="shared" si="2"/>
        <v>0.10822652527681603</v>
      </c>
      <c r="H9" s="16">
        <f t="shared" si="2"/>
        <v>0.11180633429710221</v>
      </c>
      <c r="I9" s="16">
        <f t="shared" si="2"/>
        <v>0.11180265171582722</v>
      </c>
      <c r="J9" s="16">
        <f t="shared" si="2"/>
        <v>0.10770468916383891</v>
      </c>
      <c r="K9" s="16">
        <f t="shared" si="2"/>
        <v>0.11916526177069098</v>
      </c>
      <c r="L9" s="16">
        <f t="shared" si="2"/>
        <v>0.11740739874765509</v>
      </c>
      <c r="M9" s="16">
        <f t="shared" si="2"/>
        <v>0.15444819782615271</v>
      </c>
      <c r="N9" s="16">
        <f t="shared" si="2"/>
        <v>0.12950302399117988</v>
      </c>
      <c r="O9" s="16">
        <f t="shared" si="2"/>
        <v>0.1114795096863446</v>
      </c>
      <c r="P9" s="16">
        <f t="shared" si="2"/>
        <v>0.12074504151303171</v>
      </c>
      <c r="Q9" s="16">
        <f t="shared" si="2"/>
        <v>0.18503669597887015</v>
      </c>
      <c r="R9" s="16">
        <f t="shared" si="2"/>
        <v>0.27869803874742988</v>
      </c>
      <c r="S9" s="16">
        <f t="shared" si="2"/>
        <v>0.22606918486553532</v>
      </c>
      <c r="T9" s="16">
        <f t="shared" si="2"/>
        <v>0.17929026502315581</v>
      </c>
      <c r="U9" s="16">
        <f t="shared" si="2"/>
        <v>0.18997764551841601</v>
      </c>
      <c r="V9" s="16">
        <f t="shared" si="2"/>
        <v>0.18143149869707081</v>
      </c>
      <c r="W9" s="16">
        <f t="shared" si="2"/>
        <v>0.15355474776402595</v>
      </c>
      <c r="X9" s="16">
        <f t="shared" si="2"/>
        <v>0.17861752481153964</v>
      </c>
      <c r="Y9" s="16">
        <f t="shared" si="2"/>
        <v>0.36482818275132289</v>
      </c>
      <c r="Z9" s="16">
        <f t="shared" si="2"/>
        <v>0.34669647102474771</v>
      </c>
      <c r="AA9" s="16">
        <f t="shared" si="2"/>
        <v>0.13585026035974751</v>
      </c>
      <c r="AB9" s="16">
        <f t="shared" si="2"/>
        <v>0.13002090748025238</v>
      </c>
      <c r="AC9" s="16">
        <f t="shared" si="2"/>
        <v>0.12971059677801552</v>
      </c>
      <c r="AD9" s="16">
        <f t="shared" si="2"/>
        <v>0.10693027415207279</v>
      </c>
      <c r="AE9" s="16">
        <f t="shared" si="2"/>
        <v>0.11045221818995654</v>
      </c>
      <c r="AF9" s="16">
        <f t="shared" si="2"/>
        <v>0.17704631655877759</v>
      </c>
      <c r="AG9" s="16">
        <f t="shared" si="2"/>
        <v>0.11493681873474741</v>
      </c>
      <c r="AH9" s="16">
        <f t="shared" ref="AH9:AI9" si="4">IF(AH4=0,0,AH4/AH$3)</f>
        <v>5.8151731102198297E-2</v>
      </c>
      <c r="AI9" s="16">
        <f t="shared" si="4"/>
        <v>4.8442031351350855E-2</v>
      </c>
    </row>
    <row r="10" spans="1:35" x14ac:dyDescent="0.25">
      <c r="A10" s="12" t="s">
        <v>30</v>
      </c>
      <c r="B10" s="17">
        <f t="shared" si="2"/>
        <v>0.89177347472318391</v>
      </c>
      <c r="C10" s="17">
        <f t="shared" si="2"/>
        <v>0.89177347472318402</v>
      </c>
      <c r="D10" s="17">
        <f t="shared" si="2"/>
        <v>0.89177347472318391</v>
      </c>
      <c r="E10" s="17">
        <f t="shared" si="2"/>
        <v>0.89177347472318391</v>
      </c>
      <c r="F10" s="17">
        <f t="shared" si="2"/>
        <v>0.89177347472318391</v>
      </c>
      <c r="G10" s="17">
        <f t="shared" si="2"/>
        <v>0.89177347472318402</v>
      </c>
      <c r="H10" s="17">
        <f t="shared" si="2"/>
        <v>0.88819366570289782</v>
      </c>
      <c r="I10" s="17">
        <f t="shared" si="2"/>
        <v>0.88819734828417274</v>
      </c>
      <c r="J10" s="17">
        <f t="shared" si="2"/>
        <v>0.89229531083616109</v>
      </c>
      <c r="K10" s="17">
        <f t="shared" si="2"/>
        <v>0.88083473822930902</v>
      </c>
      <c r="L10" s="17">
        <f t="shared" si="2"/>
        <v>0.88259260125234484</v>
      </c>
      <c r="M10" s="17">
        <f t="shared" si="2"/>
        <v>0.84555180217384729</v>
      </c>
      <c r="N10" s="17">
        <f t="shared" si="2"/>
        <v>0.87049697600882014</v>
      </c>
      <c r="O10" s="17">
        <f t="shared" si="2"/>
        <v>0.88852049031365543</v>
      </c>
      <c r="P10" s="17">
        <f t="shared" si="2"/>
        <v>0.87925495848696822</v>
      </c>
      <c r="Q10" s="17">
        <f t="shared" si="2"/>
        <v>0.81496330402112993</v>
      </c>
      <c r="R10" s="17">
        <f t="shared" si="2"/>
        <v>0.72130196125257007</v>
      </c>
      <c r="S10" s="17">
        <f t="shared" si="2"/>
        <v>0.77393081513446482</v>
      </c>
      <c r="T10" s="17">
        <f t="shared" si="2"/>
        <v>0.8207097349768443</v>
      </c>
      <c r="U10" s="17">
        <f t="shared" si="2"/>
        <v>0.81002235448158399</v>
      </c>
      <c r="V10" s="17">
        <f t="shared" si="2"/>
        <v>0.81856850130292913</v>
      </c>
      <c r="W10" s="17">
        <f t="shared" si="2"/>
        <v>0.84644525223597411</v>
      </c>
      <c r="X10" s="17">
        <f t="shared" si="2"/>
        <v>0.82138247518846041</v>
      </c>
      <c r="Y10" s="17">
        <f t="shared" si="2"/>
        <v>0.63517181724867711</v>
      </c>
      <c r="Z10" s="17">
        <f t="shared" si="2"/>
        <v>0.65330352897525223</v>
      </c>
      <c r="AA10" s="17">
        <f t="shared" si="2"/>
        <v>0.86414973964025255</v>
      </c>
      <c r="AB10" s="17">
        <f t="shared" si="2"/>
        <v>0.86997909251974759</v>
      </c>
      <c r="AC10" s="17">
        <f t="shared" si="2"/>
        <v>0.87028940322198456</v>
      </c>
      <c r="AD10" s="17">
        <f t="shared" si="2"/>
        <v>0.89306972584792721</v>
      </c>
      <c r="AE10" s="17">
        <f t="shared" si="2"/>
        <v>0.88954778181004346</v>
      </c>
      <c r="AF10" s="17">
        <f t="shared" si="2"/>
        <v>0.82295368344122244</v>
      </c>
      <c r="AG10" s="17">
        <f t="shared" si="2"/>
        <v>0.88506318126525263</v>
      </c>
      <c r="AH10" s="17">
        <f t="shared" ref="AH10:AI10" si="5">IF(AH5=0,0,AH5/AH$3)</f>
        <v>0.94184826889780182</v>
      </c>
      <c r="AI10" s="17">
        <f t="shared" si="5"/>
        <v>0.95155796864864917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0.35100400000000004</v>
      </c>
      <c r="C12" s="18">
        <f t="shared" si="6"/>
        <v>0.13587199999999999</v>
      </c>
      <c r="D12" s="18">
        <f t="shared" si="6"/>
        <v>0.21444599999999997</v>
      </c>
      <c r="E12" s="18">
        <f t="shared" si="6"/>
        <v>0.35032000000000002</v>
      </c>
      <c r="F12" s="18">
        <f t="shared" si="6"/>
        <v>0.32699</v>
      </c>
      <c r="G12" s="18">
        <f t="shared" si="6"/>
        <v>0.50678499999999993</v>
      </c>
      <c r="H12" s="18">
        <f t="shared" si="6"/>
        <v>0.43008400000000002</v>
      </c>
      <c r="I12" s="18">
        <f t="shared" si="6"/>
        <v>0.51936500000000008</v>
      </c>
      <c r="J12" s="18">
        <f t="shared" si="6"/>
        <v>0.62600499999999992</v>
      </c>
      <c r="K12" s="18">
        <f t="shared" si="6"/>
        <v>0.58601800000000004</v>
      </c>
      <c r="L12" s="18">
        <f t="shared" si="6"/>
        <v>0.7767639999999999</v>
      </c>
      <c r="M12" s="18">
        <f t="shared" si="6"/>
        <v>0.51590199999999997</v>
      </c>
      <c r="N12" s="18">
        <f t="shared" si="6"/>
        <v>0.70992699999999997</v>
      </c>
      <c r="O12" s="18">
        <f t="shared" si="6"/>
        <v>0.75617100000000004</v>
      </c>
      <c r="P12" s="18">
        <f t="shared" si="6"/>
        <v>0.95534599999999992</v>
      </c>
      <c r="Q12" s="18">
        <f t="shared" si="6"/>
        <v>0.56462000000000001</v>
      </c>
      <c r="R12" s="18">
        <f t="shared" si="6"/>
        <v>0.39992300000000003</v>
      </c>
      <c r="S12" s="18">
        <f t="shared" si="6"/>
        <v>0.49042800000000003</v>
      </c>
      <c r="T12" s="18">
        <f t="shared" si="6"/>
        <v>0.572627</v>
      </c>
      <c r="U12" s="18">
        <f t="shared" si="6"/>
        <v>0.44290199999999996</v>
      </c>
      <c r="V12" s="18">
        <f t="shared" si="6"/>
        <v>0.55803000000000003</v>
      </c>
      <c r="W12" s="18">
        <f t="shared" si="6"/>
        <v>0.61138200000000009</v>
      </c>
      <c r="X12" s="18">
        <f t="shared" si="6"/>
        <v>0.59896199999999999</v>
      </c>
      <c r="Y12" s="18">
        <f t="shared" si="6"/>
        <v>0.27235300000000001</v>
      </c>
      <c r="Z12" s="18">
        <f t="shared" si="6"/>
        <v>0.29278399999999999</v>
      </c>
      <c r="AA12" s="18">
        <f t="shared" si="6"/>
        <v>0.61384399999999995</v>
      </c>
      <c r="AB12" s="18">
        <f t="shared" si="6"/>
        <v>0.66720199999999996</v>
      </c>
      <c r="AC12" s="18">
        <f t="shared" si="6"/>
        <v>0.733128</v>
      </c>
      <c r="AD12" s="18">
        <f t="shared" si="6"/>
        <v>0.81416299999999997</v>
      </c>
      <c r="AE12" s="18">
        <f t="shared" si="6"/>
        <v>0.83201900000000006</v>
      </c>
      <c r="AF12" s="18">
        <f t="shared" si="6"/>
        <v>0.53753099999999998</v>
      </c>
      <c r="AG12" s="18">
        <f t="shared" si="6"/>
        <v>0.88705299999999998</v>
      </c>
      <c r="AH12" s="18">
        <f t="shared" ref="AH12:AI12" si="7">SUM(AH13:AH14)</f>
        <v>2.0289419999999998</v>
      </c>
      <c r="AI12" s="18">
        <f t="shared" si="7"/>
        <v>2.2577419999999999</v>
      </c>
    </row>
    <row r="13" spans="1:35" x14ac:dyDescent="0.25">
      <c r="A13" s="10" t="s">
        <v>29</v>
      </c>
      <c r="B13" s="19">
        <v>4.4767000000000001E-2</v>
      </c>
      <c r="C13" s="19">
        <v>1.7329000000000001E-2</v>
      </c>
      <c r="D13" s="19">
        <v>2.7351E-2</v>
      </c>
      <c r="E13" s="19">
        <v>4.4681999999999999E-2</v>
      </c>
      <c r="F13" s="19">
        <v>4.1706E-2</v>
      </c>
      <c r="G13" s="19">
        <v>6.4638000000000001E-2</v>
      </c>
      <c r="H13" s="19">
        <v>5.6632000000000002E-2</v>
      </c>
      <c r="I13" s="19">
        <v>6.8392000000000008E-2</v>
      </c>
      <c r="J13" s="19">
        <v>7.9481999999999997E-2</v>
      </c>
      <c r="K13" s="19">
        <v>8.2087000000000007E-2</v>
      </c>
      <c r="L13" s="19">
        <v>0.10721899999999999</v>
      </c>
      <c r="M13" s="19">
        <v>9.4048999999999994E-2</v>
      </c>
      <c r="N13" s="19">
        <v>0.10816200000000001</v>
      </c>
      <c r="O13" s="19">
        <v>9.6581E-2</v>
      </c>
      <c r="P13" s="19">
        <v>0.13395199999999999</v>
      </c>
      <c r="Q13" s="19">
        <v>0.119731</v>
      </c>
      <c r="R13" s="19">
        <v>0.12751799999999999</v>
      </c>
      <c r="S13" s="19">
        <v>0.127888</v>
      </c>
      <c r="T13" s="19">
        <v>0.12301999999999999</v>
      </c>
      <c r="U13" s="19">
        <v>9.8555000000000004E-2</v>
      </c>
      <c r="V13" s="19">
        <v>0.127551</v>
      </c>
      <c r="W13" s="19">
        <v>0.12756200000000001</v>
      </c>
      <c r="X13" s="19">
        <v>0.14702999999999999</v>
      </c>
      <c r="Y13" s="19">
        <v>0.125694</v>
      </c>
      <c r="Z13" s="19">
        <v>0.12994800000000001</v>
      </c>
      <c r="AA13" s="19">
        <v>0.11868999999999999</v>
      </c>
      <c r="AB13" s="19">
        <v>0.123984</v>
      </c>
      <c r="AC13" s="19">
        <v>0.13703100000000001</v>
      </c>
      <c r="AD13" s="19">
        <v>0.12923799999999999</v>
      </c>
      <c r="AE13" s="19">
        <v>0.137909</v>
      </c>
      <c r="AF13" s="19">
        <v>0.12631900000000001</v>
      </c>
      <c r="AG13" s="19">
        <v>0.15435399999999999</v>
      </c>
      <c r="AH13" s="19">
        <v>0.172819</v>
      </c>
      <c r="AI13" s="19">
        <v>0.15779400000000002</v>
      </c>
    </row>
    <row r="14" spans="1:35" x14ac:dyDescent="0.25">
      <c r="A14" s="12" t="s">
        <v>30</v>
      </c>
      <c r="B14" s="20">
        <v>0.30623700000000004</v>
      </c>
      <c r="C14" s="20">
        <v>0.118543</v>
      </c>
      <c r="D14" s="20">
        <v>0.18709499999999998</v>
      </c>
      <c r="E14" s="20">
        <v>0.30563800000000002</v>
      </c>
      <c r="F14" s="20">
        <v>0.28528399999999998</v>
      </c>
      <c r="G14" s="20">
        <v>0.44214699999999996</v>
      </c>
      <c r="H14" s="20">
        <v>0.37345200000000001</v>
      </c>
      <c r="I14" s="20">
        <v>0.45097300000000001</v>
      </c>
      <c r="J14" s="20">
        <v>0.54652299999999998</v>
      </c>
      <c r="K14" s="20">
        <v>0.50393100000000002</v>
      </c>
      <c r="L14" s="20">
        <v>0.66954499999999995</v>
      </c>
      <c r="M14" s="20">
        <v>0.42185299999999998</v>
      </c>
      <c r="N14" s="20">
        <v>0.60176499999999999</v>
      </c>
      <c r="O14" s="20">
        <v>0.65959000000000001</v>
      </c>
      <c r="P14" s="20">
        <v>0.82139399999999996</v>
      </c>
      <c r="Q14" s="20">
        <v>0.44488899999999998</v>
      </c>
      <c r="R14" s="20">
        <v>0.27240500000000001</v>
      </c>
      <c r="S14" s="20">
        <v>0.36254000000000003</v>
      </c>
      <c r="T14" s="20">
        <v>0.44960699999999998</v>
      </c>
      <c r="U14" s="20">
        <v>0.34434699999999996</v>
      </c>
      <c r="V14" s="20">
        <v>0.430479</v>
      </c>
      <c r="W14" s="20">
        <v>0.48382000000000003</v>
      </c>
      <c r="X14" s="20">
        <v>0.451932</v>
      </c>
      <c r="Y14" s="20">
        <v>0.14665900000000001</v>
      </c>
      <c r="Z14" s="20">
        <v>0.16283599999999998</v>
      </c>
      <c r="AA14" s="20">
        <v>0.49515399999999998</v>
      </c>
      <c r="AB14" s="20">
        <v>0.54321799999999998</v>
      </c>
      <c r="AC14" s="20">
        <v>0.59609699999999999</v>
      </c>
      <c r="AD14" s="20">
        <v>0.68492500000000001</v>
      </c>
      <c r="AE14" s="20">
        <v>0.69411</v>
      </c>
      <c r="AF14" s="20">
        <v>0.41121200000000002</v>
      </c>
      <c r="AG14" s="20">
        <v>0.73269899999999999</v>
      </c>
      <c r="AH14" s="20">
        <v>1.856123</v>
      </c>
      <c r="AI14" s="20">
        <v>2.0999479999999999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0.12753985709564564</v>
      </c>
      <c r="C18" s="16">
        <f t="shared" si="8"/>
        <v>0.1275391544983514</v>
      </c>
      <c r="D18" s="16">
        <f t="shared" si="8"/>
        <v>0.12754259813659385</v>
      </c>
      <c r="E18" s="16">
        <f t="shared" si="8"/>
        <v>0.1275462434345741</v>
      </c>
      <c r="F18" s="16">
        <f t="shared" si="8"/>
        <v>0.12754518486803879</v>
      </c>
      <c r="G18" s="16">
        <f t="shared" si="8"/>
        <v>0.12754521148021353</v>
      </c>
      <c r="H18" s="16">
        <f t="shared" si="8"/>
        <v>0.13167660271016823</v>
      </c>
      <c r="I18" s="16">
        <f t="shared" si="8"/>
        <v>0.13168388320352739</v>
      </c>
      <c r="J18" s="16">
        <f t="shared" si="8"/>
        <v>0.12696703700449677</v>
      </c>
      <c r="K18" s="16">
        <f t="shared" si="8"/>
        <v>0.14007590210539608</v>
      </c>
      <c r="L18" s="16">
        <f t="shared" si="8"/>
        <v>0.13803291604657272</v>
      </c>
      <c r="M18" s="16">
        <f t="shared" si="8"/>
        <v>0.18230012676826218</v>
      </c>
      <c r="N18" s="16">
        <f t="shared" si="8"/>
        <v>0.15235650989467933</v>
      </c>
      <c r="O18" s="16">
        <f t="shared" si="8"/>
        <v>0.12772375560554425</v>
      </c>
      <c r="P18" s="16">
        <f t="shared" si="8"/>
        <v>0.14021307463473967</v>
      </c>
      <c r="Q18" s="16">
        <f t="shared" si="8"/>
        <v>0.21205589600085012</v>
      </c>
      <c r="R18" s="16">
        <f t="shared" si="8"/>
        <v>0.31885637985312171</v>
      </c>
      <c r="S18" s="16">
        <f t="shared" si="8"/>
        <v>0.26076814537506016</v>
      </c>
      <c r="T18" s="16">
        <f t="shared" si="8"/>
        <v>0.21483443847391057</v>
      </c>
      <c r="U18" s="16">
        <f t="shared" si="8"/>
        <v>0.22252100916229778</v>
      </c>
      <c r="V18" s="16">
        <f t="shared" si="8"/>
        <v>0.22857373259502176</v>
      </c>
      <c r="W18" s="16">
        <f t="shared" si="8"/>
        <v>0.20864533139673722</v>
      </c>
      <c r="X18" s="16">
        <f t="shared" si="8"/>
        <v>0.24547467118114338</v>
      </c>
      <c r="Y18" s="16">
        <f t="shared" si="8"/>
        <v>0.4615113474057565</v>
      </c>
      <c r="Z18" s="16">
        <f t="shared" si="8"/>
        <v>0.44383572872834587</v>
      </c>
      <c r="AA18" s="16">
        <f t="shared" si="8"/>
        <v>0.19335531503118056</v>
      </c>
      <c r="AB18" s="16">
        <f t="shared" si="8"/>
        <v>0.1858267810947809</v>
      </c>
      <c r="AC18" s="16">
        <f t="shared" si="8"/>
        <v>0.18691279012669004</v>
      </c>
      <c r="AD18" s="16">
        <f t="shared" si="8"/>
        <v>0.1587372553161959</v>
      </c>
      <c r="AE18" s="16">
        <f t="shared" si="8"/>
        <v>0.16575222440833681</v>
      </c>
      <c r="AF18" s="16">
        <f t="shared" si="8"/>
        <v>0.23499853961911038</v>
      </c>
      <c r="AG18" s="16">
        <f t="shared" si="8"/>
        <v>0.17400764103159563</v>
      </c>
      <c r="AH18" s="16">
        <f t="shared" ref="AH18:AI18" si="10">IF(AH13=0,0,AH13/AH$12)</f>
        <v>8.5176905007634529E-2</v>
      </c>
      <c r="AI18" s="16">
        <f t="shared" si="10"/>
        <v>6.9890182314896923E-2</v>
      </c>
    </row>
    <row r="19" spans="1:35" x14ac:dyDescent="0.25">
      <c r="A19" s="12" t="s">
        <v>30</v>
      </c>
      <c r="B19" s="17">
        <f t="shared" si="8"/>
        <v>0.87246014290435436</v>
      </c>
      <c r="C19" s="17">
        <f t="shared" si="8"/>
        <v>0.8724608455016486</v>
      </c>
      <c r="D19" s="17">
        <f t="shared" si="8"/>
        <v>0.87245740186340626</v>
      </c>
      <c r="E19" s="17">
        <f t="shared" si="8"/>
        <v>0.8724537565654259</v>
      </c>
      <c r="F19" s="17">
        <f t="shared" si="8"/>
        <v>0.87245481513196121</v>
      </c>
      <c r="G19" s="17">
        <f t="shared" si="8"/>
        <v>0.87245478851978653</v>
      </c>
      <c r="H19" s="17">
        <f t="shared" si="8"/>
        <v>0.86832339728983177</v>
      </c>
      <c r="I19" s="17">
        <f t="shared" si="8"/>
        <v>0.86831611679647247</v>
      </c>
      <c r="J19" s="17">
        <f t="shared" si="8"/>
        <v>0.87303296299550326</v>
      </c>
      <c r="K19" s="17">
        <f t="shared" si="8"/>
        <v>0.85992409789460389</v>
      </c>
      <c r="L19" s="17">
        <f t="shared" si="8"/>
        <v>0.86196708395342736</v>
      </c>
      <c r="M19" s="17">
        <f t="shared" si="8"/>
        <v>0.81769987323173776</v>
      </c>
      <c r="N19" s="17">
        <f t="shared" si="8"/>
        <v>0.8476434901053207</v>
      </c>
      <c r="O19" s="17">
        <f t="shared" si="8"/>
        <v>0.87227624439445572</v>
      </c>
      <c r="P19" s="17">
        <f t="shared" si="8"/>
        <v>0.85978692536526036</v>
      </c>
      <c r="Q19" s="17">
        <f t="shared" si="8"/>
        <v>0.78794410399914983</v>
      </c>
      <c r="R19" s="17">
        <f t="shared" si="8"/>
        <v>0.68114362014687824</v>
      </c>
      <c r="S19" s="17">
        <f t="shared" si="8"/>
        <v>0.7392318546249399</v>
      </c>
      <c r="T19" s="17">
        <f t="shared" si="8"/>
        <v>0.78516556152608941</v>
      </c>
      <c r="U19" s="17">
        <f t="shared" si="8"/>
        <v>0.77747899083770222</v>
      </c>
      <c r="V19" s="17">
        <f t="shared" si="8"/>
        <v>0.77142626740497822</v>
      </c>
      <c r="W19" s="17">
        <f t="shared" si="8"/>
        <v>0.79135466860326265</v>
      </c>
      <c r="X19" s="17">
        <f t="shared" si="8"/>
        <v>0.75452532881885659</v>
      </c>
      <c r="Y19" s="17">
        <f t="shared" si="8"/>
        <v>0.5384886525942435</v>
      </c>
      <c r="Z19" s="17">
        <f t="shared" si="8"/>
        <v>0.55616427127165413</v>
      </c>
      <c r="AA19" s="17">
        <f t="shared" si="8"/>
        <v>0.80664468496881947</v>
      </c>
      <c r="AB19" s="17">
        <f t="shared" si="8"/>
        <v>0.8141732189052191</v>
      </c>
      <c r="AC19" s="17">
        <f t="shared" si="8"/>
        <v>0.81308720987330996</v>
      </c>
      <c r="AD19" s="17">
        <f t="shared" si="8"/>
        <v>0.84126274468380413</v>
      </c>
      <c r="AE19" s="17">
        <f t="shared" si="8"/>
        <v>0.83424777559166308</v>
      </c>
      <c r="AF19" s="17">
        <f t="shared" si="8"/>
        <v>0.76500146038088968</v>
      </c>
      <c r="AG19" s="17">
        <f t="shared" si="8"/>
        <v>0.82599235896840439</v>
      </c>
      <c r="AH19" s="17">
        <f t="shared" ref="AH19:AI19" si="11">IF(AH14=0,0,AH14/AH$12)</f>
        <v>0.91482309499236558</v>
      </c>
      <c r="AI19" s="17">
        <f t="shared" si="11"/>
        <v>0.93010981768510304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28953.079375616559</v>
      </c>
      <c r="C21" s="21">
        <f t="shared" si="12"/>
        <v>28953.104648783134</v>
      </c>
      <c r="D21" s="21">
        <f t="shared" si="12"/>
        <v>28953.1489829233</v>
      </c>
      <c r="E21" s="21">
        <f t="shared" si="12"/>
        <v>28952.966492439573</v>
      </c>
      <c r="F21" s="21">
        <f t="shared" si="12"/>
        <v>28952.964726617258</v>
      </c>
      <c r="G21" s="21">
        <f t="shared" si="12"/>
        <v>28952.965695511906</v>
      </c>
      <c r="H21" s="21">
        <f t="shared" si="12"/>
        <v>28933.88865198426</v>
      </c>
      <c r="I21" s="21">
        <f t="shared" si="12"/>
        <v>28936.584667815499</v>
      </c>
      <c r="J21" s="21">
        <f t="shared" si="12"/>
        <v>28961.507181252549</v>
      </c>
      <c r="K21" s="21">
        <f t="shared" si="12"/>
        <v>28878.701055257683</v>
      </c>
      <c r="L21" s="21">
        <f t="shared" si="12"/>
        <v>28883.573364625554</v>
      </c>
      <c r="M21" s="21">
        <f t="shared" si="12"/>
        <v>30114.082166768108</v>
      </c>
      <c r="N21" s="21">
        <f t="shared" si="12"/>
        <v>31520.426525544175</v>
      </c>
      <c r="O21" s="21">
        <f t="shared" si="12"/>
        <v>31155.685481194068</v>
      </c>
      <c r="P21" s="21">
        <f t="shared" si="12"/>
        <v>31839.403363807462</v>
      </c>
      <c r="Q21" s="21">
        <f t="shared" si="12"/>
        <v>32292.830353157879</v>
      </c>
      <c r="R21" s="21">
        <f t="shared" si="12"/>
        <v>33074.055225630931</v>
      </c>
      <c r="S21" s="21">
        <f t="shared" si="12"/>
        <v>34898.227664407408</v>
      </c>
      <c r="T21" s="21">
        <f t="shared" si="12"/>
        <v>36555.635796076676</v>
      </c>
      <c r="U21" s="21">
        <f t="shared" si="12"/>
        <v>36361.034280721244</v>
      </c>
      <c r="V21" s="21">
        <f t="shared" si="12"/>
        <v>38347.560690285471</v>
      </c>
      <c r="W21" s="21">
        <f t="shared" si="12"/>
        <v>39930.875907370508</v>
      </c>
      <c r="X21" s="21">
        <f t="shared" si="12"/>
        <v>40958.957776954128</v>
      </c>
      <c r="Y21" s="21">
        <f t="shared" si="12"/>
        <v>38300.435798393992</v>
      </c>
      <c r="Z21" s="21">
        <f t="shared" si="12"/>
        <v>38835.098734903549</v>
      </c>
      <c r="AA21" s="21">
        <f t="shared" si="12"/>
        <v>46225.612390118666</v>
      </c>
      <c r="AB21" s="21">
        <f t="shared" si="12"/>
        <v>47573.351640132976</v>
      </c>
      <c r="AC21" s="21">
        <f t="shared" si="12"/>
        <v>48559.490008566027</v>
      </c>
      <c r="AD21" s="21">
        <f t="shared" si="12"/>
        <v>49169.057505683755</v>
      </c>
      <c r="AE21" s="21">
        <f t="shared" si="12"/>
        <v>49163.422278818151</v>
      </c>
      <c r="AF21" s="21">
        <f t="shared" si="12"/>
        <v>47870.662689221652</v>
      </c>
      <c r="AG21" s="21">
        <f t="shared" si="12"/>
        <v>49741.167803953096</v>
      </c>
      <c r="AH21" s="21">
        <f t="shared" ref="AH21:AI21" si="13">IF(AH3=0,0,AH3/AH12)</f>
        <v>47203.523086416462</v>
      </c>
      <c r="AI21" s="21">
        <f t="shared" si="13"/>
        <v>48636.94242787706</v>
      </c>
    </row>
    <row r="22" spans="1:35" x14ac:dyDescent="0.25">
      <c r="A22" s="10" t="s">
        <v>29</v>
      </c>
      <c r="B22" s="22">
        <f t="shared" si="12"/>
        <v>24568.721090356375</v>
      </c>
      <c r="C22" s="22">
        <f t="shared" si="12"/>
        <v>24568.87788255122</v>
      </c>
      <c r="D22" s="22">
        <f t="shared" si="12"/>
        <v>24568.25214496491</v>
      </c>
      <c r="E22" s="22">
        <f t="shared" si="12"/>
        <v>24567.395131007233</v>
      </c>
      <c r="F22" s="22">
        <f t="shared" si="12"/>
        <v>24567.597530757241</v>
      </c>
      <c r="G22" s="22">
        <f t="shared" si="12"/>
        <v>24567.593226894394</v>
      </c>
      <c r="H22" s="22">
        <f t="shared" si="12"/>
        <v>24567.705731741771</v>
      </c>
      <c r="I22" s="22">
        <f t="shared" si="12"/>
        <v>24567.827275119893</v>
      </c>
      <c r="J22" s="22">
        <f t="shared" si="12"/>
        <v>24567.716174731388</v>
      </c>
      <c r="K22" s="22">
        <f t="shared" si="12"/>
        <v>24567.665951977779</v>
      </c>
      <c r="L22" s="22">
        <f t="shared" si="12"/>
        <v>24567.656124380941</v>
      </c>
      <c r="M22" s="22">
        <f t="shared" si="12"/>
        <v>25513.233601633197</v>
      </c>
      <c r="N22" s="22">
        <f t="shared" si="12"/>
        <v>26792.360597991901</v>
      </c>
      <c r="O22" s="22">
        <f t="shared" si="12"/>
        <v>27193.222787090628</v>
      </c>
      <c r="P22" s="22">
        <f t="shared" si="12"/>
        <v>27418.627620341616</v>
      </c>
      <c r="Q22" s="22">
        <f t="shared" si="12"/>
        <v>28178.224444797088</v>
      </c>
      <c r="R22" s="22">
        <f t="shared" si="12"/>
        <v>28908.54600134883</v>
      </c>
      <c r="S22" s="22">
        <f t="shared" si="12"/>
        <v>30254.515443200296</v>
      </c>
      <c r="T22" s="22">
        <f t="shared" si="12"/>
        <v>30507.537229718746</v>
      </c>
      <c r="U22" s="22">
        <f t="shared" si="12"/>
        <v>31043.287585612092</v>
      </c>
      <c r="V22" s="22">
        <f t="shared" si="12"/>
        <v>30438.560583609698</v>
      </c>
      <c r="W22" s="22">
        <f t="shared" si="12"/>
        <v>29387.552249102395</v>
      </c>
      <c r="X22" s="22">
        <f t="shared" si="12"/>
        <v>29803.431945861394</v>
      </c>
      <c r="Y22" s="22">
        <f t="shared" si="12"/>
        <v>30276.781859118175</v>
      </c>
      <c r="Z22" s="22">
        <f t="shared" si="12"/>
        <v>30335.5291424262</v>
      </c>
      <c r="AA22" s="22">
        <f t="shared" si="12"/>
        <v>32477.83220995872</v>
      </c>
      <c r="AB22" s="22">
        <f t="shared" si="12"/>
        <v>33286.538763066201</v>
      </c>
      <c r="AC22" s="22">
        <f t="shared" si="12"/>
        <v>33698.498770351231</v>
      </c>
      <c r="AD22" s="22">
        <f t="shared" si="12"/>
        <v>33121.782208019315</v>
      </c>
      <c r="AE22" s="22">
        <f t="shared" si="12"/>
        <v>32761.002537905431</v>
      </c>
      <c r="AF22" s="22">
        <f t="shared" si="12"/>
        <v>36065.4347643664</v>
      </c>
      <c r="AG22" s="22">
        <f t="shared" si="12"/>
        <v>32855.405392798377</v>
      </c>
      <c r="AH22" s="22">
        <f t="shared" ref="AH22:AI22" si="14">IF(AH4=0,0,AH4/AH13)</f>
        <v>32226.653238359206</v>
      </c>
      <c r="AI22" s="22">
        <f t="shared" si="14"/>
        <v>33711.062296411779</v>
      </c>
    </row>
    <row r="23" spans="1:35" x14ac:dyDescent="0.25">
      <c r="A23" s="12" t="s">
        <v>30</v>
      </c>
      <c r="B23" s="23">
        <f t="shared" si="12"/>
        <v>29594.003128645232</v>
      </c>
      <c r="C23" s="23">
        <f t="shared" si="12"/>
        <v>29594.005129047957</v>
      </c>
      <c r="D23" s="23">
        <f t="shared" si="12"/>
        <v>29594.167253935349</v>
      </c>
      <c r="E23" s="23">
        <f t="shared" si="12"/>
        <v>29594.104373107286</v>
      </c>
      <c r="F23" s="23">
        <f t="shared" si="12"/>
        <v>29594.066661077439</v>
      </c>
      <c r="G23" s="23">
        <f t="shared" si="12"/>
        <v>29594.068554123405</v>
      </c>
      <c r="H23" s="23">
        <f t="shared" si="12"/>
        <v>29595.996958109743</v>
      </c>
      <c r="I23" s="23">
        <f t="shared" si="12"/>
        <v>29599.125564058158</v>
      </c>
      <c r="J23" s="23">
        <f t="shared" si="12"/>
        <v>29600.505534076336</v>
      </c>
      <c r="K23" s="23">
        <f t="shared" si="12"/>
        <v>29580.939930268229</v>
      </c>
      <c r="L23" s="23">
        <f t="shared" si="12"/>
        <v>29574.711870001272</v>
      </c>
      <c r="M23" s="23">
        <f t="shared" si="12"/>
        <v>31139.807257504392</v>
      </c>
      <c r="N23" s="23">
        <f t="shared" si="12"/>
        <v>32370.255058037605</v>
      </c>
      <c r="O23" s="23">
        <f t="shared" si="12"/>
        <v>31735.892290665415</v>
      </c>
      <c r="P23" s="23">
        <f t="shared" si="12"/>
        <v>32560.338447809456</v>
      </c>
      <c r="Q23" s="23">
        <f t="shared" si="12"/>
        <v>33400.17596074527</v>
      </c>
      <c r="R23" s="23">
        <f t="shared" si="12"/>
        <v>35024.009908041335</v>
      </c>
      <c r="S23" s="23">
        <f t="shared" si="12"/>
        <v>36536.322960225079</v>
      </c>
      <c r="T23" s="23">
        <f t="shared" si="12"/>
        <v>38210.496787194148</v>
      </c>
      <c r="U23" s="23">
        <f t="shared" si="12"/>
        <v>37883.017993477515</v>
      </c>
      <c r="V23" s="23">
        <f t="shared" si="12"/>
        <v>40690.998750229395</v>
      </c>
      <c r="W23" s="23">
        <f t="shared" si="12"/>
        <v>42710.685449133976</v>
      </c>
      <c r="X23" s="23">
        <f t="shared" si="12"/>
        <v>44588.258120690727</v>
      </c>
      <c r="Y23" s="23">
        <f t="shared" si="12"/>
        <v>45177.103157665057</v>
      </c>
      <c r="Z23" s="23">
        <f t="shared" si="12"/>
        <v>45618.009574049967</v>
      </c>
      <c r="AA23" s="23">
        <f t="shared" si="12"/>
        <v>49520.999339599402</v>
      </c>
      <c r="AB23" s="23">
        <f t="shared" si="12"/>
        <v>50834.171803953483</v>
      </c>
      <c r="AC23" s="23">
        <f t="shared" si="12"/>
        <v>51975.740200001004</v>
      </c>
      <c r="AD23" s="23">
        <f t="shared" si="12"/>
        <v>52197.006207978979</v>
      </c>
      <c r="AE23" s="23">
        <f t="shared" si="12"/>
        <v>52422.331247208655</v>
      </c>
      <c r="AF23" s="23">
        <f t="shared" si="12"/>
        <v>51497.075795453442</v>
      </c>
      <c r="AG23" s="23">
        <f t="shared" si="12"/>
        <v>53298.406139492479</v>
      </c>
      <c r="AH23" s="23">
        <f t="shared" ref="AH23:AI23" si="15">IF(AH5=0,0,AH5/AH14)</f>
        <v>48597.982219928308</v>
      </c>
      <c r="AI23" s="23">
        <f t="shared" si="15"/>
        <v>49758.500832877769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31.838177128116936</v>
      </c>
      <c r="C25" s="21">
        <f t="shared" ref="C25:AG25" si="16">SUM(C26,C32)</f>
        <v>12.32441960447119</v>
      </c>
      <c r="D25" s="21">
        <f t="shared" si="16"/>
        <v>19.451590713671543</v>
      </c>
      <c r="E25" s="21">
        <f t="shared" si="16"/>
        <v>31.776010318142735</v>
      </c>
      <c r="F25" s="21">
        <f t="shared" si="16"/>
        <v>29.659845227858987</v>
      </c>
      <c r="G25" s="21">
        <f t="shared" si="16"/>
        <v>45.968271711092001</v>
      </c>
      <c r="H25" s="21">
        <f t="shared" si="16"/>
        <v>38.841186586414445</v>
      </c>
      <c r="I25" s="21">
        <f t="shared" si="16"/>
        <v>46.933190025795355</v>
      </c>
      <c r="J25" s="21">
        <f t="shared" si="16"/>
        <v>56.893035253654332</v>
      </c>
      <c r="K25" s="21">
        <f t="shared" si="16"/>
        <v>52.254686156491829</v>
      </c>
      <c r="L25" s="21">
        <f t="shared" si="16"/>
        <v>69.341788478073951</v>
      </c>
      <c r="M25" s="21">
        <f t="shared" si="16"/>
        <v>47.119518486672398</v>
      </c>
      <c r="N25" s="21">
        <f t="shared" si="16"/>
        <v>67.598194325021495</v>
      </c>
      <c r="O25" s="21">
        <f t="shared" si="16"/>
        <v>68.563112639724849</v>
      </c>
      <c r="P25" s="21">
        <f t="shared" si="16"/>
        <v>71.830524505588997</v>
      </c>
      <c r="Q25" s="21">
        <f t="shared" si="16"/>
        <v>65.606190885640586</v>
      </c>
      <c r="R25" s="21">
        <f t="shared" si="16"/>
        <v>35.760017196904556</v>
      </c>
      <c r="S25" s="21">
        <f t="shared" si="16"/>
        <v>66.54239036973344</v>
      </c>
      <c r="T25" s="21">
        <f t="shared" si="16"/>
        <v>72.86233877901978</v>
      </c>
      <c r="U25" s="21">
        <f t="shared" si="16"/>
        <v>51.853482373172831</v>
      </c>
      <c r="V25" s="21">
        <f t="shared" si="16"/>
        <v>57.829320722269983</v>
      </c>
      <c r="W25" s="21">
        <f t="shared" si="16"/>
        <v>62.716165090283752</v>
      </c>
      <c r="X25" s="21">
        <f t="shared" si="16"/>
        <v>58.91848667239897</v>
      </c>
      <c r="Y25" s="21">
        <f t="shared" si="16"/>
        <v>24.868615649183141</v>
      </c>
      <c r="Z25" s="21">
        <f t="shared" si="16"/>
        <v>23.125107480653476</v>
      </c>
      <c r="AA25" s="21">
        <f t="shared" si="16"/>
        <v>47.46345657781599</v>
      </c>
      <c r="AB25" s="21">
        <f t="shared" si="16"/>
        <v>58.642734307824583</v>
      </c>
      <c r="AC25" s="21">
        <f t="shared" si="16"/>
        <v>66.85597592433362</v>
      </c>
      <c r="AD25" s="21">
        <f t="shared" si="16"/>
        <v>76.261736887360271</v>
      </c>
      <c r="AE25" s="21">
        <f t="shared" si="16"/>
        <v>65.083404987102313</v>
      </c>
      <c r="AF25" s="21">
        <f t="shared" si="16"/>
        <v>24.842648323301809</v>
      </c>
      <c r="AG25" s="21">
        <f t="shared" si="16"/>
        <v>39.462510748065348</v>
      </c>
      <c r="AH25" s="21">
        <f t="shared" ref="AH25:AI25" si="17">SUM(AH26,AH32)</f>
        <v>91.603525365434223</v>
      </c>
      <c r="AI25" s="21">
        <f t="shared" si="17"/>
        <v>106.18839208942393</v>
      </c>
    </row>
    <row r="26" spans="1:35" x14ac:dyDescent="0.25">
      <c r="A26" s="24" t="s">
        <v>29</v>
      </c>
      <c r="B26" s="25">
        <f>SUM(B27:B31)</f>
        <v>9.6708184307191409</v>
      </c>
      <c r="C26" s="25">
        <f t="shared" ref="C26:AG26" si="18">SUM(C27:C31)</f>
        <v>3.7435313071184884</v>
      </c>
      <c r="D26" s="25">
        <f t="shared" si="18"/>
        <v>5.9084222715269465</v>
      </c>
      <c r="E26" s="25">
        <f t="shared" si="18"/>
        <v>9.6519934450706621</v>
      </c>
      <c r="F26" s="25">
        <f t="shared" si="18"/>
        <v>9.0091961844482391</v>
      </c>
      <c r="G26" s="25">
        <f t="shared" si="18"/>
        <v>13.962895990243084</v>
      </c>
      <c r="H26" s="25">
        <f t="shared" si="18"/>
        <v>12.074184041767456</v>
      </c>
      <c r="I26" s="25">
        <f t="shared" si="18"/>
        <v>14.608502015654572</v>
      </c>
      <c r="J26" s="25">
        <f t="shared" si="18"/>
        <v>17.271066212686524</v>
      </c>
      <c r="K26" s="25">
        <f t="shared" si="18"/>
        <v>16.855901699451397</v>
      </c>
      <c r="L26" s="25">
        <f t="shared" si="18"/>
        <v>22.089479707452256</v>
      </c>
      <c r="M26" s="25">
        <f t="shared" si="18"/>
        <v>17.777140321177885</v>
      </c>
      <c r="N26" s="25">
        <f t="shared" si="18"/>
        <v>22.972552003091518</v>
      </c>
      <c r="O26" s="25">
        <f t="shared" si="18"/>
        <v>21.127339286043604</v>
      </c>
      <c r="P26" s="25">
        <f t="shared" si="18"/>
        <v>23.385863143258891</v>
      </c>
      <c r="Q26" s="25">
        <f t="shared" si="18"/>
        <v>27.205310490106818</v>
      </c>
      <c r="R26" s="25">
        <f t="shared" si="18"/>
        <v>18.006684596531244</v>
      </c>
      <c r="S26" s="25">
        <f t="shared" si="18"/>
        <v>30.512226113383559</v>
      </c>
      <c r="T26" s="25">
        <f t="shared" si="18"/>
        <v>29.750500710665428</v>
      </c>
      <c r="U26" s="25">
        <f t="shared" si="18"/>
        <v>22.017911651674407</v>
      </c>
      <c r="V26" s="25">
        <f t="shared" si="18"/>
        <v>24.256097378242405</v>
      </c>
      <c r="W26" s="25">
        <f t="shared" si="18"/>
        <v>24.389028113906242</v>
      </c>
      <c r="X26" s="25">
        <f t="shared" si="18"/>
        <v>25.01830665054873</v>
      </c>
      <c r="Y26" s="25">
        <f t="shared" si="18"/>
        <v>14.45480012516829</v>
      </c>
      <c r="Z26" s="25">
        <f t="shared" si="18"/>
        <v>13.114166794614585</v>
      </c>
      <c r="AA26" s="25">
        <f t="shared" si="18"/>
        <v>17.20798550427363</v>
      </c>
      <c r="AB26" s="25">
        <f t="shared" si="18"/>
        <v>20.61714647760531</v>
      </c>
      <c r="AC26" s="25">
        <f t="shared" si="18"/>
        <v>23.549123285584439</v>
      </c>
      <c r="AD26" s="25">
        <f t="shared" si="18"/>
        <v>23.819584464958378</v>
      </c>
      <c r="AE26" s="25">
        <f t="shared" si="18"/>
        <v>20.939651753667771</v>
      </c>
      <c r="AF26" s="25">
        <f t="shared" si="18"/>
        <v>9.3615617133957461</v>
      </c>
      <c r="AG26" s="25">
        <f t="shared" si="18"/>
        <v>11.77314842100593</v>
      </c>
      <c r="AH26" s="25">
        <f t="shared" ref="AH26:AI26" si="19">SUM(AH27:AH31)</f>
        <v>18.036982486538662</v>
      </c>
      <c r="AI26" s="25">
        <f t="shared" si="19"/>
        <v>17.967890645886495</v>
      </c>
    </row>
    <row r="27" spans="1:35" x14ac:dyDescent="0.25">
      <c r="A27" s="26" t="s">
        <v>13</v>
      </c>
      <c r="B27" s="27">
        <v>9.6708184307191409</v>
      </c>
      <c r="C27" s="27">
        <v>3.7435313071184884</v>
      </c>
      <c r="D27" s="27">
        <v>5.9084222715269465</v>
      </c>
      <c r="E27" s="27">
        <v>9.6519934450706621</v>
      </c>
      <c r="F27" s="27">
        <v>9.0091961844482391</v>
      </c>
      <c r="G27" s="27">
        <v>13.962895990243084</v>
      </c>
      <c r="H27" s="27">
        <v>12.074184041767456</v>
      </c>
      <c r="I27" s="27">
        <v>14.608502015654572</v>
      </c>
      <c r="J27" s="27">
        <v>17.271066212686524</v>
      </c>
      <c r="K27" s="27">
        <v>16.855901699451397</v>
      </c>
      <c r="L27" s="27">
        <v>22.089479707452256</v>
      </c>
      <c r="M27" s="27">
        <v>17.777140321177885</v>
      </c>
      <c r="N27" s="27">
        <v>22.972552003091518</v>
      </c>
      <c r="O27" s="27">
        <v>21.127339286043604</v>
      </c>
      <c r="P27" s="27">
        <v>23.385863143258891</v>
      </c>
      <c r="Q27" s="27">
        <v>27.205310490106818</v>
      </c>
      <c r="R27" s="27">
        <v>18.006684596531244</v>
      </c>
      <c r="S27" s="27">
        <v>30.512226113383559</v>
      </c>
      <c r="T27" s="27">
        <v>29.472771599924567</v>
      </c>
      <c r="U27" s="27">
        <v>21.579096517143309</v>
      </c>
      <c r="V27" s="27">
        <v>24.08362602250925</v>
      </c>
      <c r="W27" s="27">
        <v>24.064178857519231</v>
      </c>
      <c r="X27" s="27">
        <v>24.998104526023383</v>
      </c>
      <c r="Y27" s="27">
        <v>11.092679801791776</v>
      </c>
      <c r="Z27" s="27">
        <v>12.980187327661977</v>
      </c>
      <c r="AA27" s="27">
        <v>17.20798550427363</v>
      </c>
      <c r="AB27" s="27">
        <v>20.61714647760531</v>
      </c>
      <c r="AC27" s="27">
        <v>23.549123285584439</v>
      </c>
      <c r="AD27" s="27">
        <v>23.819584464958378</v>
      </c>
      <c r="AE27" s="27">
        <v>20.939651753667771</v>
      </c>
      <c r="AF27" s="27">
        <v>9.3615617133957461</v>
      </c>
      <c r="AG27" s="27">
        <v>11.77314842100593</v>
      </c>
      <c r="AH27" s="27">
        <v>18.036982486538662</v>
      </c>
      <c r="AI27" s="27">
        <v>17.967890645886495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0.27772911074086037</v>
      </c>
      <c r="U28" s="27">
        <v>0.43881513453109622</v>
      </c>
      <c r="V28" s="27">
        <v>0.17247135573315542</v>
      </c>
      <c r="W28" s="27">
        <v>0.32484925638701201</v>
      </c>
      <c r="X28" s="27">
        <v>2.020212452534853E-2</v>
      </c>
      <c r="Y28" s="27">
        <v>3.3621203233765136</v>
      </c>
      <c r="Z28" s="27">
        <v>0.13397946695260854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22.167358697397795</v>
      </c>
      <c r="C32" s="25">
        <f t="shared" ref="C32:AG32" si="20">SUM(C33:C37)</f>
        <v>8.5808882973527023</v>
      </c>
      <c r="D32" s="25">
        <f t="shared" si="20"/>
        <v>13.543168442144596</v>
      </c>
      <c r="E32" s="25">
        <f t="shared" si="20"/>
        <v>22.124016873072073</v>
      </c>
      <c r="F32" s="25">
        <f t="shared" si="20"/>
        <v>20.650649043410748</v>
      </c>
      <c r="G32" s="25">
        <f t="shared" si="20"/>
        <v>32.005375720848917</v>
      </c>
      <c r="H32" s="25">
        <f t="shared" si="20"/>
        <v>26.767002544646989</v>
      </c>
      <c r="I32" s="25">
        <f t="shared" si="20"/>
        <v>32.324688010140783</v>
      </c>
      <c r="J32" s="25">
        <f t="shared" si="20"/>
        <v>39.621969040967812</v>
      </c>
      <c r="K32" s="25">
        <f t="shared" si="20"/>
        <v>35.398784457040435</v>
      </c>
      <c r="L32" s="25">
        <f t="shared" si="20"/>
        <v>47.252308770621696</v>
      </c>
      <c r="M32" s="25">
        <f t="shared" si="20"/>
        <v>29.342378165494512</v>
      </c>
      <c r="N32" s="25">
        <f t="shared" si="20"/>
        <v>44.62564232192998</v>
      </c>
      <c r="O32" s="25">
        <f t="shared" si="20"/>
        <v>47.435773353681242</v>
      </c>
      <c r="P32" s="25">
        <f t="shared" si="20"/>
        <v>48.444661362330102</v>
      </c>
      <c r="Q32" s="25">
        <f t="shared" si="20"/>
        <v>38.400880395533775</v>
      </c>
      <c r="R32" s="25">
        <f t="shared" si="20"/>
        <v>17.753332600373312</v>
      </c>
      <c r="S32" s="25">
        <f t="shared" si="20"/>
        <v>36.030164256349877</v>
      </c>
      <c r="T32" s="25">
        <f t="shared" si="20"/>
        <v>43.111838068354359</v>
      </c>
      <c r="U32" s="25">
        <f t="shared" si="20"/>
        <v>29.835570721498424</v>
      </c>
      <c r="V32" s="25">
        <f t="shared" si="20"/>
        <v>33.573223344027582</v>
      </c>
      <c r="W32" s="25">
        <f t="shared" si="20"/>
        <v>38.32713697637751</v>
      </c>
      <c r="X32" s="25">
        <f t="shared" si="20"/>
        <v>33.90018002185024</v>
      </c>
      <c r="Y32" s="25">
        <f t="shared" si="20"/>
        <v>10.413815524014851</v>
      </c>
      <c r="Z32" s="25">
        <f t="shared" si="20"/>
        <v>10.010940686038893</v>
      </c>
      <c r="AA32" s="25">
        <f t="shared" si="20"/>
        <v>30.25547107354236</v>
      </c>
      <c r="AB32" s="25">
        <f t="shared" si="20"/>
        <v>38.025587830219273</v>
      </c>
      <c r="AC32" s="25">
        <f t="shared" si="20"/>
        <v>43.306852638749177</v>
      </c>
      <c r="AD32" s="25">
        <f t="shared" si="20"/>
        <v>52.44215242240189</v>
      </c>
      <c r="AE32" s="25">
        <f t="shared" si="20"/>
        <v>44.143753233434538</v>
      </c>
      <c r="AF32" s="25">
        <f t="shared" si="20"/>
        <v>15.481086609906063</v>
      </c>
      <c r="AG32" s="25">
        <f t="shared" si="20"/>
        <v>27.68936232705942</v>
      </c>
      <c r="AH32" s="25">
        <f t="shared" ref="AH32:AI32" si="21">SUM(AH33:AH37)</f>
        <v>73.566542878895561</v>
      </c>
      <c r="AI32" s="25">
        <f t="shared" si="21"/>
        <v>88.22050144353743</v>
      </c>
    </row>
    <row r="33" spans="1:35" x14ac:dyDescent="0.25">
      <c r="A33" s="26" t="s">
        <v>13</v>
      </c>
      <c r="B33" s="27">
        <v>22.167358697397795</v>
      </c>
      <c r="C33" s="27">
        <v>8.5808882973527023</v>
      </c>
      <c r="D33" s="27">
        <v>12.578250127441242</v>
      </c>
      <c r="E33" s="27">
        <v>21.159098558368719</v>
      </c>
      <c r="F33" s="27">
        <v>18.72081241400404</v>
      </c>
      <c r="G33" s="27">
        <v>28.145616477512718</v>
      </c>
      <c r="H33" s="27">
        <v>23.872161616014143</v>
      </c>
      <c r="I33" s="27">
        <v>27.500010452101229</v>
      </c>
      <c r="J33" s="27">
        <v>29.972613924888709</v>
      </c>
      <c r="K33" s="27">
        <v>33.468947827633727</v>
      </c>
      <c r="L33" s="27">
        <v>39.532790283949296</v>
      </c>
      <c r="M33" s="27">
        <v>27.412541536087804</v>
      </c>
      <c r="N33" s="27">
        <v>41.730801393297135</v>
      </c>
      <c r="O33" s="27">
        <v>43.576014110345042</v>
      </c>
      <c r="P33" s="27">
        <v>47.479743047626748</v>
      </c>
      <c r="Q33" s="27">
        <v>36.471043766127067</v>
      </c>
      <c r="R33" s="27">
        <v>14.858491671740467</v>
      </c>
      <c r="S33" s="27">
        <v>16.731454024191674</v>
      </c>
      <c r="T33" s="27">
        <v>10.581656602998917</v>
      </c>
      <c r="U33" s="27">
        <v>6.150912081308971</v>
      </c>
      <c r="V33" s="27">
        <v>6.7274659809301305</v>
      </c>
      <c r="W33" s="27">
        <v>7.7739982705977067</v>
      </c>
      <c r="X33" s="27">
        <v>7.8670717422483278</v>
      </c>
      <c r="Y33" s="27">
        <v>1.2317398026794133</v>
      </c>
      <c r="Z33" s="27">
        <v>2.4254016663191029</v>
      </c>
      <c r="AA33" s="27">
        <v>17.711275028830407</v>
      </c>
      <c r="AB33" s="27">
        <v>14.667376308293219</v>
      </c>
      <c r="AC33" s="27">
        <v>10.814505261277123</v>
      </c>
      <c r="AD33" s="27">
        <v>19.58892800279742</v>
      </c>
      <c r="AE33" s="27">
        <v>25.492506457854152</v>
      </c>
      <c r="AF33" s="27">
        <v>15.481086609906063</v>
      </c>
      <c r="AG33" s="27">
        <v>24.328485284927005</v>
      </c>
      <c r="AH33" s="27">
        <v>66.297669276144049</v>
      </c>
      <c r="AI33" s="27">
        <v>82.206056043709395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0.96491831470335399</v>
      </c>
      <c r="E34" s="27">
        <v>0.96491831470335399</v>
      </c>
      <c r="F34" s="27">
        <v>1.929836629406708</v>
      </c>
      <c r="G34" s="27">
        <v>3.8597592433361996</v>
      </c>
      <c r="H34" s="27">
        <v>2.8948409286328456</v>
      </c>
      <c r="I34" s="27">
        <v>4.8246775580395536</v>
      </c>
      <c r="J34" s="27">
        <v>9.6493551160791071</v>
      </c>
      <c r="K34" s="27">
        <v>1.929836629406708</v>
      </c>
      <c r="L34" s="27">
        <v>7.7195184866723991</v>
      </c>
      <c r="M34" s="27">
        <v>1.929836629406708</v>
      </c>
      <c r="N34" s="27">
        <v>2.8948409286328456</v>
      </c>
      <c r="O34" s="27">
        <v>3.8597592433361996</v>
      </c>
      <c r="P34" s="27">
        <v>0.96491831470335399</v>
      </c>
      <c r="Q34" s="27">
        <v>1.929836629406708</v>
      </c>
      <c r="R34" s="27">
        <v>2.8948409286328456</v>
      </c>
      <c r="S34" s="27">
        <v>19.298710232158207</v>
      </c>
      <c r="T34" s="27">
        <v>32.53018146535544</v>
      </c>
      <c r="U34" s="27">
        <v>23.684658640189454</v>
      </c>
      <c r="V34" s="27">
        <v>26.845757363097455</v>
      </c>
      <c r="W34" s="27">
        <v>30.553138705779801</v>
      </c>
      <c r="X34" s="27">
        <v>26.033108279601912</v>
      </c>
      <c r="Y34" s="27">
        <v>9.1820757213354369</v>
      </c>
      <c r="Z34" s="27">
        <v>7.5855390197197909</v>
      </c>
      <c r="AA34" s="27">
        <v>12.544196044711953</v>
      </c>
      <c r="AB34" s="27">
        <v>23.358211521926052</v>
      </c>
      <c r="AC34" s="27">
        <v>32.492347377472058</v>
      </c>
      <c r="AD34" s="27">
        <v>32.853224419604473</v>
      </c>
      <c r="AE34" s="27">
        <v>18.65124677558039</v>
      </c>
      <c r="AF34" s="27">
        <v>0</v>
      </c>
      <c r="AG34" s="27">
        <v>3.3608770421324152</v>
      </c>
      <c r="AH34" s="27">
        <v>7.268873602751512</v>
      </c>
      <c r="AI34" s="27">
        <v>6.0144453998280341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3.1328627425576419</v>
      </c>
      <c r="C40" s="21">
        <f t="shared" si="22"/>
        <v>3.1328627425576423</v>
      </c>
      <c r="D40" s="21">
        <f t="shared" si="22"/>
        <v>3.1328627425576419</v>
      </c>
      <c r="E40" s="21">
        <f t="shared" si="22"/>
        <v>3.1328627425576419</v>
      </c>
      <c r="F40" s="21">
        <f t="shared" si="22"/>
        <v>3.1328627425576419</v>
      </c>
      <c r="G40" s="21">
        <f t="shared" si="22"/>
        <v>3.1328627425576427</v>
      </c>
      <c r="H40" s="21">
        <f t="shared" si="22"/>
        <v>3.1212776096186774</v>
      </c>
      <c r="I40" s="21">
        <f t="shared" si="22"/>
        <v>3.1229147145170932</v>
      </c>
      <c r="J40" s="21">
        <f t="shared" si="22"/>
        <v>3.1380520505419822</v>
      </c>
      <c r="K40" s="21">
        <f t="shared" si="22"/>
        <v>3.0877109128650693</v>
      </c>
      <c r="L40" s="21">
        <f t="shared" si="22"/>
        <v>3.0906870177019949</v>
      </c>
      <c r="M40" s="21">
        <f t="shared" si="22"/>
        <v>3.0329412735259687</v>
      </c>
      <c r="N40" s="21">
        <f t="shared" si="22"/>
        <v>3.0208510788040424</v>
      </c>
      <c r="O40" s="21">
        <f t="shared" si="22"/>
        <v>2.9102694265843732</v>
      </c>
      <c r="P40" s="21">
        <f t="shared" si="22"/>
        <v>2.3614754074025281</v>
      </c>
      <c r="Q40" s="21">
        <f t="shared" si="22"/>
        <v>3.5981764308455064</v>
      </c>
      <c r="R40" s="21">
        <f t="shared" si="22"/>
        <v>2.7035467892885161</v>
      </c>
      <c r="S40" s="21">
        <f t="shared" si="22"/>
        <v>3.8879419223690657</v>
      </c>
      <c r="T40" s="21">
        <f t="shared" si="22"/>
        <v>3.4807829577265932</v>
      </c>
      <c r="U40" s="21">
        <f t="shared" si="22"/>
        <v>3.2198382738256712</v>
      </c>
      <c r="V40" s="21">
        <f t="shared" si="22"/>
        <v>2.7024197120336959</v>
      </c>
      <c r="W40" s="21">
        <f t="shared" si="22"/>
        <v>2.5689639479193294</v>
      </c>
      <c r="X40" s="21">
        <f t="shared" si="22"/>
        <v>2.401615157400371</v>
      </c>
      <c r="Y40" s="21">
        <f t="shared" si="22"/>
        <v>2.3840520406310723</v>
      </c>
      <c r="Z40" s="21">
        <f t="shared" si="22"/>
        <v>2.0338176244434658</v>
      </c>
      <c r="AA40" s="21">
        <f t="shared" si="22"/>
        <v>1.6727023785386712</v>
      </c>
      <c r="AB40" s="21">
        <f t="shared" si="22"/>
        <v>1.8475369073775874</v>
      </c>
      <c r="AC40" s="21">
        <f t="shared" si="22"/>
        <v>1.8779598767906438</v>
      </c>
      <c r="AD40" s="21">
        <f t="shared" si="22"/>
        <v>1.9050371395126326</v>
      </c>
      <c r="AE40" s="21">
        <f t="shared" si="22"/>
        <v>1.5910906198118253</v>
      </c>
      <c r="AF40" s="21">
        <f t="shared" si="22"/>
        <v>0.96543921708777836</v>
      </c>
      <c r="AG40" s="21">
        <f t="shared" si="22"/>
        <v>0.89437400289451796</v>
      </c>
      <c r="AH40" s="21">
        <f t="shared" ref="AH40:AI40" si="23">IF(AH25=0,0,AH25/(AH3/1000))</f>
        <v>0.95646292789870135</v>
      </c>
      <c r="AI40" s="21">
        <f t="shared" si="23"/>
        <v>0.96702225169804035</v>
      </c>
    </row>
    <row r="41" spans="1:35" x14ac:dyDescent="0.25">
      <c r="A41" s="10" t="s">
        <v>29</v>
      </c>
      <c r="B41" s="22">
        <f t="shared" si="22"/>
        <v>8.7927087470521119</v>
      </c>
      <c r="C41" s="22">
        <f t="shared" si="22"/>
        <v>8.7927079047098271</v>
      </c>
      <c r="D41" s="22">
        <f t="shared" si="22"/>
        <v>8.792736457765006</v>
      </c>
      <c r="E41" s="22">
        <f t="shared" si="22"/>
        <v>8.7927617008475192</v>
      </c>
      <c r="F41" s="22">
        <f t="shared" si="22"/>
        <v>8.792751847546306</v>
      </c>
      <c r="G41" s="22">
        <f t="shared" si="22"/>
        <v>8.7927551574951917</v>
      </c>
      <c r="H41" s="22">
        <f t="shared" si="22"/>
        <v>8.6782326850059377</v>
      </c>
      <c r="I41" s="22">
        <f t="shared" si="22"/>
        <v>8.6942801610579874</v>
      </c>
      <c r="J41" s="22">
        <f t="shared" si="22"/>
        <v>8.8447502924813541</v>
      </c>
      <c r="K41" s="22">
        <f t="shared" si="22"/>
        <v>8.3582182557138243</v>
      </c>
      <c r="L41" s="22">
        <f t="shared" si="22"/>
        <v>8.3859063808465475</v>
      </c>
      <c r="M41" s="22">
        <f t="shared" si="22"/>
        <v>7.4087034718347322</v>
      </c>
      <c r="N41" s="22">
        <f t="shared" si="22"/>
        <v>7.9272682495587912</v>
      </c>
      <c r="O41" s="22">
        <f t="shared" si="22"/>
        <v>8.0443772330241092</v>
      </c>
      <c r="P41" s="22">
        <f t="shared" si="22"/>
        <v>6.3673465600137957</v>
      </c>
      <c r="Q41" s="22">
        <f t="shared" si="22"/>
        <v>8.063683121968733</v>
      </c>
      <c r="R41" s="22">
        <f t="shared" si="22"/>
        <v>4.8846788560955217</v>
      </c>
      <c r="S41" s="22">
        <f t="shared" si="22"/>
        <v>7.8859477784885037</v>
      </c>
      <c r="T41" s="22">
        <f t="shared" si="22"/>
        <v>7.9270465192442092</v>
      </c>
      <c r="U41" s="22">
        <f t="shared" si="22"/>
        <v>7.1966396003666553</v>
      </c>
      <c r="V41" s="22">
        <f t="shared" si="22"/>
        <v>6.2475961486389693</v>
      </c>
      <c r="W41" s="22">
        <f t="shared" si="22"/>
        <v>6.5059356034135192</v>
      </c>
      <c r="X41" s="22">
        <f t="shared" si="22"/>
        <v>5.7093369806777359</v>
      </c>
      <c r="Y41" s="22">
        <f t="shared" si="22"/>
        <v>3.7982874789214671</v>
      </c>
      <c r="Z41" s="22">
        <f t="shared" si="22"/>
        <v>3.3267451201533671</v>
      </c>
      <c r="AA41" s="22">
        <f t="shared" si="22"/>
        <v>4.464048125102976</v>
      </c>
      <c r="AB41" s="22">
        <f t="shared" si="22"/>
        <v>4.9956761230718332</v>
      </c>
      <c r="AC41" s="22">
        <f t="shared" si="22"/>
        <v>5.0997086154241433</v>
      </c>
      <c r="AD41" s="22">
        <f t="shared" si="22"/>
        <v>5.5645526408662827</v>
      </c>
      <c r="AE41" s="22">
        <f t="shared" si="22"/>
        <v>4.6346790198563115</v>
      </c>
      <c r="AF41" s="22">
        <f t="shared" si="22"/>
        <v>2.0548894088541911</v>
      </c>
      <c r="AG41" s="22">
        <f t="shared" si="22"/>
        <v>2.3214957900984321</v>
      </c>
      <c r="AH41" s="22">
        <f t="shared" ref="AH41:AI41" si="24">IF(AH26=0,0,AH26/(AH4/1000))</f>
        <v>3.2385990916542298</v>
      </c>
      <c r="AI41" s="22">
        <f t="shared" si="24"/>
        <v>3.3778018729482633</v>
      </c>
    </row>
    <row r="42" spans="1:35" x14ac:dyDescent="0.25">
      <c r="A42" s="12" t="s">
        <v>30</v>
      </c>
      <c r="B42" s="23">
        <f t="shared" ref="B42:AG42" si="25">IF(B32=0,0,B32/(B5/1000))</f>
        <v>2.4459781423418216</v>
      </c>
      <c r="C42" s="23">
        <f t="shared" si="25"/>
        <v>2.4459782445693286</v>
      </c>
      <c r="D42" s="23">
        <f t="shared" si="25"/>
        <v>2.4459747793418511</v>
      </c>
      <c r="E42" s="23">
        <f t="shared" si="25"/>
        <v>2.4459717158159839</v>
      </c>
      <c r="F42" s="23">
        <f t="shared" si="25"/>
        <v>2.4459729116225235</v>
      </c>
      <c r="G42" s="23">
        <f t="shared" si="25"/>
        <v>2.4459725099237999</v>
      </c>
      <c r="H42" s="23">
        <f t="shared" si="25"/>
        <v>2.4217648785286161</v>
      </c>
      <c r="I42" s="23">
        <f t="shared" si="25"/>
        <v>2.4216140049343449</v>
      </c>
      <c r="J42" s="23">
        <f t="shared" si="25"/>
        <v>2.4492238645864437</v>
      </c>
      <c r="K42" s="23">
        <f t="shared" si="25"/>
        <v>2.3746811469892637</v>
      </c>
      <c r="L42" s="23">
        <f t="shared" si="25"/>
        <v>2.3862873543206509</v>
      </c>
      <c r="M42" s="23">
        <f t="shared" si="25"/>
        <v>2.233666073701321</v>
      </c>
      <c r="N42" s="23">
        <f t="shared" si="25"/>
        <v>2.290927968113591</v>
      </c>
      <c r="O42" s="23">
        <f t="shared" si="25"/>
        <v>2.2661111576662392</v>
      </c>
      <c r="P42" s="23">
        <f t="shared" si="25"/>
        <v>1.8113629810248126</v>
      </c>
      <c r="Q42" s="23">
        <f t="shared" si="25"/>
        <v>2.5842870938410085</v>
      </c>
      <c r="R42" s="23">
        <f t="shared" si="25"/>
        <v>1.8607967873161979</v>
      </c>
      <c r="S42" s="23">
        <f t="shared" si="25"/>
        <v>2.7201037806308714</v>
      </c>
      <c r="T42" s="23">
        <f t="shared" si="25"/>
        <v>2.5094629668289761</v>
      </c>
      <c r="U42" s="23">
        <f t="shared" si="25"/>
        <v>2.2871438259122017</v>
      </c>
      <c r="V42" s="23">
        <f t="shared" si="25"/>
        <v>1.9166495864852136</v>
      </c>
      <c r="W42" s="23">
        <f t="shared" si="25"/>
        <v>1.8547527358928313</v>
      </c>
      <c r="X42" s="23">
        <f t="shared" si="25"/>
        <v>1.6823192110102838</v>
      </c>
      <c r="Y42" s="23">
        <f t="shared" si="25"/>
        <v>1.5717475099154032</v>
      </c>
      <c r="Z42" s="23">
        <f t="shared" si="25"/>
        <v>1.3476841808409172</v>
      </c>
      <c r="AA42" s="23">
        <f t="shared" si="25"/>
        <v>1.2338837004439482</v>
      </c>
      <c r="AB42" s="23">
        <f t="shared" si="25"/>
        <v>1.3770383388278558</v>
      </c>
      <c r="AC42" s="23">
        <f t="shared" si="25"/>
        <v>1.3977805823974911</v>
      </c>
      <c r="AD42" s="23">
        <f t="shared" si="25"/>
        <v>1.4668709084807019</v>
      </c>
      <c r="AE42" s="23">
        <f t="shared" si="25"/>
        <v>1.2131782727560023</v>
      </c>
      <c r="AF42" s="23">
        <f t="shared" si="25"/>
        <v>0.73106011725806908</v>
      </c>
      <c r="AG42" s="23">
        <f t="shared" si="25"/>
        <v>0.70904391387897947</v>
      </c>
      <c r="AH42" s="23">
        <f t="shared" ref="AH42:AI42" si="26">IF(AH32=0,0,AH32/(AH5/1000))</f>
        <v>0.81555894907776227</v>
      </c>
      <c r="AI42" s="23">
        <f t="shared" si="26"/>
        <v>0.84429398306754377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0.30374912457468067</v>
      </c>
      <c r="C45" s="31">
        <f t="shared" si="27"/>
        <v>0.3037490954754874</v>
      </c>
      <c r="D45" s="31">
        <f t="shared" si="27"/>
        <v>0.30375008185701824</v>
      </c>
      <c r="E45" s="31">
        <f t="shared" si="27"/>
        <v>0.30375095389366075</v>
      </c>
      <c r="F45" s="31">
        <f t="shared" si="27"/>
        <v>0.30375061350576621</v>
      </c>
      <c r="G45" s="31">
        <f t="shared" si="27"/>
        <v>0.30375072784983298</v>
      </c>
      <c r="H45" s="31">
        <f t="shared" si="27"/>
        <v>0.31086032901967692</v>
      </c>
      <c r="I45" s="31">
        <f t="shared" si="27"/>
        <v>0.31126164677119683</v>
      </c>
      <c r="J45" s="31">
        <f t="shared" si="27"/>
        <v>0.30357083491299885</v>
      </c>
      <c r="K45" s="31">
        <f t="shared" si="27"/>
        <v>0.3225720588766241</v>
      </c>
      <c r="L45" s="31">
        <f t="shared" si="27"/>
        <v>0.31855941694432938</v>
      </c>
      <c r="M45" s="31">
        <f t="shared" si="27"/>
        <v>0.37727763126879343</v>
      </c>
      <c r="N45" s="31">
        <f t="shared" si="27"/>
        <v>0.33983972844949528</v>
      </c>
      <c r="O45" s="31">
        <f t="shared" si="27"/>
        <v>0.3081444011601453</v>
      </c>
      <c r="P45" s="31">
        <f t="shared" si="27"/>
        <v>0.32556998997604814</v>
      </c>
      <c r="Q45" s="31">
        <f t="shared" si="27"/>
        <v>0.41467596461329265</v>
      </c>
      <c r="R45" s="31">
        <f t="shared" si="27"/>
        <v>0.50354239197876927</v>
      </c>
      <c r="S45" s="31">
        <f t="shared" si="27"/>
        <v>0.45853817309307138</v>
      </c>
      <c r="T45" s="31">
        <f t="shared" si="27"/>
        <v>0.40831108648452941</v>
      </c>
      <c r="U45" s="31">
        <f t="shared" si="27"/>
        <v>0.42461780084929646</v>
      </c>
      <c r="V45" s="31">
        <f t="shared" si="27"/>
        <v>0.41944288944243846</v>
      </c>
      <c r="W45" s="31">
        <f t="shared" si="27"/>
        <v>0.38887945522173983</v>
      </c>
      <c r="X45" s="31">
        <f t="shared" si="27"/>
        <v>0.42462575099147681</v>
      </c>
      <c r="Y45" s="31">
        <f t="shared" si="27"/>
        <v>0.5812466736821793</v>
      </c>
      <c r="Z45" s="31">
        <f t="shared" si="27"/>
        <v>0.56709646887418497</v>
      </c>
      <c r="AA45" s="31">
        <f t="shared" si="27"/>
        <v>0.36255230328750421</v>
      </c>
      <c r="AB45" s="31">
        <f t="shared" si="27"/>
        <v>0.35157205271812175</v>
      </c>
      <c r="AC45" s="31">
        <f t="shared" si="27"/>
        <v>0.3522366244752288</v>
      </c>
      <c r="AD45" s="31">
        <f t="shared" si="27"/>
        <v>0.31233991562689245</v>
      </c>
      <c r="AE45" s="31">
        <f t="shared" si="27"/>
        <v>0.32173565224218703</v>
      </c>
      <c r="AF45" s="31">
        <f t="shared" si="27"/>
        <v>0.37683428882317777</v>
      </c>
      <c r="AG45" s="31">
        <f t="shared" si="27"/>
        <v>0.29833754106948474</v>
      </c>
      <c r="AH45" s="31">
        <f t="shared" ref="AH45:AI45" si="29">IF(AH26=0,0,AH26/AH$25)</f>
        <v>0.19690271105379048</v>
      </c>
      <c r="AI45" s="31">
        <f t="shared" si="29"/>
        <v>0.16920767225437675</v>
      </c>
    </row>
    <row r="46" spans="1:35" x14ac:dyDescent="0.25">
      <c r="A46" s="12" t="s">
        <v>30</v>
      </c>
      <c r="B46" s="32">
        <f t="shared" ref="B46:AG46" si="30">IF(B32=0,0,B32/B$25)</f>
        <v>0.69625087542531927</v>
      </c>
      <c r="C46" s="32">
        <f t="shared" si="30"/>
        <v>0.69625090452451266</v>
      </c>
      <c r="D46" s="32">
        <f t="shared" si="30"/>
        <v>0.69624991814298176</v>
      </c>
      <c r="E46" s="32">
        <f t="shared" si="30"/>
        <v>0.6962490461063392</v>
      </c>
      <c r="F46" s="32">
        <f t="shared" si="30"/>
        <v>0.69624938649423385</v>
      </c>
      <c r="G46" s="32">
        <f t="shared" si="30"/>
        <v>0.69624927215016696</v>
      </c>
      <c r="H46" s="32">
        <f t="shared" si="30"/>
        <v>0.68913967098032314</v>
      </c>
      <c r="I46" s="32">
        <f t="shared" si="30"/>
        <v>0.68873835322880317</v>
      </c>
      <c r="J46" s="32">
        <f t="shared" si="30"/>
        <v>0.69642916508700115</v>
      </c>
      <c r="K46" s="32">
        <f t="shared" si="30"/>
        <v>0.6774279411233759</v>
      </c>
      <c r="L46" s="32">
        <f t="shared" si="30"/>
        <v>0.68144058305567057</v>
      </c>
      <c r="M46" s="32">
        <f t="shared" si="30"/>
        <v>0.62272236873120657</v>
      </c>
      <c r="N46" s="32">
        <f t="shared" si="30"/>
        <v>0.66016027155050472</v>
      </c>
      <c r="O46" s="32">
        <f t="shared" si="30"/>
        <v>0.69185559883985459</v>
      </c>
      <c r="P46" s="32">
        <f t="shared" si="30"/>
        <v>0.67443001002395175</v>
      </c>
      <c r="Q46" s="32">
        <f t="shared" si="30"/>
        <v>0.58532403538670752</v>
      </c>
      <c r="R46" s="32">
        <f t="shared" si="30"/>
        <v>0.49645760802123073</v>
      </c>
      <c r="S46" s="32">
        <f t="shared" si="30"/>
        <v>0.54146182690692857</v>
      </c>
      <c r="T46" s="32">
        <f t="shared" si="30"/>
        <v>0.5916889135154707</v>
      </c>
      <c r="U46" s="32">
        <f t="shared" si="30"/>
        <v>0.57538219915070354</v>
      </c>
      <c r="V46" s="32">
        <f t="shared" si="30"/>
        <v>0.58055711055756154</v>
      </c>
      <c r="W46" s="32">
        <f t="shared" si="30"/>
        <v>0.61112054477826017</v>
      </c>
      <c r="X46" s="32">
        <f t="shared" si="30"/>
        <v>0.57537424900852319</v>
      </c>
      <c r="Y46" s="32">
        <f t="shared" si="30"/>
        <v>0.4187533263178207</v>
      </c>
      <c r="Z46" s="32">
        <f t="shared" si="30"/>
        <v>0.43290353112581514</v>
      </c>
      <c r="AA46" s="32">
        <f t="shared" si="30"/>
        <v>0.63744769671249579</v>
      </c>
      <c r="AB46" s="32">
        <f t="shared" si="30"/>
        <v>0.64842794728187825</v>
      </c>
      <c r="AC46" s="32">
        <f t="shared" si="30"/>
        <v>0.64776337552477115</v>
      </c>
      <c r="AD46" s="32">
        <f t="shared" si="30"/>
        <v>0.68766008437310755</v>
      </c>
      <c r="AE46" s="32">
        <f t="shared" si="30"/>
        <v>0.67826434775781286</v>
      </c>
      <c r="AF46" s="32">
        <f t="shared" si="30"/>
        <v>0.62316571117682229</v>
      </c>
      <c r="AG46" s="32">
        <f t="shared" si="30"/>
        <v>0.70166245893051526</v>
      </c>
      <c r="AH46" s="32">
        <f t="shared" ref="AH46:AI46" si="31">IF(AH32=0,0,AH32/AH$25)</f>
        <v>0.80309728894620946</v>
      </c>
      <c r="AI46" s="32">
        <f t="shared" si="31"/>
        <v>0.83079232774562328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9070.6023658183185</v>
      </c>
      <c r="C48" s="21">
        <f t="shared" si="32"/>
        <v>9070.6102835545153</v>
      </c>
      <c r="D48" s="21">
        <f t="shared" si="32"/>
        <v>9070.6241728321093</v>
      </c>
      <c r="E48" s="21">
        <f t="shared" si="32"/>
        <v>9070.5670010683752</v>
      </c>
      <c r="F48" s="21">
        <f t="shared" si="32"/>
        <v>9070.5664478604813</v>
      </c>
      <c r="G48" s="21">
        <f t="shared" si="32"/>
        <v>9070.5667514018787</v>
      </c>
      <c r="H48" s="21">
        <f t="shared" si="32"/>
        <v>9031.0698808638408</v>
      </c>
      <c r="I48" s="21">
        <f t="shared" si="32"/>
        <v>9036.648604699074</v>
      </c>
      <c r="J48" s="21">
        <f t="shared" si="32"/>
        <v>9088.2716996915897</v>
      </c>
      <c r="K48" s="21">
        <f t="shared" si="32"/>
        <v>8916.9080397687139</v>
      </c>
      <c r="L48" s="21">
        <f t="shared" si="32"/>
        <v>8927.0085222891321</v>
      </c>
      <c r="M48" s="21">
        <f t="shared" si="32"/>
        <v>9133.4242717943325</v>
      </c>
      <c r="N48" s="21">
        <f t="shared" si="32"/>
        <v>9521.8514474053663</v>
      </c>
      <c r="O48" s="21">
        <f t="shared" si="32"/>
        <v>9067.1438920197743</v>
      </c>
      <c r="P48" s="21">
        <f t="shared" si="32"/>
        <v>7518.7968030000657</v>
      </c>
      <c r="Q48" s="21">
        <f t="shared" si="32"/>
        <v>11619.530106202506</v>
      </c>
      <c r="R48" s="21">
        <f t="shared" si="32"/>
        <v>8941.7255814005584</v>
      </c>
      <c r="S48" s="21">
        <f t="shared" si="32"/>
        <v>13568.228235282944</v>
      </c>
      <c r="T48" s="21">
        <f t="shared" si="32"/>
        <v>12724.22340878439</v>
      </c>
      <c r="U48" s="21">
        <f t="shared" si="32"/>
        <v>11707.664985295354</v>
      </c>
      <c r="V48" s="21">
        <f t="shared" si="32"/>
        <v>10363.120391783592</v>
      </c>
      <c r="W48" s="21">
        <f t="shared" si="32"/>
        <v>10258.098061487537</v>
      </c>
      <c r="X48" s="21">
        <f t="shared" si="32"/>
        <v>9836.7653828454841</v>
      </c>
      <c r="Y48" s="21">
        <f t="shared" si="32"/>
        <v>9131.0232122220568</v>
      </c>
      <c r="Z48" s="21">
        <f t="shared" si="32"/>
        <v>7898.3508254048984</v>
      </c>
      <c r="AA48" s="21">
        <f t="shared" si="32"/>
        <v>7732.1691794358157</v>
      </c>
      <c r="AB48" s="21">
        <f t="shared" si="32"/>
        <v>8789.3522962797761</v>
      </c>
      <c r="AC48" s="21">
        <f t="shared" si="32"/>
        <v>9119.2773873503156</v>
      </c>
      <c r="AD48" s="21">
        <f t="shared" si="32"/>
        <v>9366.8880663159925</v>
      </c>
      <c r="AE48" s="21">
        <f t="shared" si="32"/>
        <v>7822.3460025675267</v>
      </c>
      <c r="AF48" s="21">
        <f t="shared" si="32"/>
        <v>4621.6215108155275</v>
      </c>
      <c r="AG48" s="21">
        <f t="shared" si="32"/>
        <v>4448.7207357469451</v>
      </c>
      <c r="AH48" s="21">
        <f t="shared" ref="AH48:AI48" si="33">IF(AH25=0,0,100*AH25/AH12)</f>
        <v>4514.8419898367829</v>
      </c>
      <c r="AI48" s="21">
        <f t="shared" si="33"/>
        <v>4703.3005582313626</v>
      </c>
    </row>
    <row r="49" spans="1:35" x14ac:dyDescent="0.25">
      <c r="A49" s="10" t="s">
        <v>29</v>
      </c>
      <c r="B49" s="22">
        <f t="shared" si="32"/>
        <v>21602.560883506023</v>
      </c>
      <c r="C49" s="22">
        <f t="shared" si="32"/>
        <v>21602.696676775857</v>
      </c>
      <c r="D49" s="22">
        <f t="shared" si="32"/>
        <v>21602.216633859629</v>
      </c>
      <c r="E49" s="22">
        <f t="shared" si="32"/>
        <v>21601.525099750823</v>
      </c>
      <c r="F49" s="22">
        <f t="shared" si="32"/>
        <v>21601.678857833977</v>
      </c>
      <c r="G49" s="22">
        <f t="shared" si="32"/>
        <v>21601.683205301961</v>
      </c>
      <c r="H49" s="22">
        <f t="shared" si="32"/>
        <v>21320.426687680912</v>
      </c>
      <c r="I49" s="22">
        <f t="shared" si="32"/>
        <v>21359.957327837423</v>
      </c>
      <c r="J49" s="22">
        <f t="shared" si="32"/>
        <v>21729.531482205435</v>
      </c>
      <c r="K49" s="22">
        <f t="shared" si="32"/>
        <v>20534.191406009959</v>
      </c>
      <c r="L49" s="22">
        <f t="shared" si="32"/>
        <v>20602.206425588989</v>
      </c>
      <c r="M49" s="22">
        <f t="shared" si="32"/>
        <v>18901.998236215044</v>
      </c>
      <c r="N49" s="22">
        <f t="shared" si="32"/>
        <v>21239.022949919119</v>
      </c>
      <c r="O49" s="22">
        <f t="shared" si="32"/>
        <v>21875.254228102425</v>
      </c>
      <c r="P49" s="22">
        <f t="shared" si="32"/>
        <v>17458.390425868143</v>
      </c>
      <c r="Q49" s="22">
        <f t="shared" si="32"/>
        <v>22722.027286255703</v>
      </c>
      <c r="R49" s="22">
        <f t="shared" si="32"/>
        <v>14120.896341325339</v>
      </c>
      <c r="S49" s="22">
        <f t="shared" si="32"/>
        <v>23858.552884855151</v>
      </c>
      <c r="T49" s="22">
        <f t="shared" si="32"/>
        <v>24183.466680755511</v>
      </c>
      <c r="U49" s="22">
        <f t="shared" si="32"/>
        <v>22340.735276418658</v>
      </c>
      <c r="V49" s="22">
        <f t="shared" si="32"/>
        <v>19016.783387227388</v>
      </c>
      <c r="W49" s="22">
        <f t="shared" si="32"/>
        <v>19119.352247461033</v>
      </c>
      <c r="X49" s="22">
        <f t="shared" si="32"/>
        <v>17015.783615961864</v>
      </c>
      <c r="Y49" s="22">
        <f t="shared" si="32"/>
        <v>11499.992143752517</v>
      </c>
      <c r="Z49" s="22">
        <f t="shared" si="32"/>
        <v>10091.857354183661</v>
      </c>
      <c r="AA49" s="22">
        <f t="shared" si="32"/>
        <v>14498.260598427525</v>
      </c>
      <c r="AB49" s="22">
        <f t="shared" si="32"/>
        <v>16628.876691835489</v>
      </c>
      <c r="AC49" s="22">
        <f t="shared" si="32"/>
        <v>17185.252450602005</v>
      </c>
      <c r="AD49" s="22">
        <f t="shared" si="32"/>
        <v>18430.790065583173</v>
      </c>
      <c r="AE49" s="22">
        <f t="shared" si="32"/>
        <v>15183.673113188966</v>
      </c>
      <c r="AF49" s="22">
        <f t="shared" si="32"/>
        <v>7411.0479923018274</v>
      </c>
      <c r="AG49" s="22">
        <f t="shared" si="32"/>
        <v>7627.3685301358764</v>
      </c>
      <c r="AH49" s="22">
        <f t="shared" ref="AH49:AI49" si="34">IF(AH26=0,0,100*AH26/AH13)</f>
        <v>10436.920990480596</v>
      </c>
      <c r="AI49" s="22">
        <f t="shared" si="34"/>
        <v>11386.92893638953</v>
      </c>
    </row>
    <row r="50" spans="1:35" x14ac:dyDescent="0.25">
      <c r="A50" s="12" t="s">
        <v>30</v>
      </c>
      <c r="B50" s="23">
        <f t="shared" ref="B50:AG50" si="35">IF(B32=0,0,100*B32/B14)</f>
        <v>7238.6284797061726</v>
      </c>
      <c r="C50" s="23">
        <f t="shared" si="35"/>
        <v>7238.6292715324416</v>
      </c>
      <c r="D50" s="23">
        <f t="shared" si="35"/>
        <v>7238.6586718750359</v>
      </c>
      <c r="E50" s="23">
        <f t="shared" si="35"/>
        <v>7238.6342251526548</v>
      </c>
      <c r="F50" s="23">
        <f t="shared" si="35"/>
        <v>7238.6285397746633</v>
      </c>
      <c r="G50" s="23">
        <f t="shared" si="35"/>
        <v>7238.6278140186223</v>
      </c>
      <c r="H50" s="23">
        <f t="shared" si="35"/>
        <v>7167.4545978189935</v>
      </c>
      <c r="I50" s="23">
        <f t="shared" si="35"/>
        <v>7167.7656999733417</v>
      </c>
      <c r="J50" s="23">
        <f t="shared" si="35"/>
        <v>7249.8264557882858</v>
      </c>
      <c r="K50" s="23">
        <f t="shared" si="35"/>
        <v>7024.5300362629869</v>
      </c>
      <c r="L50" s="23">
        <f t="shared" si="35"/>
        <v>7057.3760943060879</v>
      </c>
      <c r="M50" s="23">
        <f t="shared" si="35"/>
        <v>6955.5931012685724</v>
      </c>
      <c r="N50" s="23">
        <f t="shared" si="35"/>
        <v>7415.7922647428786</v>
      </c>
      <c r="O50" s="23">
        <f t="shared" si="35"/>
        <v>7191.7059618370868</v>
      </c>
      <c r="P50" s="23">
        <f t="shared" si="35"/>
        <v>5897.8591714000959</v>
      </c>
      <c r="Q50" s="23">
        <f t="shared" si="35"/>
        <v>8631.5643667372715</v>
      </c>
      <c r="R50" s="23">
        <f t="shared" si="35"/>
        <v>6517.2565115813995</v>
      </c>
      <c r="S50" s="23">
        <f t="shared" si="35"/>
        <v>9938.2590214458742</v>
      </c>
      <c r="T50" s="23">
        <f t="shared" si="35"/>
        <v>9588.7826631601274</v>
      </c>
      <c r="U50" s="23">
        <f t="shared" si="35"/>
        <v>8664.3910710702949</v>
      </c>
      <c r="V50" s="23">
        <f t="shared" si="35"/>
        <v>7799.038592829751</v>
      </c>
      <c r="W50" s="23">
        <f t="shared" si="35"/>
        <v>7921.7760688639382</v>
      </c>
      <c r="X50" s="23">
        <f t="shared" si="35"/>
        <v>7501.1683221923295</v>
      </c>
      <c r="Y50" s="23">
        <f t="shared" si="35"/>
        <v>7100.6999393251353</v>
      </c>
      <c r="Z50" s="23">
        <f t="shared" si="35"/>
        <v>6147.8669864396661</v>
      </c>
      <c r="AA50" s="23">
        <f t="shared" si="35"/>
        <v>6110.3153914827226</v>
      </c>
      <c r="AB50" s="23">
        <f t="shared" si="35"/>
        <v>7000.0603496605918</v>
      </c>
      <c r="AC50" s="23">
        <f t="shared" si="35"/>
        <v>7265.0680407298105</v>
      </c>
      <c r="AD50" s="23">
        <f t="shared" si="35"/>
        <v>7656.6269916270958</v>
      </c>
      <c r="AE50" s="23">
        <f t="shared" si="35"/>
        <v>6359.7633276331617</v>
      </c>
      <c r="AF50" s="23">
        <f t="shared" si="35"/>
        <v>3764.7458269471858</v>
      </c>
      <c r="AG50" s="23">
        <f t="shared" si="35"/>
        <v>3779.0910492657176</v>
      </c>
      <c r="AH50" s="23">
        <f t="shared" ref="AH50:AI50" si="36">IF(AH32=0,0,100*AH32/AH14)</f>
        <v>3963.4519306584511</v>
      </c>
      <c r="AI50" s="23">
        <f t="shared" si="36"/>
        <v>4201.0802859660062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9304.922742384264</v>
      </c>
      <c r="C53" s="21">
        <v>9304.9228496418673</v>
      </c>
      <c r="D53" s="21">
        <v>9304.9424286819612</v>
      </c>
      <c r="E53" s="21">
        <v>9304.9057494289664</v>
      </c>
      <c r="F53" s="21">
        <v>9304.9041086955567</v>
      </c>
      <c r="G53" s="21">
        <v>9304.9011633520458</v>
      </c>
      <c r="H53" s="21">
        <v>9386.6350900674915</v>
      </c>
      <c r="I53" s="21">
        <v>9375.0904074183109</v>
      </c>
      <c r="J53" s="21">
        <v>9268.2495885417065</v>
      </c>
      <c r="K53" s="21">
        <v>9622.8276691759966</v>
      </c>
      <c r="L53" s="21">
        <v>9601.9202311828394</v>
      </c>
      <c r="M53" s="21">
        <v>11056.898079941817</v>
      </c>
      <c r="N53" s="21">
        <v>10694.313547928288</v>
      </c>
      <c r="O53" s="21">
        <v>10013.033989908232</v>
      </c>
      <c r="P53" s="21">
        <v>10477.066869644954</v>
      </c>
      <c r="Q53" s="21">
        <v>12732.825341668142</v>
      </c>
      <c r="R53" s="21">
        <v>16113.4337096247</v>
      </c>
      <c r="S53" s="21">
        <v>15042.063795370266</v>
      </c>
      <c r="T53" s="21">
        <v>14015.72343971509</v>
      </c>
      <c r="U53" s="21">
        <v>14167.789284741239</v>
      </c>
      <c r="V53" s="21">
        <v>14488.408795937728</v>
      </c>
      <c r="W53" s="21">
        <v>13844.882900676932</v>
      </c>
      <c r="X53" s="21">
        <v>15096.748061093638</v>
      </c>
      <c r="Y53" s="21">
        <v>21014.635963256591</v>
      </c>
      <c r="Z53" s="21">
        <v>20748.221148279459</v>
      </c>
      <c r="AA53" s="21">
        <v>14982.736364510873</v>
      </c>
      <c r="AB53" s="21">
        <v>15162.786321710964</v>
      </c>
      <c r="AC53" s="21">
        <v>15382.615819329336</v>
      </c>
      <c r="AD53" s="21">
        <v>14517.931188747682</v>
      </c>
      <c r="AE53" s="21">
        <v>14552.652367251867</v>
      </c>
      <c r="AF53" s="21">
        <v>15914.987148598462</v>
      </c>
      <c r="AG53" s="21">
        <v>14105.432344822055</v>
      </c>
      <c r="AH53" s="21">
        <v>11981.359009264102</v>
      </c>
      <c r="AI53" s="21">
        <v>11145.48460840597</v>
      </c>
    </row>
    <row r="54" spans="1:35" x14ac:dyDescent="0.25">
      <c r="A54" s="10" t="s">
        <v>29</v>
      </c>
      <c r="B54" s="22">
        <v>28072.076187791528</v>
      </c>
      <c r="C54" s="22">
        <v>28072.228467623449</v>
      </c>
      <c r="D54" s="22">
        <v>28071.620745179531</v>
      </c>
      <c r="E54" s="22">
        <v>28070.78838804282</v>
      </c>
      <c r="F54" s="22">
        <v>28070.984956146487</v>
      </c>
      <c r="G54" s="22">
        <v>28070.980780723396</v>
      </c>
      <c r="H54" s="22">
        <v>28071.090051904583</v>
      </c>
      <c r="I54" s="22">
        <v>28071.208102401721</v>
      </c>
      <c r="J54" s="22">
        <v>28071.100195357551</v>
      </c>
      <c r="K54" s="22">
        <v>28071.051424964138</v>
      </c>
      <c r="L54" s="22">
        <v>28071.041873365106</v>
      </c>
      <c r="M54" s="22">
        <v>28986.78476906729</v>
      </c>
      <c r="N54" s="22">
        <v>30217.511705461264</v>
      </c>
      <c r="O54" s="22">
        <v>30601.375281783487</v>
      </c>
      <c r="P54" s="22">
        <v>30816.848448415694</v>
      </c>
      <c r="Q54" s="22">
        <v>31541.035463373199</v>
      </c>
      <c r="R54" s="22">
        <v>32234.554895247387</v>
      </c>
      <c r="S54" s="22">
        <v>33505.880692627245</v>
      </c>
      <c r="T54" s="22">
        <v>33743.913083878899</v>
      </c>
      <c r="U54" s="22">
        <v>34246.951466389364</v>
      </c>
      <c r="V54" s="22">
        <v>33679.052179811675</v>
      </c>
      <c r="W54" s="22">
        <v>32687.993914898594</v>
      </c>
      <c r="X54" s="22">
        <v>33080.777014982348</v>
      </c>
      <c r="Y54" s="22">
        <v>33526.839961073361</v>
      </c>
      <c r="Z54" s="22">
        <v>33582.127399228018</v>
      </c>
      <c r="AA54" s="22">
        <v>35587.570872499411</v>
      </c>
      <c r="AB54" s="22">
        <v>36339.39635435104</v>
      </c>
      <c r="AC54" s="22">
        <v>36721.324487507372</v>
      </c>
      <c r="AD54" s="22">
        <v>36186.452441821915</v>
      </c>
      <c r="AE54" s="22">
        <v>35750.6097418184</v>
      </c>
      <c r="AF54" s="22">
        <v>33995.026992667757</v>
      </c>
      <c r="AG54" s="22">
        <v>33902.341706375235</v>
      </c>
      <c r="AH54" s="22">
        <v>35807.674640062265</v>
      </c>
      <c r="AI54" s="22">
        <v>34412.316542300025</v>
      </c>
    </row>
    <row r="55" spans="1:35" x14ac:dyDescent="0.25">
      <c r="A55" s="12" t="s">
        <v>30</v>
      </c>
      <c r="B55" s="23">
        <v>6561.4620949427508</v>
      </c>
      <c r="C55" s="23">
        <v>6561.4572797305018</v>
      </c>
      <c r="D55" s="23">
        <v>6561.4836583539191</v>
      </c>
      <c r="E55" s="23">
        <v>6561.473427340271</v>
      </c>
      <c r="F55" s="23">
        <v>6561.468907899899</v>
      </c>
      <c r="G55" s="23">
        <v>6561.4654862861607</v>
      </c>
      <c r="H55" s="23">
        <v>6553.2373484601148</v>
      </c>
      <c r="I55" s="23">
        <v>6539.7435432040311</v>
      </c>
      <c r="J55" s="23">
        <v>6533.7111117878712</v>
      </c>
      <c r="K55" s="23">
        <v>6617.7350206955853</v>
      </c>
      <c r="L55" s="23">
        <v>6644.3285034376704</v>
      </c>
      <c r="M55" s="23">
        <v>7059.5627208817605</v>
      </c>
      <c r="N55" s="23">
        <v>7185.1892899287677</v>
      </c>
      <c r="O55" s="23">
        <v>6998.3694402476785</v>
      </c>
      <c r="P55" s="23">
        <v>7160.0784060824017</v>
      </c>
      <c r="Q55" s="23">
        <v>7671.055313454659</v>
      </c>
      <c r="R55" s="23">
        <v>8566.8279889212154</v>
      </c>
      <c r="S55" s="23">
        <v>8528.8497628320602</v>
      </c>
      <c r="T55" s="23">
        <v>8617.7605743125678</v>
      </c>
      <c r="U55" s="23">
        <v>8420.9646316664894</v>
      </c>
      <c r="V55" s="23">
        <v>8802.2179381804272</v>
      </c>
      <c r="W55" s="23">
        <v>8876.7854115360515</v>
      </c>
      <c r="X55" s="23">
        <v>9245.8860351909407</v>
      </c>
      <c r="Y55" s="23">
        <v>10291.059712896356</v>
      </c>
      <c r="Z55" s="23">
        <v>10506.379973734134</v>
      </c>
      <c r="AA55" s="23">
        <v>10043.691526433913</v>
      </c>
      <c r="AB55" s="23">
        <v>10329.439823091905</v>
      </c>
      <c r="AC55" s="23">
        <v>10477.265536558069</v>
      </c>
      <c r="AD55" s="23">
        <v>10429.313676312291</v>
      </c>
      <c r="AE55" s="23">
        <v>10340.943699217843</v>
      </c>
      <c r="AF55" s="23">
        <v>10361.033097979825</v>
      </c>
      <c r="AG55" s="23">
        <v>9934.9173753827927</v>
      </c>
      <c r="AH55" s="23">
        <v>9762.949970100799</v>
      </c>
      <c r="AI55" s="23">
        <v>9397.1715653321044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0.97481759031715465</v>
      </c>
      <c r="C58" s="18">
        <f t="shared" si="37"/>
        <v>0.97481842999951684</v>
      </c>
      <c r="D58" s="18">
        <f t="shared" si="37"/>
        <v>0.97481787150798704</v>
      </c>
      <c r="E58" s="18">
        <f t="shared" si="37"/>
        <v>0.97481556990784435</v>
      </c>
      <c r="F58" s="18">
        <f t="shared" si="37"/>
        <v>0.97481568234367044</v>
      </c>
      <c r="G58" s="18">
        <f t="shared" si="37"/>
        <v>0.97481602353036179</v>
      </c>
      <c r="H58" s="18">
        <f t="shared" si="37"/>
        <v>0.96212005625105279</v>
      </c>
      <c r="I58" s="18">
        <f t="shared" si="37"/>
        <v>0.96389988917318226</v>
      </c>
      <c r="J58" s="18">
        <f t="shared" si="37"/>
        <v>0.98058124275455172</v>
      </c>
      <c r="K58" s="18">
        <f t="shared" si="37"/>
        <v>0.9266411439884249</v>
      </c>
      <c r="L58" s="18">
        <f t="shared" si="37"/>
        <v>0.92971075653160618</v>
      </c>
      <c r="M58" s="18">
        <f t="shared" si="37"/>
        <v>0.82603856938531117</v>
      </c>
      <c r="N58" s="18">
        <f t="shared" si="37"/>
        <v>0.8903658383244194</v>
      </c>
      <c r="O58" s="18">
        <f t="shared" si="37"/>
        <v>0.90553411694779173</v>
      </c>
      <c r="P58" s="18">
        <f t="shared" si="37"/>
        <v>0.71764329621529488</v>
      </c>
      <c r="Q58" s="18">
        <f t="shared" si="37"/>
        <v>0.91256494881600403</v>
      </c>
      <c r="R58" s="18">
        <f t="shared" si="37"/>
        <v>0.55492365826779577</v>
      </c>
      <c r="S58" s="18">
        <f t="shared" si="37"/>
        <v>0.90201905934337634</v>
      </c>
      <c r="T58" s="18">
        <f t="shared" si="37"/>
        <v>0.9078534877999167</v>
      </c>
      <c r="U58" s="18">
        <f t="shared" si="37"/>
        <v>0.82635792712590328</v>
      </c>
      <c r="V58" s="18">
        <f t="shared" si="37"/>
        <v>0.715269739951651</v>
      </c>
      <c r="W58" s="18">
        <f t="shared" si="37"/>
        <v>0.74093064817370013</v>
      </c>
      <c r="X58" s="18">
        <f t="shared" si="37"/>
        <v>0.65158174085160492</v>
      </c>
      <c r="Y58" s="18">
        <f t="shared" si="37"/>
        <v>0.43450779866885891</v>
      </c>
      <c r="Z58" s="18">
        <f t="shared" si="37"/>
        <v>0.38067604779023995</v>
      </c>
      <c r="AA58" s="18">
        <f t="shared" si="37"/>
        <v>0.51607189710357293</v>
      </c>
      <c r="AB58" s="18">
        <f t="shared" si="37"/>
        <v>0.57966603959159324</v>
      </c>
      <c r="AC58" s="18">
        <f t="shared" si="37"/>
        <v>0.59283008133709636</v>
      </c>
      <c r="AD58" s="18">
        <f t="shared" si="37"/>
        <v>0.64519441127919974</v>
      </c>
      <c r="AE58" s="18">
        <f t="shared" si="37"/>
        <v>0.53752029562461845</v>
      </c>
      <c r="AF58" s="18">
        <f t="shared" si="37"/>
        <v>0.29039429737915473</v>
      </c>
      <c r="AG58" s="18">
        <f t="shared" si="37"/>
        <v>0.31539059753670157</v>
      </c>
      <c r="AH58" s="18">
        <f t="shared" ref="AH58:AI58" si="38">IF(AH48=0,0,AH48/AH53)</f>
        <v>0.37682219407213019</v>
      </c>
      <c r="AI58" s="18">
        <f t="shared" si="38"/>
        <v>0.42199157088998301</v>
      </c>
    </row>
    <row r="59" spans="1:35" x14ac:dyDescent="0.25">
      <c r="A59" s="10" t="s">
        <v>29</v>
      </c>
      <c r="B59" s="19">
        <f t="shared" si="37"/>
        <v>0.76953912275647496</v>
      </c>
      <c r="C59" s="19">
        <f t="shared" si="37"/>
        <v>0.76953978561733716</v>
      </c>
      <c r="D59" s="19">
        <f t="shared" si="37"/>
        <v>0.76953934473374397</v>
      </c>
      <c r="E59" s="19">
        <f t="shared" si="37"/>
        <v>0.76953752780781615</v>
      </c>
      <c r="F59" s="19">
        <f t="shared" si="37"/>
        <v>0.76953761656674691</v>
      </c>
      <c r="G59" s="19">
        <f t="shared" si="37"/>
        <v>0.76953788590586181</v>
      </c>
      <c r="H59" s="19">
        <f t="shared" si="37"/>
        <v>0.75951545338134641</v>
      </c>
      <c r="I59" s="19">
        <f t="shared" si="37"/>
        <v>0.7609204865682252</v>
      </c>
      <c r="J59" s="19">
        <f t="shared" si="37"/>
        <v>0.77408905710789011</v>
      </c>
      <c r="K59" s="19">
        <f t="shared" si="37"/>
        <v>0.73150774066654656</v>
      </c>
      <c r="L59" s="19">
        <f t="shared" si="37"/>
        <v>0.73393094985680463</v>
      </c>
      <c r="M59" s="19">
        <f t="shared" si="37"/>
        <v>0.65209019857855921</v>
      </c>
      <c r="N59" s="19">
        <f t="shared" si="37"/>
        <v>0.70287134019974762</v>
      </c>
      <c r="O59" s="19">
        <f t="shared" si="37"/>
        <v>0.7148454612471099</v>
      </c>
      <c r="P59" s="19">
        <f t="shared" si="37"/>
        <v>0.56652095541475411</v>
      </c>
      <c r="Q59" s="19">
        <f t="shared" si="37"/>
        <v>0.72039573059170792</v>
      </c>
      <c r="R59" s="19">
        <f t="shared" si="37"/>
        <v>0.4380670490786675</v>
      </c>
      <c r="S59" s="19">
        <f t="shared" si="37"/>
        <v>0.71207060944692835</v>
      </c>
      <c r="T59" s="19">
        <f t="shared" si="37"/>
        <v>0.71667641570322571</v>
      </c>
      <c r="U59" s="19">
        <f t="shared" si="37"/>
        <v>0.65234230551423822</v>
      </c>
      <c r="V59" s="19">
        <f t="shared" si="37"/>
        <v>0.56464722598775119</v>
      </c>
      <c r="W59" s="19">
        <f t="shared" si="37"/>
        <v>0.58490442384556307</v>
      </c>
      <c r="X59" s="19">
        <f t="shared" si="37"/>
        <v>0.51437073585833193</v>
      </c>
      <c r="Y59" s="19">
        <f t="shared" si="37"/>
        <v>0.34300853158557998</v>
      </c>
      <c r="Z59" s="19">
        <f t="shared" si="37"/>
        <v>0.30051274698027769</v>
      </c>
      <c r="AA59" s="19">
        <f t="shared" si="37"/>
        <v>0.40739674675663734</v>
      </c>
      <c r="AB59" s="19">
        <f t="shared" si="37"/>
        <v>0.4575991447322007</v>
      </c>
      <c r="AC59" s="19">
        <f t="shared" si="37"/>
        <v>0.46799108393948163</v>
      </c>
      <c r="AD59" s="19">
        <f t="shared" si="37"/>
        <v>0.50932845918551772</v>
      </c>
      <c r="AE59" s="19">
        <f t="shared" si="37"/>
        <v>0.42471088529234891</v>
      </c>
      <c r="AF59" s="19">
        <f t="shared" si="37"/>
        <v>0.2180038860948775</v>
      </c>
      <c r="AG59" s="19">
        <f t="shared" si="37"/>
        <v>0.22498058087537864</v>
      </c>
      <c r="AH59" s="19">
        <f t="shared" ref="AH59:AI59" si="39">IF(AH49=0,0,AH49/AH54)</f>
        <v>0.29147162152784928</v>
      </c>
      <c r="AI59" s="19">
        <f t="shared" si="39"/>
        <v>0.33089690205518663</v>
      </c>
    </row>
    <row r="60" spans="1:35" x14ac:dyDescent="0.25">
      <c r="A60" s="12" t="s">
        <v>30</v>
      </c>
      <c r="B60" s="20">
        <f t="shared" si="37"/>
        <v>1.103203580995362</v>
      </c>
      <c r="C60" s="20">
        <f t="shared" si="37"/>
        <v>1.1032045112743236</v>
      </c>
      <c r="D60" s="20">
        <f t="shared" si="37"/>
        <v>1.103204556893006</v>
      </c>
      <c r="E60" s="20">
        <f t="shared" si="37"/>
        <v>1.1032025512731329</v>
      </c>
      <c r="F60" s="20">
        <f t="shared" si="37"/>
        <v>1.1032024446628825</v>
      </c>
      <c r="G60" s="20">
        <f t="shared" si="37"/>
        <v>1.1032029093420928</v>
      </c>
      <c r="H60" s="20">
        <f t="shared" si="37"/>
        <v>1.0937273009809736</v>
      </c>
      <c r="I60" s="20">
        <f t="shared" si="37"/>
        <v>1.09603161846032</v>
      </c>
      <c r="J60" s="20">
        <f t="shared" si="37"/>
        <v>1.1096031538199518</v>
      </c>
      <c r="K60" s="20">
        <f t="shared" si="37"/>
        <v>1.0614704297309026</v>
      </c>
      <c r="L60" s="20">
        <f t="shared" si="37"/>
        <v>1.0621654378850645</v>
      </c>
      <c r="M60" s="20">
        <f t="shared" si="37"/>
        <v>0.98527251279946104</v>
      </c>
      <c r="N60" s="20">
        <f t="shared" si="37"/>
        <v>1.0320942101187702</v>
      </c>
      <c r="O60" s="20">
        <f t="shared" si="37"/>
        <v>1.0276259381903345</v>
      </c>
      <c r="P60" s="20">
        <f t="shared" si="37"/>
        <v>0.82371432781936216</v>
      </c>
      <c r="Q60" s="20">
        <f t="shared" si="37"/>
        <v>1.1252121141139377</v>
      </c>
      <c r="R60" s="20">
        <f t="shared" si="37"/>
        <v>0.76075491652331984</v>
      </c>
      <c r="S60" s="20">
        <f t="shared" si="37"/>
        <v>1.1652519739245366</v>
      </c>
      <c r="T60" s="20">
        <f t="shared" si="37"/>
        <v>1.1126768468994066</v>
      </c>
      <c r="U60" s="20">
        <f t="shared" si="37"/>
        <v>1.0289071917590553</v>
      </c>
      <c r="V60" s="20">
        <f t="shared" si="37"/>
        <v>0.88603107166896045</v>
      </c>
      <c r="W60" s="20">
        <f t="shared" si="37"/>
        <v>0.89241495672171967</v>
      </c>
      <c r="X60" s="20">
        <f t="shared" si="37"/>
        <v>0.81129794306808367</v>
      </c>
      <c r="Y60" s="20">
        <f t="shared" si="37"/>
        <v>0.6899872449896306</v>
      </c>
      <c r="Z60" s="20">
        <f t="shared" si="37"/>
        <v>0.58515559134633288</v>
      </c>
      <c r="AA60" s="20">
        <f t="shared" si="37"/>
        <v>0.60837346262587133</v>
      </c>
      <c r="AB60" s="20">
        <f t="shared" si="37"/>
        <v>0.67768053926909544</v>
      </c>
      <c r="AC60" s="20">
        <f t="shared" si="37"/>
        <v>0.69341260993910914</v>
      </c>
      <c r="AD60" s="20">
        <f t="shared" si="37"/>
        <v>0.73414485643645999</v>
      </c>
      <c r="AE60" s="20">
        <f t="shared" si="37"/>
        <v>0.61500802176441538</v>
      </c>
      <c r="AF60" s="20">
        <f t="shared" si="37"/>
        <v>0.36335622049901845</v>
      </c>
      <c r="AG60" s="20">
        <f t="shared" si="37"/>
        <v>0.38038474870759648</v>
      </c>
      <c r="AH60" s="20">
        <f t="shared" ref="AH60:AI60" si="40">IF(AH50=0,0,AH50/AH55)</f>
        <v>0.40596868188371243</v>
      </c>
      <c r="AI60" s="20">
        <f t="shared" si="40"/>
        <v>0.44705795321057717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3.1024188000000001</v>
      </c>
      <c r="C62" s="33">
        <f t="shared" si="41"/>
        <v>3.1024188000000001</v>
      </c>
      <c r="D62" s="33">
        <f t="shared" si="41"/>
        <v>3.1092726024453854</v>
      </c>
      <c r="E62" s="33">
        <f t="shared" si="41"/>
        <v>3.1066143348914239</v>
      </c>
      <c r="F62" s="33">
        <f t="shared" si="41"/>
        <v>3.1114085542604015</v>
      </c>
      <c r="G62" s="33">
        <f t="shared" si="41"/>
        <v>3.1140198739614409</v>
      </c>
      <c r="H62" s="33">
        <f t="shared" si="41"/>
        <v>3.1127162186720629</v>
      </c>
      <c r="I62" s="33">
        <f t="shared" si="41"/>
        <v>3.1166219402432613</v>
      </c>
      <c r="J62" s="33">
        <f t="shared" si="41"/>
        <v>3.1258522018927981</v>
      </c>
      <c r="K62" s="33">
        <f t="shared" si="41"/>
        <v>3.107521399204241</v>
      </c>
      <c r="L62" s="33">
        <f t="shared" si="41"/>
        <v>3.1178000392701302</v>
      </c>
      <c r="M62" s="33">
        <f t="shared" si="41"/>
        <v>3.108077489404379</v>
      </c>
      <c r="N62" s="33">
        <f t="shared" si="41"/>
        <v>3.1083355846714507</v>
      </c>
      <c r="O62" s="33">
        <f t="shared" si="41"/>
        <v>3.1101967625146569</v>
      </c>
      <c r="P62" s="33">
        <f t="shared" si="41"/>
        <v>3.1042747986985706</v>
      </c>
      <c r="Q62" s="33">
        <f t="shared" si="41"/>
        <v>3.1064829701095675</v>
      </c>
      <c r="R62" s="33">
        <f t="shared" si="41"/>
        <v>3.1136034691179622</v>
      </c>
      <c r="S62" s="33">
        <f t="shared" si="41"/>
        <v>3.1424894182207246</v>
      </c>
      <c r="T62" s="33">
        <f t="shared" si="41"/>
        <v>3.1646304357498152</v>
      </c>
      <c r="U62" s="33">
        <f t="shared" si="41"/>
        <v>3.1666961662916879</v>
      </c>
      <c r="V62" s="33">
        <f t="shared" si="41"/>
        <v>3.1669700918598487</v>
      </c>
      <c r="W62" s="33">
        <f t="shared" si="41"/>
        <v>3.170443346364697</v>
      </c>
      <c r="X62" s="33">
        <f t="shared" si="41"/>
        <v>3.1635140555522159</v>
      </c>
      <c r="Y62" s="33">
        <f t="shared" si="41"/>
        <v>3.1721115140798419</v>
      </c>
      <c r="Z62" s="33">
        <f t="shared" si="41"/>
        <v>3.1485402133120166</v>
      </c>
      <c r="AA62" s="33">
        <f t="shared" si="41"/>
        <v>3.1389344995499999</v>
      </c>
      <c r="AB62" s="33">
        <f t="shared" si="41"/>
        <v>3.1574515899626849</v>
      </c>
      <c r="AC62" s="33">
        <f t="shared" si="41"/>
        <v>3.1695674074046831</v>
      </c>
      <c r="AD62" s="33">
        <f t="shared" si="41"/>
        <v>3.1619394223365251</v>
      </c>
      <c r="AE62" s="33">
        <f t="shared" si="41"/>
        <v>3.142013199225282</v>
      </c>
      <c r="AF62" s="33">
        <f t="shared" si="41"/>
        <v>3.1024187999999997</v>
      </c>
      <c r="AG62" s="33">
        <f t="shared" si="41"/>
        <v>3.114185754286424</v>
      </c>
      <c r="AH62" s="33">
        <f t="shared" ref="AH62:AI62" si="42">IF(AH66=0,0,AH66/AH25)</f>
        <v>3.1133823470468363</v>
      </c>
      <c r="AI62" s="33">
        <f t="shared" si="42"/>
        <v>3.1102443468761614</v>
      </c>
    </row>
    <row r="63" spans="1:35" x14ac:dyDescent="0.25">
      <c r="A63" s="10" t="s">
        <v>29</v>
      </c>
      <c r="B63" s="34">
        <f t="shared" si="41"/>
        <v>3.1024188000000001</v>
      </c>
      <c r="C63" s="34">
        <f t="shared" si="41"/>
        <v>3.1024188000000001</v>
      </c>
      <c r="D63" s="34">
        <f t="shared" si="41"/>
        <v>3.1024188000000001</v>
      </c>
      <c r="E63" s="34">
        <f t="shared" si="41"/>
        <v>3.1024188000000006</v>
      </c>
      <c r="F63" s="34">
        <f t="shared" si="41"/>
        <v>3.1024187999999997</v>
      </c>
      <c r="G63" s="34">
        <f t="shared" si="41"/>
        <v>3.1024188000000001</v>
      </c>
      <c r="H63" s="34">
        <f t="shared" si="41"/>
        <v>3.1024188000000006</v>
      </c>
      <c r="I63" s="34">
        <f t="shared" si="41"/>
        <v>3.1024188000000001</v>
      </c>
      <c r="J63" s="34">
        <f t="shared" si="41"/>
        <v>3.1024187999999997</v>
      </c>
      <c r="K63" s="34">
        <f t="shared" si="41"/>
        <v>3.1024187999999997</v>
      </c>
      <c r="L63" s="34">
        <f t="shared" si="41"/>
        <v>3.1024188000000006</v>
      </c>
      <c r="M63" s="34">
        <f t="shared" si="41"/>
        <v>3.1024187999999997</v>
      </c>
      <c r="N63" s="34">
        <f t="shared" si="41"/>
        <v>3.1024188000000006</v>
      </c>
      <c r="O63" s="34">
        <f t="shared" si="41"/>
        <v>3.1024188000000006</v>
      </c>
      <c r="P63" s="34">
        <f t="shared" si="41"/>
        <v>3.1024188000000001</v>
      </c>
      <c r="Q63" s="34">
        <f t="shared" si="41"/>
        <v>3.1024188000000001</v>
      </c>
      <c r="R63" s="34">
        <f t="shared" si="41"/>
        <v>3.1024188000000006</v>
      </c>
      <c r="S63" s="34">
        <f t="shared" si="41"/>
        <v>3.1024188000000001</v>
      </c>
      <c r="T63" s="34">
        <f t="shared" si="41"/>
        <v>3.1037086026934477</v>
      </c>
      <c r="U63" s="34">
        <f t="shared" si="41"/>
        <v>3.1051724049164222</v>
      </c>
      <c r="V63" s="34">
        <f t="shared" si="41"/>
        <v>3.1034012087119405</v>
      </c>
      <c r="W63" s="34">
        <f t="shared" si="41"/>
        <v>3.1042590784395321</v>
      </c>
      <c r="X63" s="34">
        <f t="shared" si="41"/>
        <v>3.1025303668799156</v>
      </c>
      <c r="Y63" s="34">
        <f t="shared" si="41"/>
        <v>3.1345552068119011</v>
      </c>
      <c r="Z63" s="34">
        <f t="shared" si="41"/>
        <v>3.1038303416521495</v>
      </c>
      <c r="AA63" s="34">
        <f t="shared" si="41"/>
        <v>3.1024187999999997</v>
      </c>
      <c r="AB63" s="34">
        <f t="shared" si="41"/>
        <v>3.1024188000000001</v>
      </c>
      <c r="AC63" s="34">
        <f t="shared" si="41"/>
        <v>3.1024188000000001</v>
      </c>
      <c r="AD63" s="34">
        <f t="shared" si="41"/>
        <v>3.1024188000000006</v>
      </c>
      <c r="AE63" s="34">
        <f t="shared" si="41"/>
        <v>3.1024188000000001</v>
      </c>
      <c r="AF63" s="34">
        <f t="shared" si="41"/>
        <v>3.1024188000000001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30</v>
      </c>
      <c r="B64" s="35">
        <f t="shared" ref="B64:AG64" si="44">IF(B68=0,0,B68/B32)</f>
        <v>3.1024187999999997</v>
      </c>
      <c r="C64" s="35">
        <f t="shared" si="44"/>
        <v>3.1024187999999997</v>
      </c>
      <c r="D64" s="35">
        <f t="shared" si="44"/>
        <v>3.1122626825869677</v>
      </c>
      <c r="E64" s="35">
        <f t="shared" si="44"/>
        <v>3.1084447111518885</v>
      </c>
      <c r="F64" s="35">
        <f t="shared" si="44"/>
        <v>3.115330487155183</v>
      </c>
      <c r="G64" s="35">
        <f t="shared" si="44"/>
        <v>3.1190810421386739</v>
      </c>
      <c r="H64" s="35">
        <f t="shared" si="44"/>
        <v>3.1173612261955697</v>
      </c>
      <c r="I64" s="35">
        <f t="shared" si="44"/>
        <v>3.1230407679457044</v>
      </c>
      <c r="J64" s="35">
        <f t="shared" si="44"/>
        <v>3.1360667330096268</v>
      </c>
      <c r="K64" s="35">
        <f t="shared" si="44"/>
        <v>3.1099511128771153</v>
      </c>
      <c r="L64" s="35">
        <f t="shared" si="44"/>
        <v>3.1249904513700413</v>
      </c>
      <c r="M64" s="35">
        <f t="shared" si="44"/>
        <v>3.1115058180493258</v>
      </c>
      <c r="N64" s="35">
        <f t="shared" si="44"/>
        <v>3.1113814488088321</v>
      </c>
      <c r="O64" s="35">
        <f t="shared" si="44"/>
        <v>3.1136609761530867</v>
      </c>
      <c r="P64" s="35">
        <f t="shared" si="44"/>
        <v>3.1051707515309004</v>
      </c>
      <c r="Q64" s="35">
        <f t="shared" si="44"/>
        <v>3.1093622533076744</v>
      </c>
      <c r="R64" s="35">
        <f t="shared" si="44"/>
        <v>3.1249477509864527</v>
      </c>
      <c r="S64" s="35">
        <f t="shared" si="44"/>
        <v>3.1764233119147667</v>
      </c>
      <c r="T64" s="35">
        <f t="shared" si="44"/>
        <v>3.2066712096728569</v>
      </c>
      <c r="U64" s="35">
        <f t="shared" si="44"/>
        <v>3.2120991771837573</v>
      </c>
      <c r="V64" s="35">
        <f t="shared" si="44"/>
        <v>3.2128975562579329</v>
      </c>
      <c r="W64" s="35">
        <f t="shared" si="44"/>
        <v>3.2125589359564799</v>
      </c>
      <c r="X64" s="35">
        <f t="shared" si="44"/>
        <v>3.2085199706506549</v>
      </c>
      <c r="Y64" s="35">
        <f t="shared" si="44"/>
        <v>3.2242411983195525</v>
      </c>
      <c r="Z64" s="35">
        <f t="shared" si="44"/>
        <v>3.2071094060284406</v>
      </c>
      <c r="AA64" s="35">
        <f t="shared" si="44"/>
        <v>3.159703028554472</v>
      </c>
      <c r="AB64" s="35">
        <f t="shared" si="44"/>
        <v>3.1872898950744406</v>
      </c>
      <c r="AC64" s="35">
        <f t="shared" si="44"/>
        <v>3.20608104757657</v>
      </c>
      <c r="AD64" s="35">
        <f t="shared" si="44"/>
        <v>3.1889740962708109</v>
      </c>
      <c r="AE64" s="35">
        <f t="shared" si="44"/>
        <v>3.1607948584736207</v>
      </c>
      <c r="AF64" s="35">
        <f t="shared" si="44"/>
        <v>3.1024188000000001</v>
      </c>
      <c r="AG64" s="35">
        <f t="shared" si="44"/>
        <v>3.119188906675451</v>
      </c>
      <c r="AH64" s="35">
        <f t="shared" ref="AH64:AI64" si="45">IF(AH68=0,0,AH68/AH32)</f>
        <v>3.1160703801979888</v>
      </c>
      <c r="AI64" s="35">
        <f t="shared" si="45"/>
        <v>3.11183817788159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98.775359279999989</v>
      </c>
      <c r="C66" s="9">
        <f t="shared" si="46"/>
        <v>38.235511079999988</v>
      </c>
      <c r="D66" s="9">
        <f t="shared" si="46"/>
        <v>60.480298080000011</v>
      </c>
      <c r="E66" s="9">
        <f t="shared" si="46"/>
        <v>98.71580916000002</v>
      </c>
      <c r="F66" s="9">
        <f t="shared" si="46"/>
        <v>92.283896159999998</v>
      </c>
      <c r="G66" s="9">
        <f t="shared" si="46"/>
        <v>143.14611167999999</v>
      </c>
      <c r="H66" s="9">
        <f t="shared" si="46"/>
        <v>120.90159144000002</v>
      </c>
      <c r="I66" s="9">
        <f t="shared" si="46"/>
        <v>146.27300976000001</v>
      </c>
      <c r="J66" s="9">
        <f t="shared" si="46"/>
        <v>177.83921951999997</v>
      </c>
      <c r="K66" s="9">
        <f t="shared" si="46"/>
        <v>162.38255543999998</v>
      </c>
      <c r="L66" s="9">
        <f t="shared" si="46"/>
        <v>216.19383084000003</v>
      </c>
      <c r="M66" s="9">
        <f t="shared" si="46"/>
        <v>146.45111471999996</v>
      </c>
      <c r="N66" s="9">
        <f t="shared" si="46"/>
        <v>210.11787288000002</v>
      </c>
      <c r="O66" s="9">
        <f t="shared" si="46"/>
        <v>213.24477095999998</v>
      </c>
      <c r="P66" s="9">
        <f t="shared" si="46"/>
        <v>222.98168700000002</v>
      </c>
      <c r="Q66" s="9">
        <f t="shared" si="46"/>
        <v>203.80451472000001</v>
      </c>
      <c r="R66" s="9">
        <f t="shared" si="46"/>
        <v>111.34251360000002</v>
      </c>
      <c r="S66" s="9">
        <f t="shared" si="46"/>
        <v>209.10875759999999</v>
      </c>
      <c r="T66" s="9">
        <f t="shared" si="46"/>
        <v>230.58237492000001</v>
      </c>
      <c r="U66" s="9">
        <f t="shared" si="46"/>
        <v>164.20422384000003</v>
      </c>
      <c r="V66" s="9">
        <f t="shared" si="46"/>
        <v>183.14372916000002</v>
      </c>
      <c r="W66" s="9">
        <f t="shared" si="46"/>
        <v>198.83804832000001</v>
      </c>
      <c r="X66" s="9">
        <f t="shared" si="46"/>
        <v>186.38946072000005</v>
      </c>
      <c r="Y66" s="9">
        <f t="shared" si="46"/>
        <v>78.886022039999986</v>
      </c>
      <c r="Z66" s="9">
        <f t="shared" si="46"/>
        <v>72.810330840000006</v>
      </c>
      <c r="AA66" s="9">
        <f t="shared" si="46"/>
        <v>148.98468131999999</v>
      </c>
      <c r="AB66" s="9">
        <f t="shared" si="46"/>
        <v>185.16159468000001</v>
      </c>
      <c r="AC66" s="9">
        <f t="shared" si="46"/>
        <v>211.90452228000004</v>
      </c>
      <c r="AD66" s="9">
        <f t="shared" si="46"/>
        <v>241.13499228000001</v>
      </c>
      <c r="AE66" s="9">
        <f t="shared" si="46"/>
        <v>204.49291752000002</v>
      </c>
      <c r="AF66" s="9">
        <f t="shared" si="46"/>
        <v>77.072299200000003</v>
      </c>
      <c r="AG66" s="9">
        <f t="shared" si="46"/>
        <v>122.8935888</v>
      </c>
      <c r="AH66" s="9">
        <f t="shared" ref="AH66:AI66" si="47">SUM(AH67:AH68)</f>
        <v>285.19679880000001</v>
      </c>
      <c r="AI66" s="9">
        <f t="shared" si="47"/>
        <v>330.27184620000008</v>
      </c>
    </row>
    <row r="67" spans="1:35" x14ac:dyDescent="0.25">
      <c r="A67" s="10" t="s">
        <v>29</v>
      </c>
      <c r="B67" s="11">
        <v>30.002928910849562</v>
      </c>
      <c r="C67" s="11">
        <v>11.614001905592973</v>
      </c>
      <c r="D67" s="11">
        <v>18.330400333523905</v>
      </c>
      <c r="E67" s="11">
        <v>29.944525921463995</v>
      </c>
      <c r="F67" s="11">
        <v>27.950299615520482</v>
      </c>
      <c r="G67" s="11">
        <v>43.318751022574759</v>
      </c>
      <c r="H67" s="11">
        <v>37.459175565839345</v>
      </c>
      <c r="I67" s="11">
        <v>45.321691293204644</v>
      </c>
      <c r="J67" s="11">
        <v>53.582080514283462</v>
      </c>
      <c r="K67" s="11">
        <v>52.294066323329957</v>
      </c>
      <c r="L67" s="11">
        <v>68.530817126618388</v>
      </c>
      <c r="M67" s="11">
        <v>55.152134342660304</v>
      </c>
      <c r="N67" s="11">
        <v>71.270477218368796</v>
      </c>
      <c r="O67" s="11">
        <v>65.545854595000264</v>
      </c>
      <c r="P67" s="11">
        <v>72.552741469873482</v>
      </c>
      <c r="Q67" s="11">
        <v>84.402266724344614</v>
      </c>
      <c r="R67" s="11">
        <v>55.864276817948955</v>
      </c>
      <c r="S67" s="11">
        <v>94.661703924012087</v>
      </c>
      <c r="T67" s="11">
        <v>92.336884990129818</v>
      </c>
      <c r="U67" s="11">
        <v>68.369411674667134</v>
      </c>
      <c r="V67" s="11">
        <v>75.276401922272015</v>
      </c>
      <c r="W67" s="11">
        <v>75.709861936910428</v>
      </c>
      <c r="X67" s="11">
        <v>77.620056111241183</v>
      </c>
      <c r="Y67" s="11">
        <v>45.309368995771585</v>
      </c>
      <c r="Z67" s="11">
        <v>40.704148802611861</v>
      </c>
      <c r="AA67" s="11">
        <v>53.386377738585985</v>
      </c>
      <c r="AB67" s="11">
        <v>63.963022834476497</v>
      </c>
      <c r="AC67" s="11">
        <v>73.059242804714941</v>
      </c>
      <c r="AD67" s="11">
        <v>73.898326652274832</v>
      </c>
      <c r="AE67" s="11">
        <v>64.963569266031868</v>
      </c>
      <c r="AF67" s="11">
        <v>29.043485056999174</v>
      </c>
      <c r="AG67" s="11">
        <v>36.525236996519112</v>
      </c>
      <c r="AH67" s="11">
        <v>55.958273561508292</v>
      </c>
      <c r="AI67" s="11">
        <v>55.743921736142411</v>
      </c>
    </row>
    <row r="68" spans="1:35" x14ac:dyDescent="0.25">
      <c r="A68" s="12" t="s">
        <v>30</v>
      </c>
      <c r="B68" s="13">
        <v>68.772430369150428</v>
      </c>
      <c r="C68" s="13">
        <v>26.621509174407013</v>
      </c>
      <c r="D68" s="13">
        <v>42.149897746476107</v>
      </c>
      <c r="E68" s="13">
        <v>68.771283238536029</v>
      </c>
      <c r="F68" s="13">
        <v>64.333596544479519</v>
      </c>
      <c r="G68" s="13">
        <v>99.827360657425245</v>
      </c>
      <c r="H68" s="13">
        <v>83.442415874160673</v>
      </c>
      <c r="I68" s="13">
        <v>100.95131846679537</v>
      </c>
      <c r="J68" s="13">
        <v>124.25713900571651</v>
      </c>
      <c r="K68" s="13">
        <v>110.08848911667003</v>
      </c>
      <c r="L68" s="13">
        <v>147.66301371338164</v>
      </c>
      <c r="M68" s="13">
        <v>91.298980377339674</v>
      </c>
      <c r="N68" s="13">
        <v>138.84739566163123</v>
      </c>
      <c r="O68" s="13">
        <v>147.69891636499972</v>
      </c>
      <c r="P68" s="13">
        <v>150.42894553012653</v>
      </c>
      <c r="Q68" s="13">
        <v>119.4022479956554</v>
      </c>
      <c r="R68" s="13">
        <v>55.478236782051056</v>
      </c>
      <c r="S68" s="13">
        <v>114.44705367598792</v>
      </c>
      <c r="T68" s="13">
        <v>138.24548992987019</v>
      </c>
      <c r="U68" s="13">
        <v>95.834812165332892</v>
      </c>
      <c r="V68" s="13">
        <v>107.86732723772801</v>
      </c>
      <c r="W68" s="13">
        <v>123.12818638308958</v>
      </c>
      <c r="X68" s="13">
        <v>108.76940460875885</v>
      </c>
      <c r="Y68" s="13">
        <v>33.576653044228401</v>
      </c>
      <c r="Z68" s="13">
        <v>32.106182037388145</v>
      </c>
      <c r="AA68" s="13">
        <v>95.598303581414015</v>
      </c>
      <c r="AB68" s="13">
        <v>121.19857184552352</v>
      </c>
      <c r="AC68" s="13">
        <v>138.84527947528511</v>
      </c>
      <c r="AD68" s="13">
        <v>167.23666562772519</v>
      </c>
      <c r="AE68" s="13">
        <v>139.52934825396815</v>
      </c>
      <c r="AF68" s="13">
        <v>48.028814143000837</v>
      </c>
      <c r="AG68" s="13">
        <v>86.368351803480891</v>
      </c>
      <c r="AH68" s="13">
        <v>229.23852523849175</v>
      </c>
      <c r="AI68" s="13">
        <v>274.52792446385769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28140.807307039231</v>
      </c>
      <c r="C71" s="9">
        <f t="shared" si="48"/>
        <v>28140.831871172861</v>
      </c>
      <c r="D71" s="9">
        <f t="shared" si="48"/>
        <v>28203.043227665716</v>
      </c>
      <c r="E71" s="9">
        <f t="shared" si="48"/>
        <v>28178.753471112133</v>
      </c>
      <c r="F71" s="9">
        <f t="shared" si="48"/>
        <v>28222.238037860487</v>
      </c>
      <c r="G71" s="9">
        <f t="shared" si="48"/>
        <v>28245.925131959313</v>
      </c>
      <c r="H71" s="9">
        <f t="shared" si="48"/>
        <v>28111.157690125652</v>
      </c>
      <c r="I71" s="9">
        <f t="shared" si="48"/>
        <v>28163.817307673791</v>
      </c>
      <c r="J71" s="9">
        <f t="shared" si="48"/>
        <v>28408.594103880958</v>
      </c>
      <c r="K71" s="9">
        <f t="shared" si="48"/>
        <v>27709.482548317625</v>
      </c>
      <c r="L71" s="9">
        <f t="shared" si="48"/>
        <v>27832.627521357848</v>
      </c>
      <c r="M71" s="9">
        <f t="shared" si="48"/>
        <v>28387.39038034355</v>
      </c>
      <c r="N71" s="9">
        <f t="shared" si="48"/>
        <v>29597.109685925461</v>
      </c>
      <c r="O71" s="9">
        <f t="shared" si="48"/>
        <v>28200.60157821445</v>
      </c>
      <c r="P71" s="9">
        <f t="shared" si="48"/>
        <v>23340.411432088484</v>
      </c>
      <c r="Q71" s="9">
        <f t="shared" si="48"/>
        <v>36095.872395593498</v>
      </c>
      <c r="R71" s="9">
        <f t="shared" si="48"/>
        <v>27840.987790149607</v>
      </c>
      <c r="S71" s="9">
        <f t="shared" si="48"/>
        <v>42638.013653380309</v>
      </c>
      <c r="T71" s="9">
        <f t="shared" si="48"/>
        <v>40267.464670719331</v>
      </c>
      <c r="U71" s="9">
        <f t="shared" si="48"/>
        <v>37074.617825162233</v>
      </c>
      <c r="V71" s="9">
        <f t="shared" si="48"/>
        <v>32819.692339121553</v>
      </c>
      <c r="W71" s="9">
        <f t="shared" si="48"/>
        <v>32522.718745399765</v>
      </c>
      <c r="X71" s="9">
        <f t="shared" si="48"/>
        <v>31118.745549801166</v>
      </c>
      <c r="Y71" s="9">
        <f t="shared" si="48"/>
        <v>28964.623866819893</v>
      </c>
      <c r="Z71" s="9">
        <f t="shared" si="48"/>
        <v>24868.275192633479</v>
      </c>
      <c r="AA71" s="9">
        <f t="shared" si="48"/>
        <v>24270.7725936883</v>
      </c>
      <c r="AB71" s="9">
        <f t="shared" si="48"/>
        <v>27751.954382630753</v>
      </c>
      <c r="AC71" s="9">
        <f t="shared" si="48"/>
        <v>28904.164386028089</v>
      </c>
      <c r="AD71" s="9">
        <f t="shared" si="48"/>
        <v>29617.532641498081</v>
      </c>
      <c r="AE71" s="9">
        <f t="shared" si="48"/>
        <v>24577.914388974288</v>
      </c>
      <c r="AF71" s="9">
        <f t="shared" si="48"/>
        <v>14338.205461638494</v>
      </c>
      <c r="AG71" s="9">
        <f t="shared" si="48"/>
        <v>13854.142740061756</v>
      </c>
      <c r="AH71" s="9">
        <f t="shared" ref="AH71:AI71" si="49">IF(AH66=0,0,100*AH66/AH12)</f>
        <v>14056.429350863653</v>
      </c>
      <c r="AI71" s="9">
        <f t="shared" si="49"/>
        <v>14628.41397289859</v>
      </c>
    </row>
    <row r="72" spans="1:35" x14ac:dyDescent="0.25">
      <c r="A72" s="10" t="s">
        <v>29</v>
      </c>
      <c r="B72" s="11">
        <f t="shared" si="48"/>
        <v>67020.191013133692</v>
      </c>
      <c r="C72" s="11">
        <f t="shared" si="48"/>
        <v>67020.612300726949</v>
      </c>
      <c r="D72" s="11">
        <f t="shared" si="48"/>
        <v>67019.123006558832</v>
      </c>
      <c r="E72" s="11">
        <f t="shared" si="48"/>
        <v>67016.977578138845</v>
      </c>
      <c r="F72" s="11">
        <f t="shared" si="48"/>
        <v>67017.454600106648</v>
      </c>
      <c r="G72" s="11">
        <f t="shared" si="48"/>
        <v>67017.468087773072</v>
      </c>
      <c r="H72" s="11">
        <f t="shared" si="48"/>
        <v>66144.892579883002</v>
      </c>
      <c r="I72" s="11">
        <f t="shared" si="48"/>
        <v>66267.53318108058</v>
      </c>
      <c r="J72" s="11">
        <f t="shared" si="48"/>
        <v>67414.106985585997</v>
      </c>
      <c r="K72" s="11">
        <f t="shared" si="48"/>
        <v>63705.66146080372</v>
      </c>
      <c r="L72" s="11">
        <f t="shared" si="48"/>
        <v>63916.672536228085</v>
      </c>
      <c r="M72" s="11">
        <f t="shared" si="48"/>
        <v>58641.914685600386</v>
      </c>
      <c r="N72" s="11">
        <f t="shared" si="48"/>
        <v>65892.344093460546</v>
      </c>
      <c r="O72" s="11">
        <f t="shared" si="48"/>
        <v>67866.199972044458</v>
      </c>
      <c r="P72" s="11">
        <f t="shared" si="48"/>
        <v>54163.238674953333</v>
      </c>
      <c r="Q72" s="11">
        <f t="shared" si="48"/>
        <v>70493.244626992673</v>
      </c>
      <c r="R72" s="11">
        <f t="shared" si="48"/>
        <v>43808.934282178954</v>
      </c>
      <c r="S72" s="11">
        <f t="shared" si="48"/>
        <v>74019.223010768867</v>
      </c>
      <c r="T72" s="11">
        <f t="shared" si="48"/>
        <v>75058.433580011246</v>
      </c>
      <c r="U72" s="11">
        <f t="shared" si="48"/>
        <v>69371.834685878071</v>
      </c>
      <c r="V72" s="11">
        <f t="shared" si="48"/>
        <v>59016.708549734627</v>
      </c>
      <c r="W72" s="11">
        <f t="shared" si="48"/>
        <v>59351.422788064177</v>
      </c>
      <c r="X72" s="11">
        <f t="shared" si="48"/>
        <v>52791.985384779422</v>
      </c>
      <c r="Y72" s="11">
        <f t="shared" si="48"/>
        <v>36047.360252495411</v>
      </c>
      <c r="Z72" s="11">
        <f t="shared" si="48"/>
        <v>31323.413059540631</v>
      </c>
      <c r="AA72" s="11">
        <f t="shared" si="48"/>
        <v>44979.676247860807</v>
      </c>
      <c r="AB72" s="11">
        <f t="shared" si="48"/>
        <v>51589.739671632226</v>
      </c>
      <c r="AC72" s="11">
        <f t="shared" si="48"/>
        <v>53315.850285493747</v>
      </c>
      <c r="AD72" s="11">
        <f t="shared" si="48"/>
        <v>57180.029598318484</v>
      </c>
      <c r="AE72" s="11">
        <f t="shared" si="48"/>
        <v>47106.112919411979</v>
      </c>
      <c r="AF72" s="11">
        <f t="shared" si="48"/>
        <v>22992.174619019443</v>
      </c>
      <c r="AG72" s="11">
        <f t="shared" si="48"/>
        <v>23663.29152242191</v>
      </c>
      <c r="AH72" s="11">
        <f t="shared" ref="AH72:AI72" si="50">IF(AH67=0,0,100*AH67/AH13)</f>
        <v>32379.699894981626</v>
      </c>
      <c r="AI72" s="11">
        <f t="shared" si="50"/>
        <v>35327.022406518881</v>
      </c>
    </row>
    <row r="73" spans="1:35" x14ac:dyDescent="0.25">
      <c r="A73" s="12" t="s">
        <v>30</v>
      </c>
      <c r="B73" s="13">
        <f t="shared" si="48"/>
        <v>22457.257081655847</v>
      </c>
      <c r="C73" s="13">
        <f t="shared" si="48"/>
        <v>22457.259538232553</v>
      </c>
      <c r="D73" s="13">
        <f t="shared" si="48"/>
        <v>22528.607256461215</v>
      </c>
      <c r="E73" s="13">
        <f t="shared" si="48"/>
        <v>22500.89427313882</v>
      </c>
      <c r="F73" s="13">
        <f t="shared" si="48"/>
        <v>22550.720175151611</v>
      </c>
      <c r="G73" s="13">
        <f t="shared" si="48"/>
        <v>22577.866785803199</v>
      </c>
      <c r="H73" s="13">
        <f t="shared" si="48"/>
        <v>22343.545053758091</v>
      </c>
      <c r="I73" s="13">
        <f t="shared" si="48"/>
        <v>22385.224496099625</v>
      </c>
      <c r="J73" s="13">
        <f t="shared" si="48"/>
        <v>22735.939568090733</v>
      </c>
      <c r="K73" s="13">
        <f t="shared" si="48"/>
        <v>21845.945003714798</v>
      </c>
      <c r="L73" s="13">
        <f t="shared" si="48"/>
        <v>22054.232906433721</v>
      </c>
      <c r="M73" s="13">
        <f t="shared" si="48"/>
        <v>21642.368402580916</v>
      </c>
      <c r="N73" s="13">
        <f t="shared" si="48"/>
        <v>23073.358480741023</v>
      </c>
      <c r="O73" s="13">
        <f t="shared" si="48"/>
        <v>22392.534205339638</v>
      </c>
      <c r="P73" s="13">
        <f t="shared" si="48"/>
        <v>18313.859795679848</v>
      </c>
      <c r="Q73" s="13">
        <f t="shared" si="48"/>
        <v>26838.66042892843</v>
      </c>
      <c r="R73" s="13">
        <f t="shared" si="48"/>
        <v>20366.08607846811</v>
      </c>
      <c r="S73" s="13">
        <f t="shared" si="48"/>
        <v>31568.117635567913</v>
      </c>
      <c r="T73" s="13">
        <f t="shared" si="48"/>
        <v>30748.073301765806</v>
      </c>
      <c r="U73" s="13">
        <f t="shared" si="48"/>
        <v>27830.883430183188</v>
      </c>
      <c r="V73" s="13">
        <f t="shared" si="48"/>
        <v>25057.512036064014</v>
      </c>
      <c r="W73" s="13">
        <f t="shared" si="48"/>
        <v>25449.172498675038</v>
      </c>
      <c r="X73" s="13">
        <f t="shared" si="48"/>
        <v>24067.648364966157</v>
      </c>
      <c r="Y73" s="13">
        <f t="shared" si="48"/>
        <v>22894.369281277246</v>
      </c>
      <c r="Z73" s="13">
        <f t="shared" si="48"/>
        <v>19716.882039222375</v>
      </c>
      <c r="AA73" s="13">
        <f t="shared" si="48"/>
        <v>19306.782047890963</v>
      </c>
      <c r="AB73" s="13">
        <f t="shared" si="48"/>
        <v>22311.221617384461</v>
      </c>
      <c r="AC73" s="13">
        <f t="shared" si="48"/>
        <v>23292.396954738091</v>
      </c>
      <c r="AD73" s="13">
        <f t="shared" si="48"/>
        <v>24416.78514110672</v>
      </c>
      <c r="AE73" s="13">
        <f t="shared" si="48"/>
        <v>20101.907227091979</v>
      </c>
      <c r="AF73" s="13">
        <f t="shared" si="48"/>
        <v>11679.818230742496</v>
      </c>
      <c r="AG73" s="13">
        <f t="shared" si="48"/>
        <v>11787.698878186116</v>
      </c>
      <c r="AH73" s="13">
        <f t="shared" ref="AH73:AI73" si="51">IF(AH68=0,0,100*AH68/AH14)</f>
        <v>12350.395164463333</v>
      </c>
      <c r="AI73" s="13">
        <f t="shared" si="51"/>
        <v>13073.082022214725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9.7194522703303878</v>
      </c>
      <c r="C75" s="21">
        <f t="shared" si="52"/>
        <v>9.7194522703303914</v>
      </c>
      <c r="D75" s="21">
        <f t="shared" si="52"/>
        <v>9.7409242926563859</v>
      </c>
      <c r="E75" s="21">
        <f t="shared" si="52"/>
        <v>9.7325963052768323</v>
      </c>
      <c r="F75" s="21">
        <f t="shared" si="52"/>
        <v>9.7476159365175494</v>
      </c>
      <c r="G75" s="21">
        <f t="shared" si="52"/>
        <v>9.7557968427178459</v>
      </c>
      <c r="H75" s="21">
        <f t="shared" si="52"/>
        <v>9.7156514384380248</v>
      </c>
      <c r="I75" s="21">
        <f t="shared" si="52"/>
        <v>9.7329445167724948</v>
      </c>
      <c r="J75" s="21">
        <f t="shared" si="52"/>
        <v>9.8090869118408648</v>
      </c>
      <c r="K75" s="21">
        <f t="shared" si="52"/>
        <v>9.595127736284665</v>
      </c>
      <c r="L75" s="21">
        <f t="shared" si="52"/>
        <v>9.6361441051629608</v>
      </c>
      <c r="M75" s="21">
        <f t="shared" si="52"/>
        <v>9.4266164989315122</v>
      </c>
      <c r="N75" s="21">
        <f t="shared" si="52"/>
        <v>9.3898189042397444</v>
      </c>
      <c r="O75" s="21">
        <f t="shared" si="52"/>
        <v>9.0515105486081051</v>
      </c>
      <c r="P75" s="21">
        <f t="shared" si="52"/>
        <v>7.3306685949461086</v>
      </c>
      <c r="Q75" s="21">
        <f t="shared" si="52"/>
        <v>11.177673805871192</v>
      </c>
      <c r="R75" s="21">
        <f t="shared" si="52"/>
        <v>8.417772662051453</v>
      </c>
      <c r="S75" s="21">
        <f t="shared" si="52"/>
        <v>12.217816349701529</v>
      </c>
      <c r="T75" s="21">
        <f t="shared" si="52"/>
        <v>11.015391688260838</v>
      </c>
      <c r="U75" s="21">
        <f t="shared" si="52"/>
        <v>10.196249517803</v>
      </c>
      <c r="V75" s="21">
        <f t="shared" si="52"/>
        <v>8.5584824036632199</v>
      </c>
      <c r="W75" s="21">
        <f t="shared" si="52"/>
        <v>8.1447546557316226</v>
      </c>
      <c r="X75" s="21">
        <f t="shared" si="52"/>
        <v>7.5975433064633204</v>
      </c>
      <c r="Y75" s="21">
        <f t="shared" si="52"/>
        <v>7.5624789282513678</v>
      </c>
      <c r="Z75" s="21">
        <f t="shared" si="52"/>
        <v>6.403556577102969</v>
      </c>
      <c r="AA75" s="21">
        <f t="shared" si="52"/>
        <v>5.2505032034743788</v>
      </c>
      <c r="AB75" s="21">
        <f t="shared" si="52"/>
        <v>5.8335083457141046</v>
      </c>
      <c r="AC75" s="21">
        <f t="shared" si="52"/>
        <v>5.9523204178893394</v>
      </c>
      <c r="AD75" s="21">
        <f t="shared" si="52"/>
        <v>6.0236120324402007</v>
      </c>
      <c r="AE75" s="21">
        <f t="shared" si="52"/>
        <v>4.9992277286122899</v>
      </c>
      <c r="AF75" s="21">
        <f t="shared" si="52"/>
        <v>2.9951967773504045</v>
      </c>
      <c r="AG75" s="21">
        <f t="shared" si="52"/>
        <v>2.7852467788182329</v>
      </c>
      <c r="AH75" s="21">
        <f t="shared" ref="AH75:AI75" si="53">IF(AH66=0,0,1000*AH66/AH3)</f>
        <v>2.9778347953245476</v>
      </c>
      <c r="AI75" s="21">
        <f t="shared" si="53"/>
        <v>3.0076754916472868</v>
      </c>
    </row>
    <row r="76" spans="1:35" x14ac:dyDescent="0.25">
      <c r="A76" s="10" t="s">
        <v>29</v>
      </c>
      <c r="B76" s="22">
        <f t="shared" si="52"/>
        <v>27.278664919778919</v>
      </c>
      <c r="C76" s="22">
        <f t="shared" si="52"/>
        <v>27.278662306480381</v>
      </c>
      <c r="D76" s="22">
        <f t="shared" si="52"/>
        <v>27.278750890015559</v>
      </c>
      <c r="E76" s="22">
        <f t="shared" si="52"/>
        <v>27.278829204629325</v>
      </c>
      <c r="F76" s="22">
        <f t="shared" si="52"/>
        <v>27.278798635562392</v>
      </c>
      <c r="G76" s="22">
        <f t="shared" si="52"/>
        <v>27.278808904410045</v>
      </c>
      <c r="H76" s="22">
        <f t="shared" si="52"/>
        <v>26.923512232736901</v>
      </c>
      <c r="I76" s="22">
        <f t="shared" si="52"/>
        <v>26.973298224133337</v>
      </c>
      <c r="J76" s="22">
        <f t="shared" si="52"/>
        <v>27.440119588699648</v>
      </c>
      <c r="K76" s="22">
        <f t="shared" si="52"/>
        <v>25.930693451029772</v>
      </c>
      <c r="L76" s="22">
        <f t="shared" si="52"/>
        <v>26.016593610978294</v>
      </c>
      <c r="M76" s="22">
        <f t="shared" si="52"/>
        <v>22.984900934645346</v>
      </c>
      <c r="N76" s="22">
        <f t="shared" si="52"/>
        <v>24.593706050074285</v>
      </c>
      <c r="O76" s="22">
        <f t="shared" si="52"/>
        <v>24.95702716202598</v>
      </c>
      <c r="P76" s="22">
        <f t="shared" si="52"/>
        <v>19.754175673902125</v>
      </c>
      <c r="Q76" s="22">
        <f t="shared" si="52"/>
        <v>25.016922114838493</v>
      </c>
      <c r="R76" s="22">
        <f t="shared" si="52"/>
        <v>15.154319515113245</v>
      </c>
      <c r="S76" s="22">
        <f t="shared" si="52"/>
        <v>24.465512643800974</v>
      </c>
      <c r="T76" s="22">
        <f t="shared" si="52"/>
        <v>24.603242475729406</v>
      </c>
      <c r="U76" s="22">
        <f t="shared" si="52"/>
        <v>22.346806695187286</v>
      </c>
      <c r="V76" s="22">
        <f t="shared" si="52"/>
        <v>19.388797439230242</v>
      </c>
      <c r="W76" s="22">
        <f t="shared" si="52"/>
        <v>20.19610966063939</v>
      </c>
      <c r="X76" s="22">
        <f t="shared" si="52"/>
        <v>17.713391357303163</v>
      </c>
      <c r="Y76" s="22">
        <f t="shared" si="52"/>
        <v>11.905941794021734</v>
      </c>
      <c r="Z76" s="22">
        <f t="shared" si="52"/>
        <v>10.325652442875246</v>
      </c>
      <c r="AA76" s="22">
        <f t="shared" si="52"/>
        <v>13.849346827424224</v>
      </c>
      <c r="AB76" s="22">
        <f t="shared" si="52"/>
        <v>15.498679522929171</v>
      </c>
      <c r="AC76" s="22">
        <f t="shared" si="52"/>
        <v>15.821431883013835</v>
      </c>
      <c r="AD76" s="22">
        <f t="shared" si="52"/>
        <v>17.263572726613209</v>
      </c>
      <c r="AE76" s="22">
        <f t="shared" si="52"/>
        <v>14.378715323167794</v>
      </c>
      <c r="AF76" s="22">
        <f t="shared" si="52"/>
        <v>6.3751275339501285</v>
      </c>
      <c r="AG76" s="22">
        <f t="shared" si="52"/>
        <v>7.2022521833222308</v>
      </c>
      <c r="AH76" s="22">
        <f t="shared" ref="AH76:AI76" si="54">IF(AH67=0,0,1000*AH67/AH4)</f>
        <v>10.047490707611006</v>
      </c>
      <c r="AI76" s="22">
        <f t="shared" si="54"/>
        <v>10.479356033309905</v>
      </c>
    </row>
    <row r="77" spans="1:35" x14ac:dyDescent="0.25">
      <c r="A77" s="12" t="s">
        <v>30</v>
      </c>
      <c r="B77" s="23">
        <f t="shared" si="52"/>
        <v>7.5884485731903437</v>
      </c>
      <c r="C77" s="23">
        <f t="shared" si="52"/>
        <v>7.5884488903428817</v>
      </c>
      <c r="D77" s="23">
        <f t="shared" si="52"/>
        <v>7.6125160282945359</v>
      </c>
      <c r="E77" s="23">
        <f t="shared" si="52"/>
        <v>7.6031678436553056</v>
      </c>
      <c r="F77" s="23">
        <f t="shared" si="52"/>
        <v>7.6200139823333775</v>
      </c>
      <c r="G77" s="23">
        <f t="shared" si="52"/>
        <v>7.6291864852956737</v>
      </c>
      <c r="H77" s="23">
        <f t="shared" si="52"/>
        <v>7.5495159312873312</v>
      </c>
      <c r="I77" s="23">
        <f t="shared" si="52"/>
        <v>7.5627992616382294</v>
      </c>
      <c r="J77" s="23">
        <f t="shared" si="52"/>
        <v>7.6809294834228226</v>
      </c>
      <c r="K77" s="23">
        <f t="shared" si="52"/>
        <v>7.3851422758075662</v>
      </c>
      <c r="L77" s="23">
        <f t="shared" si="52"/>
        <v>7.4571251964771106</v>
      </c>
      <c r="M77" s="23">
        <f t="shared" si="52"/>
        <v>6.9500649839010533</v>
      </c>
      <c r="N77" s="23">
        <f t="shared" si="52"/>
        <v>7.1279507805459374</v>
      </c>
      <c r="O77" s="23">
        <f t="shared" si="52"/>
        <v>7.0559018792504631</v>
      </c>
      <c r="P77" s="23">
        <f t="shared" si="52"/>
        <v>5.6245913490840698</v>
      </c>
      <c r="Q77" s="23">
        <f t="shared" si="52"/>
        <v>8.0354847412994204</v>
      </c>
      <c r="R77" s="23">
        <f t="shared" si="52"/>
        <v>5.8148927355665689</v>
      </c>
      <c r="S77" s="23">
        <f t="shared" si="52"/>
        <v>8.64020105962339</v>
      </c>
      <c r="T77" s="23">
        <f t="shared" si="52"/>
        <v>8.0470226474707083</v>
      </c>
      <c r="U77" s="23">
        <f t="shared" si="52"/>
        <v>7.3465328013134936</v>
      </c>
      <c r="V77" s="23">
        <f t="shared" si="52"/>
        <v>6.1579987726211201</v>
      </c>
      <c r="W77" s="23">
        <f t="shared" si="52"/>
        <v>5.958502475682244</v>
      </c>
      <c r="X77" s="23">
        <f t="shared" si="52"/>
        <v>5.3977547855357484</v>
      </c>
      <c r="Y77" s="23">
        <f t="shared" si="52"/>
        <v>5.0676930748254119</v>
      </c>
      <c r="Z77" s="23">
        <f t="shared" si="52"/>
        <v>4.3221706127306403</v>
      </c>
      <c r="AA77" s="23">
        <f t="shared" si="52"/>
        <v>3.898706065176742</v>
      </c>
      <c r="AB77" s="23">
        <f t="shared" si="52"/>
        <v>4.3890203824761187</v>
      </c>
      <c r="AC77" s="23">
        <f t="shared" si="52"/>
        <v>4.4813978338951372</v>
      </c>
      <c r="AD77" s="23">
        <f t="shared" si="52"/>
        <v>4.6778133297181901</v>
      </c>
      <c r="AE77" s="23">
        <f t="shared" si="52"/>
        <v>3.8346076469390802</v>
      </c>
      <c r="AF77" s="23">
        <f t="shared" si="52"/>
        <v>2.2680546517116378</v>
      </c>
      <c r="AG77" s="23">
        <f t="shared" si="52"/>
        <v>2.2116419105170566</v>
      </c>
      <c r="AH77" s="23">
        <f t="shared" ref="AH77:AI77" si="55">IF(AH68=0,0,1000*AH68/AH5)</f>
        <v>2.5413390845266153</v>
      </c>
      <c r="AI77" s="23">
        <f t="shared" si="55"/>
        <v>2.627306249865295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0.30374912457468073</v>
      </c>
      <c r="C80" s="37">
        <f t="shared" si="56"/>
        <v>0.3037490954754874</v>
      </c>
      <c r="D80" s="37">
        <f t="shared" si="56"/>
        <v>0.30308052234262239</v>
      </c>
      <c r="E80" s="37">
        <f t="shared" si="56"/>
        <v>0.30334073312339943</v>
      </c>
      <c r="F80" s="37">
        <f t="shared" si="56"/>
        <v>0.30287299061431916</v>
      </c>
      <c r="G80" s="37">
        <f t="shared" si="56"/>
        <v>0.30261912471232805</v>
      </c>
      <c r="H80" s="37">
        <f t="shared" si="56"/>
        <v>0.30983194778233547</v>
      </c>
      <c r="I80" s="37">
        <f t="shared" si="56"/>
        <v>0.30984315812990382</v>
      </c>
      <c r="J80" s="37">
        <f t="shared" si="56"/>
        <v>0.30129507236314412</v>
      </c>
      <c r="K80" s="37">
        <f t="shared" si="56"/>
        <v>0.32204239046264121</v>
      </c>
      <c r="L80" s="37">
        <f t="shared" si="56"/>
        <v>0.31698784771215988</v>
      </c>
      <c r="M80" s="37">
        <f t="shared" si="56"/>
        <v>0.37659074461881514</v>
      </c>
      <c r="N80" s="37">
        <f t="shared" si="56"/>
        <v>0.33919283610429435</v>
      </c>
      <c r="O80" s="37">
        <f t="shared" si="56"/>
        <v>0.30737379538040455</v>
      </c>
      <c r="P80" s="37">
        <f t="shared" si="56"/>
        <v>0.32537533662965551</v>
      </c>
      <c r="Q80" s="37">
        <f t="shared" si="56"/>
        <v>0.41413344959655074</v>
      </c>
      <c r="R80" s="37">
        <f t="shared" si="56"/>
        <v>0.5017335697902634</v>
      </c>
      <c r="S80" s="37">
        <f t="shared" si="56"/>
        <v>0.45269124550531065</v>
      </c>
      <c r="T80" s="37">
        <f t="shared" si="56"/>
        <v>0.40045075007214181</v>
      </c>
      <c r="U80" s="37">
        <f t="shared" si="56"/>
        <v>0.41636816688275957</v>
      </c>
      <c r="V80" s="37">
        <f t="shared" si="56"/>
        <v>0.41102363846980655</v>
      </c>
      <c r="W80" s="37">
        <f t="shared" si="56"/>
        <v>0.38076144166868287</v>
      </c>
      <c r="X80" s="37">
        <f t="shared" si="56"/>
        <v>0.4164401560657145</v>
      </c>
      <c r="Y80" s="37">
        <f t="shared" si="56"/>
        <v>0.57436498664867386</v>
      </c>
      <c r="Z80" s="37">
        <f t="shared" si="56"/>
        <v>0.55904359083409239</v>
      </c>
      <c r="AA80" s="37">
        <f t="shared" si="56"/>
        <v>0.35833467753586618</v>
      </c>
      <c r="AB80" s="37">
        <f t="shared" si="56"/>
        <v>0.34544432901984173</v>
      </c>
      <c r="AC80" s="37">
        <f t="shared" si="56"/>
        <v>0.34477434468424467</v>
      </c>
      <c r="AD80" s="37">
        <f t="shared" si="56"/>
        <v>0.3064604019248518</v>
      </c>
      <c r="AE80" s="37">
        <f t="shared" si="56"/>
        <v>0.3176812676638458</v>
      </c>
      <c r="AF80" s="37">
        <f t="shared" si="56"/>
        <v>0.37683428882317777</v>
      </c>
      <c r="AG80" s="37">
        <f t="shared" si="56"/>
        <v>0.29721027234350822</v>
      </c>
      <c r="AH80" s="37">
        <f t="shared" ref="AH80:AI80" si="58">IF(AH67=0,0,AH67/AH$66)</f>
        <v>0.19620933263262241</v>
      </c>
      <c r="AI80" s="37">
        <f t="shared" si="58"/>
        <v>0.16878193638820188</v>
      </c>
    </row>
    <row r="81" spans="1:35" x14ac:dyDescent="0.25">
      <c r="A81" s="12" t="s">
        <v>30</v>
      </c>
      <c r="B81" s="38">
        <f t="shared" si="56"/>
        <v>0.69625087542531927</v>
      </c>
      <c r="C81" s="38">
        <f t="shared" si="56"/>
        <v>0.69625090452451255</v>
      </c>
      <c r="D81" s="38">
        <f t="shared" si="56"/>
        <v>0.69691947765737761</v>
      </c>
      <c r="E81" s="38">
        <f t="shared" si="56"/>
        <v>0.69665926687660062</v>
      </c>
      <c r="F81" s="38">
        <f t="shared" si="56"/>
        <v>0.69712700938568084</v>
      </c>
      <c r="G81" s="38">
        <f t="shared" si="56"/>
        <v>0.69738087528767201</v>
      </c>
      <c r="H81" s="38">
        <f t="shared" si="56"/>
        <v>0.69016805221766453</v>
      </c>
      <c r="I81" s="38">
        <f t="shared" si="56"/>
        <v>0.69015684187009629</v>
      </c>
      <c r="J81" s="38">
        <f t="shared" si="56"/>
        <v>0.69870492763685588</v>
      </c>
      <c r="K81" s="38">
        <f t="shared" si="56"/>
        <v>0.67795760953735884</v>
      </c>
      <c r="L81" s="38">
        <f t="shared" si="56"/>
        <v>0.68301215228784007</v>
      </c>
      <c r="M81" s="38">
        <f t="shared" si="56"/>
        <v>0.62340925538118497</v>
      </c>
      <c r="N81" s="38">
        <f t="shared" si="56"/>
        <v>0.66080716389570571</v>
      </c>
      <c r="O81" s="38">
        <f t="shared" si="56"/>
        <v>0.69262620461959545</v>
      </c>
      <c r="P81" s="38">
        <f t="shared" si="56"/>
        <v>0.67462466337034444</v>
      </c>
      <c r="Q81" s="38">
        <f t="shared" si="56"/>
        <v>0.58586655040344926</v>
      </c>
      <c r="R81" s="38">
        <f t="shared" si="56"/>
        <v>0.4982664302097366</v>
      </c>
      <c r="S81" s="38">
        <f t="shared" si="56"/>
        <v>0.54730875449468941</v>
      </c>
      <c r="T81" s="38">
        <f t="shared" si="56"/>
        <v>0.59954924992785819</v>
      </c>
      <c r="U81" s="38">
        <f t="shared" si="56"/>
        <v>0.58363183311724043</v>
      </c>
      <c r="V81" s="38">
        <f t="shared" si="56"/>
        <v>0.5889763615301935</v>
      </c>
      <c r="W81" s="38">
        <f t="shared" si="56"/>
        <v>0.61923855833131713</v>
      </c>
      <c r="X81" s="38">
        <f t="shared" si="56"/>
        <v>0.58355984393428539</v>
      </c>
      <c r="Y81" s="38">
        <f t="shared" si="56"/>
        <v>0.42563501335132614</v>
      </c>
      <c r="Z81" s="38">
        <f t="shared" si="56"/>
        <v>0.44095640916590761</v>
      </c>
      <c r="AA81" s="38">
        <f t="shared" si="56"/>
        <v>0.64166532246413388</v>
      </c>
      <c r="AB81" s="38">
        <f t="shared" si="56"/>
        <v>0.65455567098015832</v>
      </c>
      <c r="AC81" s="38">
        <f t="shared" si="56"/>
        <v>0.65522565531575538</v>
      </c>
      <c r="AD81" s="38">
        <f t="shared" si="56"/>
        <v>0.69353959807514831</v>
      </c>
      <c r="AE81" s="38">
        <f t="shared" si="56"/>
        <v>0.68231873233615425</v>
      </c>
      <c r="AF81" s="38">
        <f t="shared" si="56"/>
        <v>0.62316571117682229</v>
      </c>
      <c r="AG81" s="38">
        <f t="shared" si="56"/>
        <v>0.70278972765649184</v>
      </c>
      <c r="AH81" s="38">
        <f t="shared" ref="AH81:AI81" si="59">IF(AH68=0,0,AH68/AH$66)</f>
        <v>0.8037906673673777</v>
      </c>
      <c r="AI81" s="38">
        <f t="shared" si="59"/>
        <v>0.83121806361179817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241.13499228000001</v>
      </c>
      <c r="AE83" s="9">
        <f t="shared" ref="AE83:AG83" si="60">SUM(AE84:AE85)</f>
        <v>206.82131791777542</v>
      </c>
      <c r="AF83" s="9">
        <f t="shared" si="60"/>
        <v>77.072299200000003</v>
      </c>
      <c r="AG83" s="9">
        <f t="shared" si="60"/>
        <v>122.8935888</v>
      </c>
      <c r="AH83" s="9">
        <f t="shared" ref="AH83:AI83" si="61">SUM(AH84:AH85)</f>
        <v>295.89245240981637</v>
      </c>
      <c r="AI83" s="9">
        <f t="shared" si="61"/>
        <v>343.45755139724071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73.898326652274832</v>
      </c>
      <c r="AE84" s="11">
        <v>64.963569266031868</v>
      </c>
      <c r="AF84" s="11">
        <v>29.043485056999174</v>
      </c>
      <c r="AG84" s="11">
        <v>36.525236996519112</v>
      </c>
      <c r="AH84" s="11">
        <v>55.958273561508292</v>
      </c>
      <c r="AI84" s="11">
        <v>55.743921736142411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167.23666562772519</v>
      </c>
      <c r="AE85" s="13">
        <v>141.85774865174355</v>
      </c>
      <c r="AF85" s="13">
        <v>48.028814143000837</v>
      </c>
      <c r="AG85" s="13">
        <v>86.368351803480891</v>
      </c>
      <c r="AH85" s="13">
        <v>239.93417884830808</v>
      </c>
      <c r="AI85" s="13">
        <v>287.71362966109831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27.80518</v>
      </c>
      <c r="C89" s="9">
        <v>13.86659</v>
      </c>
      <c r="D89" s="9">
        <v>20.27852</v>
      </c>
      <c r="E89" s="9">
        <v>29.56981</v>
      </c>
      <c r="F89" s="9">
        <v>33.653280000000002</v>
      </c>
      <c r="G89" s="9">
        <v>3.3344399999999998</v>
      </c>
      <c r="H89" s="9">
        <v>19.015799999999999</v>
      </c>
      <c r="I89" s="9">
        <v>38.116320000000002</v>
      </c>
      <c r="J89" s="9">
        <v>51.523829999999997</v>
      </c>
      <c r="K89" s="9">
        <v>38.917610000000003</v>
      </c>
      <c r="L89" s="9">
        <v>53.864600000000003</v>
      </c>
      <c r="M89" s="9">
        <v>59.009590000000003</v>
      </c>
      <c r="N89" s="9">
        <v>84.992760000000004</v>
      </c>
      <c r="O89" s="9">
        <v>19.21913</v>
      </c>
      <c r="P89" s="9">
        <v>20.844329999999999</v>
      </c>
      <c r="Q89" s="9">
        <v>1.7363500000000001</v>
      </c>
      <c r="R89" s="9">
        <v>17.164719999999999</v>
      </c>
      <c r="S89" s="9">
        <v>11.942080000000001</v>
      </c>
      <c r="T89" s="9">
        <v>47.533459999999998</v>
      </c>
      <c r="U89" s="9">
        <v>8.1483000000000008</v>
      </c>
      <c r="V89" s="9">
        <v>0.25004999999999999</v>
      </c>
      <c r="W89" s="9">
        <v>49.619450000000001</v>
      </c>
      <c r="X89" s="9">
        <v>23.749780000000001</v>
      </c>
      <c r="Y89" s="9">
        <v>78.078620000000001</v>
      </c>
      <c r="Z89" s="9">
        <v>70.534210000000002</v>
      </c>
      <c r="AA89" s="9">
        <v>147.66372000000001</v>
      </c>
      <c r="AB89" s="9">
        <v>184.49815000000001</v>
      </c>
      <c r="AC89" s="9">
        <v>211.26692</v>
      </c>
      <c r="AD89" s="9">
        <v>240.20707999999999</v>
      </c>
      <c r="AE89" s="9">
        <v>203.52444</v>
      </c>
      <c r="AF89" s="9">
        <v>77.190780000000004</v>
      </c>
      <c r="AG89" s="9">
        <v>127.24899000000001</v>
      </c>
      <c r="AH89" s="9">
        <v>284.44585000000001</v>
      </c>
      <c r="AI89" s="9">
        <v>329.39809000000002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-70.970179279999996</v>
      </c>
      <c r="C91" s="9">
        <f t="shared" ref="C91:AG91" si="62">C89-C$66</f>
        <v>-24.368921079999986</v>
      </c>
      <c r="D91" s="9">
        <f t="shared" si="62"/>
        <v>-40.201778080000011</v>
      </c>
      <c r="E91" s="9">
        <f t="shared" si="62"/>
        <v>-69.145999160000017</v>
      </c>
      <c r="F91" s="9">
        <f t="shared" si="62"/>
        <v>-58.630616159999995</v>
      </c>
      <c r="G91" s="9">
        <f t="shared" si="62"/>
        <v>-139.81167167999999</v>
      </c>
      <c r="H91" s="9">
        <f t="shared" si="62"/>
        <v>-101.88579144000002</v>
      </c>
      <c r="I91" s="9">
        <f t="shared" si="62"/>
        <v>-108.15668976000001</v>
      </c>
      <c r="J91" s="9">
        <f t="shared" si="62"/>
        <v>-126.31538951999997</v>
      </c>
      <c r="K91" s="9">
        <f t="shared" si="62"/>
        <v>-123.46494543999998</v>
      </c>
      <c r="L91" s="9">
        <f t="shared" si="62"/>
        <v>-162.32923084000004</v>
      </c>
      <c r="M91" s="9">
        <f t="shared" si="62"/>
        <v>-87.441524719999961</v>
      </c>
      <c r="N91" s="9">
        <f t="shared" si="62"/>
        <v>-125.12511288000002</v>
      </c>
      <c r="O91" s="9">
        <f t="shared" si="62"/>
        <v>-194.02564095999998</v>
      </c>
      <c r="P91" s="9">
        <f t="shared" si="62"/>
        <v>-202.13735700000001</v>
      </c>
      <c r="Q91" s="9">
        <f t="shared" si="62"/>
        <v>-202.06816472000003</v>
      </c>
      <c r="R91" s="9">
        <f t="shared" si="62"/>
        <v>-94.177793600000015</v>
      </c>
      <c r="S91" s="9">
        <f t="shared" si="62"/>
        <v>-197.16667759999999</v>
      </c>
      <c r="T91" s="9">
        <f t="shared" si="62"/>
        <v>-183.04891492000002</v>
      </c>
      <c r="U91" s="9">
        <f t="shared" si="62"/>
        <v>-156.05592384000002</v>
      </c>
      <c r="V91" s="9">
        <f t="shared" si="62"/>
        <v>-182.89367916000003</v>
      </c>
      <c r="W91" s="9">
        <f t="shared" si="62"/>
        <v>-149.21859832000001</v>
      </c>
      <c r="X91" s="9">
        <f t="shared" si="62"/>
        <v>-162.63968072000006</v>
      </c>
      <c r="Y91" s="9">
        <f t="shared" si="62"/>
        <v>-0.80740203999998528</v>
      </c>
      <c r="Z91" s="9">
        <f t="shared" si="62"/>
        <v>-2.2761208400000044</v>
      </c>
      <c r="AA91" s="9">
        <f t="shared" si="62"/>
        <v>-1.3209613199999808</v>
      </c>
      <c r="AB91" s="9">
        <f t="shared" si="62"/>
        <v>-0.66344467999999779</v>
      </c>
      <c r="AC91" s="9">
        <f t="shared" si="62"/>
        <v>-0.63760228000003849</v>
      </c>
      <c r="AD91" s="9">
        <f t="shared" si="62"/>
        <v>-0.92791228000001524</v>
      </c>
      <c r="AE91" s="9">
        <f t="shared" si="62"/>
        <v>-0.96847752000002174</v>
      </c>
      <c r="AF91" s="9">
        <f t="shared" si="62"/>
        <v>0.11848080000000039</v>
      </c>
      <c r="AG91" s="9">
        <f t="shared" si="62"/>
        <v>4.3554012000000029</v>
      </c>
      <c r="AH91" s="9">
        <f t="shared" ref="AH91:AI91" si="63">AH89-AH$66</f>
        <v>-0.7509488000000033</v>
      </c>
      <c r="AI91" s="9">
        <f t="shared" si="63"/>
        <v>-0.87375620000005938</v>
      </c>
    </row>
    <row r="92" spans="1:35" x14ac:dyDescent="0.25">
      <c r="A92" s="10" t="s">
        <v>29</v>
      </c>
      <c r="B92" s="11">
        <f>IF(B$66=0,50%,B$67/B$66)*B91</f>
        <v>-21.557129827208144</v>
      </c>
      <c r="C92" s="11">
        <f t="shared" ref="C92:AG92" si="64">IF(C$66=0,50%,C$67/C$66)*C91</f>
        <v>-7.4020377357635327</v>
      </c>
      <c r="D92" s="11">
        <f t="shared" si="64"/>
        <v>-12.184375899588591</v>
      </c>
      <c r="E92" s="11">
        <f t="shared" si="64"/>
        <v>-20.974798077744367</v>
      </c>
      <c r="F92" s="11">
        <f t="shared" si="64"/>
        <v>-17.757630057939426</v>
      </c>
      <c r="G92" s="11">
        <f t="shared" si="64"/>
        <v>-42.309685708368981</v>
      </c>
      <c r="H92" s="11">
        <f t="shared" si="64"/>
        <v>-31.567473213200007</v>
      </c>
      <c r="I92" s="11">
        <f t="shared" si="64"/>
        <v>-33.511610328114628</v>
      </c>
      <c r="J92" s="11">
        <f t="shared" si="64"/>
        <v>-38.05820442600713</v>
      </c>
      <c r="K92" s="11">
        <f t="shared" si="64"/>
        <v>-39.760946167837169</v>
      </c>
      <c r="L92" s="11">
        <f t="shared" si="64"/>
        <v>-51.456393504741975</v>
      </c>
      <c r="M92" s="11">
        <f t="shared" si="64"/>
        <v>-32.929668904909313</v>
      </c>
      <c r="N92" s="11">
        <f t="shared" si="64"/>
        <v>-42.441541905637173</v>
      </c>
      <c r="O92" s="11">
        <f t="shared" si="64"/>
        <v>-59.638397662990869</v>
      </c>
      <c r="P92" s="11">
        <f t="shared" si="64"/>
        <v>-65.77051057930386</v>
      </c>
      <c r="Q92" s="11">
        <f t="shared" si="64"/>
        <v>-83.683186109137637</v>
      </c>
      <c r="R92" s="11">
        <f t="shared" si="64"/>
        <v>-47.252160577898628</v>
      </c>
      <c r="S92" s="11">
        <f t="shared" si="64"/>
        <v>-89.25562885488803</v>
      </c>
      <c r="T92" s="11">
        <f t="shared" si="64"/>
        <v>-73.302075279605674</v>
      </c>
      <c r="U92" s="11">
        <f t="shared" si="64"/>
        <v>-64.976718940456351</v>
      </c>
      <c r="V92" s="11">
        <f t="shared" si="64"/>
        <v>-75.173625461472653</v>
      </c>
      <c r="W92" s="11">
        <f t="shared" si="64"/>
        <v>-56.816688620103307</v>
      </c>
      <c r="X92" s="11">
        <f t="shared" si="64"/>
        <v>-67.729694021514803</v>
      </c>
      <c r="Y92" s="11">
        <f t="shared" si="64"/>
        <v>-0.46374346192470356</v>
      </c>
      <c r="Z92" s="11">
        <f t="shared" si="64"/>
        <v>-1.2724507675659131</v>
      </c>
      <c r="AA92" s="11">
        <f t="shared" si="64"/>
        <v>-0.47334624863954522</v>
      </c>
      <c r="AB92" s="11">
        <f t="shared" si="64"/>
        <v>-0.22918320232438286</v>
      </c>
      <c r="AC92" s="11">
        <f t="shared" si="64"/>
        <v>-0.21982890825619356</v>
      </c>
      <c r="AD92" s="11">
        <f t="shared" si="64"/>
        <v>-0.28436837027981027</v>
      </c>
      <c r="AE92" s="11">
        <f t="shared" si="64"/>
        <v>-0.30766716625754448</v>
      </c>
      <c r="AF92" s="11">
        <f t="shared" si="64"/>
        <v>4.4647628007201304E-2</v>
      </c>
      <c r="AG92" s="11">
        <f t="shared" si="64"/>
        <v>1.2944699768172434</v>
      </c>
      <c r="AH92" s="11">
        <f t="shared" ref="AH92:AI92" si="65">IF(AH$66=0,50%,AH$67/AH$66)*AH91</f>
        <v>-0.1473431628892693</v>
      </c>
      <c r="AI92" s="11">
        <f t="shared" si="65"/>
        <v>-0.14747426336720701</v>
      </c>
    </row>
    <row r="93" spans="1:35" x14ac:dyDescent="0.25">
      <c r="A93" s="12" t="s">
        <v>30</v>
      </c>
      <c r="B93" s="13">
        <f>B91-B92</f>
        <v>-49.413049452791853</v>
      </c>
      <c r="C93" s="13">
        <f t="shared" ref="C93:AG93" si="66">C91-C92</f>
        <v>-16.966883344236454</v>
      </c>
      <c r="D93" s="13">
        <f t="shared" si="66"/>
        <v>-28.01740218041142</v>
      </c>
      <c r="E93" s="13">
        <f t="shared" si="66"/>
        <v>-48.171201082255649</v>
      </c>
      <c r="F93" s="13">
        <f t="shared" si="66"/>
        <v>-40.872986102060565</v>
      </c>
      <c r="G93" s="13">
        <f t="shared" si="66"/>
        <v>-97.501985971631001</v>
      </c>
      <c r="H93" s="13">
        <f t="shared" si="66"/>
        <v>-70.318318226800017</v>
      </c>
      <c r="I93" s="13">
        <f t="shared" si="66"/>
        <v>-74.645079431885378</v>
      </c>
      <c r="J93" s="13">
        <f t="shared" si="66"/>
        <v>-88.257185093992831</v>
      </c>
      <c r="K93" s="13">
        <f t="shared" si="66"/>
        <v>-83.703999272162804</v>
      </c>
      <c r="L93" s="13">
        <f t="shared" si="66"/>
        <v>-110.87283733525805</v>
      </c>
      <c r="M93" s="13">
        <f t="shared" si="66"/>
        <v>-54.511855815090648</v>
      </c>
      <c r="N93" s="13">
        <f t="shared" si="66"/>
        <v>-82.683570974362851</v>
      </c>
      <c r="O93" s="13">
        <f t="shared" si="66"/>
        <v>-134.38724329700909</v>
      </c>
      <c r="P93" s="13">
        <f t="shared" si="66"/>
        <v>-136.36684642069616</v>
      </c>
      <c r="Q93" s="13">
        <f t="shared" si="66"/>
        <v>-118.38497861086239</v>
      </c>
      <c r="R93" s="13">
        <f t="shared" si="66"/>
        <v>-46.925633022101387</v>
      </c>
      <c r="S93" s="13">
        <f t="shared" si="66"/>
        <v>-107.91104874511196</v>
      </c>
      <c r="T93" s="13">
        <f t="shared" si="66"/>
        <v>-109.74683964039434</v>
      </c>
      <c r="U93" s="13">
        <f t="shared" si="66"/>
        <v>-91.079204899543669</v>
      </c>
      <c r="V93" s="13">
        <f t="shared" si="66"/>
        <v>-107.72005369852738</v>
      </c>
      <c r="W93" s="13">
        <f t="shared" si="66"/>
        <v>-92.401909699896706</v>
      </c>
      <c r="X93" s="13">
        <f t="shared" si="66"/>
        <v>-94.909986698485255</v>
      </c>
      <c r="Y93" s="13">
        <f t="shared" si="66"/>
        <v>-0.34365857807528172</v>
      </c>
      <c r="Z93" s="13">
        <f t="shared" si="66"/>
        <v>-1.0036700724340912</v>
      </c>
      <c r="AA93" s="13">
        <f t="shared" si="66"/>
        <v>-0.84761507136043557</v>
      </c>
      <c r="AB93" s="13">
        <f t="shared" si="66"/>
        <v>-0.43426147767561496</v>
      </c>
      <c r="AC93" s="13">
        <f t="shared" si="66"/>
        <v>-0.41777337174384493</v>
      </c>
      <c r="AD93" s="13">
        <f t="shared" si="66"/>
        <v>-0.64354390972020492</v>
      </c>
      <c r="AE93" s="13">
        <f t="shared" si="66"/>
        <v>-0.66081035374247721</v>
      </c>
      <c r="AF93" s="13">
        <f t="shared" si="66"/>
        <v>7.3833171992799082E-2</v>
      </c>
      <c r="AG93" s="13">
        <f t="shared" si="66"/>
        <v>3.0609312231827595</v>
      </c>
      <c r="AH93" s="13">
        <f t="shared" ref="AH93:AI93" si="67">AH91-AH92</f>
        <v>-0.60360563711073401</v>
      </c>
      <c r="AI93" s="13">
        <f t="shared" si="67"/>
        <v>-0.72628193663285234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3.0522086956521735</v>
      </c>
      <c r="C97" s="9">
        <f t="shared" si="68"/>
        <v>1.1814956521739131</v>
      </c>
      <c r="D97" s="9">
        <f t="shared" si="68"/>
        <v>1.8647478260869566</v>
      </c>
      <c r="E97" s="9">
        <f t="shared" si="68"/>
        <v>3.0462608695652174</v>
      </c>
      <c r="F97" s="9">
        <f t="shared" si="68"/>
        <v>2.8433913043478261</v>
      </c>
      <c r="G97" s="9">
        <f t="shared" si="68"/>
        <v>4.4068260869565217</v>
      </c>
      <c r="H97" s="9">
        <f t="shared" si="68"/>
        <v>3.7398608695652173</v>
      </c>
      <c r="I97" s="9">
        <f t="shared" si="68"/>
        <v>4.5162173913043482</v>
      </c>
      <c r="J97" s="9">
        <f t="shared" si="68"/>
        <v>5.4435217391304356</v>
      </c>
      <c r="K97" s="9">
        <f t="shared" si="68"/>
        <v>5.0958086956521731</v>
      </c>
      <c r="L97" s="9">
        <f t="shared" si="68"/>
        <v>6.7544695652173914</v>
      </c>
      <c r="M97" s="9">
        <f t="shared" si="68"/>
        <v>6.0810513043478256</v>
      </c>
      <c r="N97" s="9">
        <f t="shared" si="68"/>
        <v>6.1779973913043476</v>
      </c>
      <c r="O97" s="9">
        <f t="shared" si="68"/>
        <v>6.6134991304347821</v>
      </c>
      <c r="P97" s="9">
        <f t="shared" si="68"/>
        <v>8.3073565217391305</v>
      </c>
      <c r="Q97" s="9">
        <f t="shared" si="68"/>
        <v>7.6362939130434793</v>
      </c>
      <c r="R97" s="9">
        <f t="shared" si="68"/>
        <v>7.1177460869565223</v>
      </c>
      <c r="S97" s="9">
        <f t="shared" si="68"/>
        <v>6.6004713043478276</v>
      </c>
      <c r="T97" s="9">
        <f t="shared" si="68"/>
        <v>5.9445530434782636</v>
      </c>
      <c r="U97" s="9">
        <f t="shared" si="68"/>
        <v>5.2691060869565245</v>
      </c>
      <c r="V97" s="9">
        <f t="shared" si="68"/>
        <v>4.937659130434783</v>
      </c>
      <c r="W97" s="9">
        <f t="shared" si="68"/>
        <v>5.3442382608695658</v>
      </c>
      <c r="X97" s="9">
        <f t="shared" si="68"/>
        <v>5.2214104347826087</v>
      </c>
      <c r="Y97" s="9">
        <f t="shared" si="68"/>
        <v>4.5554617391304353</v>
      </c>
      <c r="Z97" s="9">
        <f t="shared" si="68"/>
        <v>3.9556008695652176</v>
      </c>
      <c r="AA97" s="9">
        <f t="shared" si="68"/>
        <v>5.3691895652173915</v>
      </c>
      <c r="AB97" s="9">
        <f t="shared" si="68"/>
        <v>5.8020791304347821</v>
      </c>
      <c r="AC97" s="9">
        <f t="shared" si="68"/>
        <v>6.3750260869565212</v>
      </c>
      <c r="AD97" s="9">
        <f t="shared" si="68"/>
        <v>7.0796930434782608</v>
      </c>
      <c r="AE97" s="9">
        <f t="shared" si="68"/>
        <v>7.2349478260869571</v>
      </c>
      <c r="AF97" s="9">
        <f t="shared" si="68"/>
        <v>6.5595008695652179</v>
      </c>
      <c r="AG97" s="9">
        <f t="shared" si="68"/>
        <v>7.7135043478260865</v>
      </c>
      <c r="AH97" s="9">
        <f t="shared" ref="AH97:AI97" si="69">SUM(AH98:AH99)</f>
        <v>17.642973913043477</v>
      </c>
      <c r="AI97" s="9">
        <f t="shared" si="69"/>
        <v>19.669957391304347</v>
      </c>
    </row>
    <row r="98" spans="1:35" x14ac:dyDescent="0.25">
      <c r="A98" s="10" t="s">
        <v>29</v>
      </c>
      <c r="B98" s="11">
        <v>0.38927826086956518</v>
      </c>
      <c r="C98" s="11">
        <v>0.15068695652173913</v>
      </c>
      <c r="D98" s="11">
        <v>0.23783478260869567</v>
      </c>
      <c r="E98" s="11">
        <v>0.38853913043478261</v>
      </c>
      <c r="F98" s="11">
        <v>0.36266086956521743</v>
      </c>
      <c r="G98" s="11">
        <v>0.56206956521739126</v>
      </c>
      <c r="H98" s="11">
        <v>0.49245217391304352</v>
      </c>
      <c r="I98" s="11">
        <v>0.59471304347826093</v>
      </c>
      <c r="J98" s="11">
        <v>0.69114782608695657</v>
      </c>
      <c r="K98" s="11">
        <v>0.71379999999999999</v>
      </c>
      <c r="L98" s="11">
        <v>0.93233913043478256</v>
      </c>
      <c r="M98" s="11">
        <v>0.84113391304347829</v>
      </c>
      <c r="N98" s="11">
        <v>0.94525826086956521</v>
      </c>
      <c r="O98" s="11">
        <v>0.87793391304347823</v>
      </c>
      <c r="P98" s="11">
        <v>1.1648000000000001</v>
      </c>
      <c r="Q98" s="11">
        <v>1.0715660869565218</v>
      </c>
      <c r="R98" s="11">
        <v>1.1178382608695652</v>
      </c>
      <c r="S98" s="11">
        <v>1.1684617391304346</v>
      </c>
      <c r="T98" s="11">
        <v>1.0799373913043477</v>
      </c>
      <c r="U98" s="11">
        <v>0.98670347826086957</v>
      </c>
      <c r="V98" s="11">
        <v>1.180888695652174</v>
      </c>
      <c r="W98" s="11">
        <v>1.1092347826086957</v>
      </c>
      <c r="X98" s="11">
        <v>1.2785217391304349</v>
      </c>
      <c r="Y98" s="11">
        <v>1.1947860869565219</v>
      </c>
      <c r="Z98" s="11">
        <v>1.1567365217391306</v>
      </c>
      <c r="AA98" s="11">
        <v>1.0635026086956523</v>
      </c>
      <c r="AB98" s="11">
        <v>1.0784443478260868</v>
      </c>
      <c r="AC98" s="11">
        <v>1.1915739130434784</v>
      </c>
      <c r="AD98" s="11">
        <v>1.1238234782608696</v>
      </c>
      <c r="AE98" s="11">
        <v>1.1992086956521739</v>
      </c>
      <c r="AF98" s="11">
        <v>1.1059747826086956</v>
      </c>
      <c r="AG98" s="11">
        <v>1.3422086956521739</v>
      </c>
      <c r="AH98" s="11">
        <v>1.5027739130434783</v>
      </c>
      <c r="AI98" s="11">
        <v>1.4095400000000002</v>
      </c>
    </row>
    <row r="99" spans="1:35" x14ac:dyDescent="0.25">
      <c r="A99" s="12" t="s">
        <v>30</v>
      </c>
      <c r="B99" s="13">
        <v>2.6629304347826084</v>
      </c>
      <c r="C99" s="13">
        <v>1.030808695652174</v>
      </c>
      <c r="D99" s="13">
        <v>1.6269130434782608</v>
      </c>
      <c r="E99" s="13">
        <v>2.6577217391304346</v>
      </c>
      <c r="F99" s="13">
        <v>2.4807304347826085</v>
      </c>
      <c r="G99" s="13">
        <v>3.8447565217391304</v>
      </c>
      <c r="H99" s="13">
        <v>3.2474086956521737</v>
      </c>
      <c r="I99" s="13">
        <v>3.9215043478260871</v>
      </c>
      <c r="J99" s="13">
        <v>4.7523739130434786</v>
      </c>
      <c r="K99" s="13">
        <v>4.3820086956521731</v>
      </c>
      <c r="L99" s="13">
        <v>5.8221304347826086</v>
      </c>
      <c r="M99" s="13">
        <v>5.2399173913043473</v>
      </c>
      <c r="N99" s="13">
        <v>5.2327391304347826</v>
      </c>
      <c r="O99" s="13">
        <v>5.7355652173913043</v>
      </c>
      <c r="P99" s="13">
        <v>7.1425565217391309</v>
      </c>
      <c r="Q99" s="13">
        <v>6.5647278260869575</v>
      </c>
      <c r="R99" s="13">
        <v>5.9999078260869574</v>
      </c>
      <c r="S99" s="13">
        <v>5.4320095652173928</v>
      </c>
      <c r="T99" s="13">
        <v>4.8646156521739154</v>
      </c>
      <c r="U99" s="13">
        <v>4.282402608695655</v>
      </c>
      <c r="V99" s="13">
        <v>3.7567704347826085</v>
      </c>
      <c r="W99" s="13">
        <v>4.2350034782608699</v>
      </c>
      <c r="X99" s="13">
        <v>3.942888695652174</v>
      </c>
      <c r="Y99" s="13">
        <v>3.3606756521739132</v>
      </c>
      <c r="Z99" s="13">
        <v>2.7988643478260871</v>
      </c>
      <c r="AA99" s="13">
        <v>4.3056869565217388</v>
      </c>
      <c r="AB99" s="13">
        <v>4.7236347826086957</v>
      </c>
      <c r="AC99" s="13">
        <v>5.183452173913043</v>
      </c>
      <c r="AD99" s="13">
        <v>5.955869565217391</v>
      </c>
      <c r="AE99" s="13">
        <v>6.0357391304347834</v>
      </c>
      <c r="AF99" s="13">
        <v>5.4535260869565221</v>
      </c>
      <c r="AG99" s="13">
        <v>6.371295652173913</v>
      </c>
      <c r="AH99" s="13">
        <v>16.1402</v>
      </c>
      <c r="AI99" s="13">
        <v>18.260417391304347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0.77045813664604357</v>
      </c>
      <c r="E101" s="9">
        <f t="shared" si="70"/>
        <v>1.268719006211261</v>
      </c>
      <c r="F101" s="9">
        <f t="shared" si="70"/>
        <v>0</v>
      </c>
      <c r="G101" s="9">
        <f t="shared" si="70"/>
        <v>1.6506407453416956</v>
      </c>
      <c r="H101" s="9">
        <f t="shared" si="70"/>
        <v>0</v>
      </c>
      <c r="I101" s="9">
        <f t="shared" si="70"/>
        <v>0.86356248447213046</v>
      </c>
      <c r="J101" s="9">
        <f t="shared" si="70"/>
        <v>1.0145103105590867</v>
      </c>
      <c r="K101" s="9">
        <f t="shared" si="70"/>
        <v>4.8450931677347792E-2</v>
      </c>
      <c r="L101" s="9">
        <f t="shared" si="70"/>
        <v>1.7458668322982169</v>
      </c>
      <c r="M101" s="9">
        <f t="shared" si="70"/>
        <v>0</v>
      </c>
      <c r="N101" s="9">
        <f t="shared" si="70"/>
        <v>0.18809080745378282</v>
      </c>
      <c r="O101" s="9">
        <f t="shared" si="70"/>
        <v>0.6078359006208689</v>
      </c>
      <c r="P101" s="9">
        <f t="shared" si="70"/>
        <v>1.7810633540373482</v>
      </c>
      <c r="Q101" s="9">
        <f t="shared" si="70"/>
        <v>0</v>
      </c>
      <c r="R101" s="9">
        <f t="shared" si="70"/>
        <v>6.7838757764304258E-2</v>
      </c>
      <c r="S101" s="9">
        <f t="shared" si="70"/>
        <v>6.9111801242565163E-2</v>
      </c>
      <c r="T101" s="9">
        <f t="shared" si="70"/>
        <v>3.931677018521762E-3</v>
      </c>
      <c r="U101" s="9">
        <f t="shared" si="70"/>
        <v>0</v>
      </c>
      <c r="V101" s="9">
        <f t="shared" si="70"/>
        <v>0.2092462111805653</v>
      </c>
      <c r="W101" s="9">
        <f t="shared" si="70"/>
        <v>0.57009242235999968</v>
      </c>
      <c r="X101" s="9">
        <f t="shared" si="70"/>
        <v>0.18040919254673926</v>
      </c>
      <c r="Y101" s="9">
        <f t="shared" si="70"/>
        <v>5.559503105304342E-3</v>
      </c>
      <c r="Z101" s="9">
        <f t="shared" si="70"/>
        <v>9.5142857141738701E-3</v>
      </c>
      <c r="AA101" s="9">
        <f t="shared" si="70"/>
        <v>1.5919224844720867</v>
      </c>
      <c r="AB101" s="9">
        <f t="shared" si="70"/>
        <v>0.52403428571465138</v>
      </c>
      <c r="AC101" s="9">
        <f t="shared" si="70"/>
        <v>0.66015291925473885</v>
      </c>
      <c r="AD101" s="9">
        <f t="shared" si="70"/>
        <v>0.84923900621121717</v>
      </c>
      <c r="AE101" s="9">
        <f t="shared" si="70"/>
        <v>0.24246074534169576</v>
      </c>
      <c r="AF101" s="9">
        <f t="shared" si="70"/>
        <v>0</v>
      </c>
      <c r="AG101" s="9">
        <f t="shared" si="70"/>
        <v>1.2412094409938694</v>
      </c>
      <c r="AH101" s="9">
        <f t="shared" ref="AH101:AI101" si="71">SUM(AH102:AH103)</f>
        <v>10.016675527950389</v>
      </c>
      <c r="AI101" s="9">
        <f t="shared" si="71"/>
        <v>2.2028911801242614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9.8270062111956533E-2</v>
      </c>
      <c r="E102" s="11">
        <v>0.16182658385108697</v>
      </c>
      <c r="F102" s="11">
        <v>0</v>
      </c>
      <c r="G102" s="11">
        <v>0.21053093167717379</v>
      </c>
      <c r="H102" s="11">
        <v>0</v>
      </c>
      <c r="I102" s="11">
        <v>0.11338310559021733</v>
      </c>
      <c r="J102" s="11">
        <v>0.1075570186336956</v>
      </c>
      <c r="K102" s="11">
        <v>3.6214906832739091E-2</v>
      </c>
      <c r="L102" s="11">
        <v>0.22966136645978252</v>
      </c>
      <c r="M102" s="11">
        <v>0</v>
      </c>
      <c r="N102" s="11">
        <v>0.11918534161534777</v>
      </c>
      <c r="O102" s="11">
        <v>2.1970807453130438E-2</v>
      </c>
      <c r="P102" s="11">
        <v>0.29798832298152189</v>
      </c>
      <c r="Q102" s="11">
        <v>0</v>
      </c>
      <c r="R102" s="11">
        <v>6.1333167702304237E-2</v>
      </c>
      <c r="S102" s="11">
        <v>6.5684472050130394E-2</v>
      </c>
      <c r="T102" s="11">
        <v>0</v>
      </c>
      <c r="U102" s="11">
        <v>0</v>
      </c>
      <c r="V102" s="11">
        <v>0.2092462111805653</v>
      </c>
      <c r="W102" s="11">
        <v>4.8881987574782848E-3</v>
      </c>
      <c r="X102" s="11">
        <v>0.18040919254673926</v>
      </c>
      <c r="Y102" s="11">
        <v>5.559503105304342E-3</v>
      </c>
      <c r="Z102" s="11">
        <v>0</v>
      </c>
      <c r="AA102" s="11">
        <v>0</v>
      </c>
      <c r="AB102" s="11">
        <v>3.0002732919695463E-2</v>
      </c>
      <c r="AC102" s="11">
        <v>0.12425180124239146</v>
      </c>
      <c r="AD102" s="11">
        <v>0</v>
      </c>
      <c r="AE102" s="11">
        <v>8.6507453416304489E-2</v>
      </c>
      <c r="AF102" s="11">
        <v>0</v>
      </c>
      <c r="AG102" s="11">
        <v>0.24735614906847836</v>
      </c>
      <c r="AH102" s="11">
        <v>0.17168745341630445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0.67218807453408702</v>
      </c>
      <c r="E103" s="13">
        <v>1.1068924223601739</v>
      </c>
      <c r="F103" s="13">
        <v>0</v>
      </c>
      <c r="G103" s="13">
        <v>1.4401098136645218</v>
      </c>
      <c r="H103" s="13">
        <v>0</v>
      </c>
      <c r="I103" s="13">
        <v>0.75017937888191311</v>
      </c>
      <c r="J103" s="13">
        <v>0.90695329192539109</v>
      </c>
      <c r="K103" s="13">
        <v>1.2236024844608701E-2</v>
      </c>
      <c r="L103" s="13">
        <v>1.5162054658384345</v>
      </c>
      <c r="M103" s="13">
        <v>0</v>
      </c>
      <c r="N103" s="13">
        <v>6.8905465838435043E-2</v>
      </c>
      <c r="O103" s="13">
        <v>0.58586509316773849</v>
      </c>
      <c r="P103" s="13">
        <v>1.4830750310558263</v>
      </c>
      <c r="Q103" s="13">
        <v>0</v>
      </c>
      <c r="R103" s="13">
        <v>6.5055900620000218E-3</v>
      </c>
      <c r="S103" s="13">
        <v>3.4273291924347693E-3</v>
      </c>
      <c r="T103" s="13">
        <v>3.931677018521762E-3</v>
      </c>
      <c r="U103" s="13">
        <v>0</v>
      </c>
      <c r="V103" s="13">
        <v>0</v>
      </c>
      <c r="W103" s="13">
        <v>0.56520422360252143</v>
      </c>
      <c r="X103" s="13">
        <v>0</v>
      </c>
      <c r="Y103" s="13">
        <v>0</v>
      </c>
      <c r="Z103" s="13">
        <v>9.5142857141738701E-3</v>
      </c>
      <c r="AA103" s="13">
        <v>1.5919224844720867</v>
      </c>
      <c r="AB103" s="13">
        <v>0.49403155279495597</v>
      </c>
      <c r="AC103" s="13">
        <v>0.53590111801234741</v>
      </c>
      <c r="AD103" s="13">
        <v>0.84923900621121717</v>
      </c>
      <c r="AE103" s="13">
        <v>0.15595329192539129</v>
      </c>
      <c r="AF103" s="13">
        <v>0</v>
      </c>
      <c r="AG103" s="13">
        <v>0.99385329192539096</v>
      </c>
      <c r="AH103" s="13">
        <v>9.8449880745340845</v>
      </c>
      <c r="AI103" s="13">
        <v>2.2028911801242614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151583.76096977165</v>
      </c>
      <c r="C3" s="9">
        <f t="shared" ref="C3:AG3" si="0">SUM(C4:C5)</f>
        <v>132133.69604081145</v>
      </c>
      <c r="D3" s="9">
        <f t="shared" si="0"/>
        <v>164853.72228392179</v>
      </c>
      <c r="E3" s="9">
        <f t="shared" si="0"/>
        <v>176684.73089632203</v>
      </c>
      <c r="F3" s="9">
        <f t="shared" si="0"/>
        <v>193095.10866759781</v>
      </c>
      <c r="G3" s="9">
        <f t="shared" si="0"/>
        <v>238803.87788700001</v>
      </c>
      <c r="H3" s="9">
        <f t="shared" si="0"/>
        <v>262603.90792099998</v>
      </c>
      <c r="I3" s="9">
        <f t="shared" si="0"/>
        <v>326664.00974200002</v>
      </c>
      <c r="J3" s="9">
        <f t="shared" si="0"/>
        <v>301979.21773999999</v>
      </c>
      <c r="K3" s="9">
        <f t="shared" si="0"/>
        <v>300656.78116700001</v>
      </c>
      <c r="L3" s="9">
        <f t="shared" si="0"/>
        <v>289582.92897899996</v>
      </c>
      <c r="M3" s="9">
        <f t="shared" si="0"/>
        <v>281683.824662</v>
      </c>
      <c r="N3" s="9">
        <f t="shared" si="0"/>
        <v>234308.710364</v>
      </c>
      <c r="O3" s="9">
        <f t="shared" si="0"/>
        <v>207249.06675900001</v>
      </c>
      <c r="P3" s="9">
        <f t="shared" si="0"/>
        <v>232540.986164</v>
      </c>
      <c r="Q3" s="9">
        <f t="shared" si="0"/>
        <v>202541.579849</v>
      </c>
      <c r="R3" s="9">
        <f t="shared" si="0"/>
        <v>189741.16545300002</v>
      </c>
      <c r="S3" s="9">
        <f t="shared" si="0"/>
        <v>176762.572804</v>
      </c>
      <c r="T3" s="9">
        <f t="shared" si="0"/>
        <v>149001.54396700001</v>
      </c>
      <c r="U3" s="9">
        <f t="shared" si="0"/>
        <v>162246.86654399999</v>
      </c>
      <c r="V3" s="9">
        <f t="shared" si="0"/>
        <v>173469.49390099998</v>
      </c>
      <c r="W3" s="9">
        <f t="shared" si="0"/>
        <v>179057.920984</v>
      </c>
      <c r="X3" s="9">
        <f t="shared" si="0"/>
        <v>187490.250256</v>
      </c>
      <c r="Y3" s="9">
        <f t="shared" si="0"/>
        <v>171339.457991</v>
      </c>
      <c r="Z3" s="9">
        <f t="shared" si="0"/>
        <v>151961.11614199998</v>
      </c>
      <c r="AA3" s="9">
        <f t="shared" si="0"/>
        <v>198782.69645600001</v>
      </c>
      <c r="AB3" s="9">
        <f t="shared" si="0"/>
        <v>165887.89822599999</v>
      </c>
      <c r="AC3" s="9">
        <f t="shared" si="0"/>
        <v>177434.31076299999</v>
      </c>
      <c r="AD3" s="9">
        <f t="shared" si="0"/>
        <v>199667.20643600001</v>
      </c>
      <c r="AE3" s="9">
        <f t="shared" si="0"/>
        <v>222404.02560400002</v>
      </c>
      <c r="AF3" s="9">
        <f t="shared" si="0"/>
        <v>328581.80083600001</v>
      </c>
      <c r="AG3" s="9">
        <f t="shared" si="0"/>
        <v>364935.735139</v>
      </c>
      <c r="AH3" s="9">
        <f t="shared" ref="AH3:AI3" si="1">SUM(AH4:AH5)</f>
        <v>255607.989978</v>
      </c>
      <c r="AI3" s="9">
        <f t="shared" si="1"/>
        <v>234045.55112099997</v>
      </c>
    </row>
    <row r="4" spans="1:35" x14ac:dyDescent="0.25">
      <c r="A4" s="10" t="s">
        <v>29</v>
      </c>
      <c r="B4" s="11">
        <v>39392.199609842857</v>
      </c>
      <c r="C4" s="11">
        <v>34337.694858118215</v>
      </c>
      <c r="D4" s="11">
        <v>42840.675631005426</v>
      </c>
      <c r="E4" s="11">
        <v>45915.209801841695</v>
      </c>
      <c r="F4" s="11">
        <v>50179.788492219595</v>
      </c>
      <c r="G4" s="11">
        <v>62058.164840000005</v>
      </c>
      <c r="H4" s="11">
        <v>70234.590159999992</v>
      </c>
      <c r="I4" s="11">
        <v>87422.081803000008</v>
      </c>
      <c r="J4" s="11">
        <v>78249.764850000007</v>
      </c>
      <c r="K4" s="11">
        <v>84690.966725999999</v>
      </c>
      <c r="L4" s="11">
        <v>80438.166507999995</v>
      </c>
      <c r="M4" s="11">
        <v>75206.956879000005</v>
      </c>
      <c r="N4" s="11">
        <v>62275.085519</v>
      </c>
      <c r="O4" s="11">
        <v>58928.621825000002</v>
      </c>
      <c r="P4" s="11">
        <v>60078.122773000003</v>
      </c>
      <c r="Q4" s="11">
        <v>58456.266424000001</v>
      </c>
      <c r="R4" s="11">
        <v>56725.645346000005</v>
      </c>
      <c r="S4" s="11">
        <v>59159.018252000002</v>
      </c>
      <c r="T4" s="11">
        <v>56773.446558000003</v>
      </c>
      <c r="U4" s="11">
        <v>54448.585440000003</v>
      </c>
      <c r="V4" s="11">
        <v>60630.169090999996</v>
      </c>
      <c r="W4" s="11">
        <v>58543.519151999993</v>
      </c>
      <c r="X4" s="11">
        <v>57522.606180999996</v>
      </c>
      <c r="Y4" s="11">
        <v>55998.546317</v>
      </c>
      <c r="Z4" s="11">
        <v>51758.686739999997</v>
      </c>
      <c r="AA4" s="11">
        <v>63379.841982999998</v>
      </c>
      <c r="AB4" s="11">
        <v>56492.851107999995</v>
      </c>
      <c r="AC4" s="11">
        <v>59136.767722999997</v>
      </c>
      <c r="AD4" s="11">
        <v>62115.403568000002</v>
      </c>
      <c r="AE4" s="11">
        <v>66661.899269000001</v>
      </c>
      <c r="AF4" s="11">
        <v>67756.460581000007</v>
      </c>
      <c r="AG4" s="11">
        <v>70300.055850999997</v>
      </c>
      <c r="AH4" s="11">
        <v>75270.009955000001</v>
      </c>
      <c r="AI4" s="11">
        <v>91745.925338999994</v>
      </c>
    </row>
    <row r="5" spans="1:35" x14ac:dyDescent="0.25">
      <c r="A5" s="12" t="s">
        <v>30</v>
      </c>
      <c r="B5" s="13">
        <v>112191.56135992879</v>
      </c>
      <c r="C5" s="13">
        <v>97796.001182693231</v>
      </c>
      <c r="D5" s="13">
        <v>122013.04665291635</v>
      </c>
      <c r="E5" s="13">
        <v>130769.52109448033</v>
      </c>
      <c r="F5" s="13">
        <v>142915.32017537821</v>
      </c>
      <c r="G5" s="13">
        <v>176745.713047</v>
      </c>
      <c r="H5" s="13">
        <v>192369.31776099998</v>
      </c>
      <c r="I5" s="13">
        <v>239241.92793899999</v>
      </c>
      <c r="J5" s="13">
        <v>223729.45288999999</v>
      </c>
      <c r="K5" s="13">
        <v>215965.81444099999</v>
      </c>
      <c r="L5" s="13">
        <v>209144.76247099999</v>
      </c>
      <c r="M5" s="13">
        <v>206476.86778299999</v>
      </c>
      <c r="N5" s="13">
        <v>172033.62484500001</v>
      </c>
      <c r="O5" s="13">
        <v>148320.444934</v>
      </c>
      <c r="P5" s="13">
        <v>172462.86339099999</v>
      </c>
      <c r="Q5" s="13">
        <v>144085.313425</v>
      </c>
      <c r="R5" s="13">
        <v>133015.52010700002</v>
      </c>
      <c r="S5" s="13">
        <v>117603.55455199999</v>
      </c>
      <c r="T5" s="13">
        <v>92228.097408999995</v>
      </c>
      <c r="U5" s="13">
        <v>107798.28110399999</v>
      </c>
      <c r="V5" s="13">
        <v>112839.32480999999</v>
      </c>
      <c r="W5" s="13">
        <v>120514.401832</v>
      </c>
      <c r="X5" s="13">
        <v>129967.644075</v>
      </c>
      <c r="Y5" s="13">
        <v>115340.911674</v>
      </c>
      <c r="Z5" s="13">
        <v>100202.42940199999</v>
      </c>
      <c r="AA5" s="13">
        <v>135402.85447300001</v>
      </c>
      <c r="AB5" s="13">
        <v>109395.04711799999</v>
      </c>
      <c r="AC5" s="13">
        <v>118297.54304</v>
      </c>
      <c r="AD5" s="13">
        <v>137551.802868</v>
      </c>
      <c r="AE5" s="13">
        <v>155742.12633500001</v>
      </c>
      <c r="AF5" s="13">
        <v>260825.34025500002</v>
      </c>
      <c r="AG5" s="13">
        <v>294635.67928799998</v>
      </c>
      <c r="AH5" s="13">
        <v>180337.98002299998</v>
      </c>
      <c r="AI5" s="13">
        <v>142299.62578199999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0.25987084208643119</v>
      </c>
      <c r="C9" s="16">
        <f t="shared" si="2"/>
        <v>0.25987084208643124</v>
      </c>
      <c r="D9" s="16">
        <f t="shared" si="2"/>
        <v>0.25987084208643124</v>
      </c>
      <c r="E9" s="16">
        <f t="shared" si="2"/>
        <v>0.25987084208643119</v>
      </c>
      <c r="F9" s="16">
        <f t="shared" si="2"/>
        <v>0.25987084208643124</v>
      </c>
      <c r="G9" s="16">
        <f t="shared" si="2"/>
        <v>0.2598708420864313</v>
      </c>
      <c r="H9" s="16">
        <f t="shared" si="2"/>
        <v>0.26745447436802389</v>
      </c>
      <c r="I9" s="16">
        <f t="shared" si="2"/>
        <v>0.26762079444272469</v>
      </c>
      <c r="J9" s="16">
        <f t="shared" si="2"/>
        <v>0.25912301328421877</v>
      </c>
      <c r="K9" s="16">
        <f t="shared" si="2"/>
        <v>0.28168653438406349</v>
      </c>
      <c r="L9" s="16">
        <f t="shared" si="2"/>
        <v>0.27777247364547941</v>
      </c>
      <c r="M9" s="16">
        <f t="shared" si="2"/>
        <v>0.26699068350567468</v>
      </c>
      <c r="N9" s="16">
        <f t="shared" si="2"/>
        <v>0.2657822042648576</v>
      </c>
      <c r="O9" s="16">
        <f t="shared" si="2"/>
        <v>0.28433721196691936</v>
      </c>
      <c r="P9" s="16">
        <f t="shared" si="2"/>
        <v>0.25835498405700313</v>
      </c>
      <c r="Q9" s="16">
        <f t="shared" si="2"/>
        <v>0.28861365882294721</v>
      </c>
      <c r="R9" s="16">
        <f t="shared" si="2"/>
        <v>0.29896330198336046</v>
      </c>
      <c r="S9" s="16">
        <f t="shared" si="2"/>
        <v>0.3346806810602232</v>
      </c>
      <c r="T9" s="16">
        <f t="shared" si="2"/>
        <v>0.38102589440666368</v>
      </c>
      <c r="U9" s="16">
        <f t="shared" si="2"/>
        <v>0.33559098304825508</v>
      </c>
      <c r="V9" s="16">
        <f t="shared" si="2"/>
        <v>0.34951487853882812</v>
      </c>
      <c r="W9" s="16">
        <f t="shared" si="2"/>
        <v>0.32695297047055094</v>
      </c>
      <c r="X9" s="16">
        <f t="shared" si="2"/>
        <v>0.30680318631213294</v>
      </c>
      <c r="Y9" s="16">
        <f t="shared" si="2"/>
        <v>0.32682808136314667</v>
      </c>
      <c r="Z9" s="16">
        <f t="shared" si="2"/>
        <v>0.34060480769063395</v>
      </c>
      <c r="AA9" s="16">
        <f t="shared" si="2"/>
        <v>0.31883983421579631</v>
      </c>
      <c r="AB9" s="16">
        <f t="shared" si="2"/>
        <v>0.34054835652348836</v>
      </c>
      <c r="AC9" s="16">
        <f t="shared" si="2"/>
        <v>0.3332882319586391</v>
      </c>
      <c r="AD9" s="16">
        <f t="shared" si="2"/>
        <v>0.31109466935878655</v>
      </c>
      <c r="AE9" s="16">
        <f t="shared" si="2"/>
        <v>0.29973333031163019</v>
      </c>
      <c r="AF9" s="16">
        <f t="shared" si="2"/>
        <v>0.20620880526130614</v>
      </c>
      <c r="AG9" s="16">
        <f t="shared" si="2"/>
        <v>0.19263680994195725</v>
      </c>
      <c r="AH9" s="16">
        <f t="shared" ref="AH9:AI9" si="4">IF(AH4=0,0,AH4/AH$3)</f>
        <v>0.2944744018427532</v>
      </c>
      <c r="AI9" s="16">
        <f t="shared" si="4"/>
        <v>0.39200029609436143</v>
      </c>
    </row>
    <row r="10" spans="1:35" x14ac:dyDescent="0.25">
      <c r="A10" s="12" t="s">
        <v>30</v>
      </c>
      <c r="B10" s="17">
        <f t="shared" si="2"/>
        <v>0.74012915791356881</v>
      </c>
      <c r="C10" s="17">
        <f t="shared" si="2"/>
        <v>0.7401291579135687</v>
      </c>
      <c r="D10" s="17">
        <f t="shared" si="2"/>
        <v>0.7401291579135687</v>
      </c>
      <c r="E10" s="17">
        <f t="shared" si="2"/>
        <v>0.7401291579135687</v>
      </c>
      <c r="F10" s="17">
        <f t="shared" si="2"/>
        <v>0.7401291579135687</v>
      </c>
      <c r="G10" s="17">
        <f t="shared" si="2"/>
        <v>0.7401291579135687</v>
      </c>
      <c r="H10" s="17">
        <f t="shared" si="2"/>
        <v>0.73254552563197617</v>
      </c>
      <c r="I10" s="17">
        <f t="shared" si="2"/>
        <v>0.7323792055572752</v>
      </c>
      <c r="J10" s="17">
        <f t="shared" si="2"/>
        <v>0.74087698671578128</v>
      </c>
      <c r="K10" s="17">
        <f t="shared" si="2"/>
        <v>0.71831346561593645</v>
      </c>
      <c r="L10" s="17">
        <f t="shared" si="2"/>
        <v>0.7222275263545207</v>
      </c>
      <c r="M10" s="17">
        <f t="shared" si="2"/>
        <v>0.73300931649432532</v>
      </c>
      <c r="N10" s="17">
        <f t="shared" si="2"/>
        <v>0.73421779573514245</v>
      </c>
      <c r="O10" s="17">
        <f t="shared" si="2"/>
        <v>0.71566278803308059</v>
      </c>
      <c r="P10" s="17">
        <f t="shared" si="2"/>
        <v>0.74164501594299681</v>
      </c>
      <c r="Q10" s="17">
        <f t="shared" si="2"/>
        <v>0.71138634117705279</v>
      </c>
      <c r="R10" s="17">
        <f t="shared" si="2"/>
        <v>0.70103669801663959</v>
      </c>
      <c r="S10" s="17">
        <f t="shared" si="2"/>
        <v>0.6653193189397768</v>
      </c>
      <c r="T10" s="17">
        <f t="shared" si="2"/>
        <v>0.61897410559333621</v>
      </c>
      <c r="U10" s="17">
        <f t="shared" si="2"/>
        <v>0.66440901695174492</v>
      </c>
      <c r="V10" s="17">
        <f t="shared" si="2"/>
        <v>0.65048512146117188</v>
      </c>
      <c r="W10" s="17">
        <f t="shared" si="2"/>
        <v>0.67304702952944906</v>
      </c>
      <c r="X10" s="17">
        <f t="shared" si="2"/>
        <v>0.69319681368786712</v>
      </c>
      <c r="Y10" s="17">
        <f t="shared" si="2"/>
        <v>0.67317191863685333</v>
      </c>
      <c r="Z10" s="17">
        <f t="shared" si="2"/>
        <v>0.65939519230936605</v>
      </c>
      <c r="AA10" s="17">
        <f t="shared" si="2"/>
        <v>0.6811601657842038</v>
      </c>
      <c r="AB10" s="17">
        <f t="shared" si="2"/>
        <v>0.65945164347651164</v>
      </c>
      <c r="AC10" s="17">
        <f t="shared" si="2"/>
        <v>0.66671176804136101</v>
      </c>
      <c r="AD10" s="17">
        <f t="shared" si="2"/>
        <v>0.6889053306412134</v>
      </c>
      <c r="AE10" s="17">
        <f t="shared" si="2"/>
        <v>0.7002666696883697</v>
      </c>
      <c r="AF10" s="17">
        <f t="shared" si="2"/>
        <v>0.79379119473869386</v>
      </c>
      <c r="AG10" s="17">
        <f t="shared" si="2"/>
        <v>0.80736319005804269</v>
      </c>
      <c r="AH10" s="17">
        <f t="shared" ref="AH10:AI10" si="5">IF(AH5=0,0,AH5/AH$3)</f>
        <v>0.7055255981572468</v>
      </c>
      <c r="AI10" s="17">
        <f t="shared" si="5"/>
        <v>0.60799970390563862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15.518869</v>
      </c>
      <c r="C12" s="18">
        <f t="shared" si="6"/>
        <v>13.527607</v>
      </c>
      <c r="D12" s="18">
        <f t="shared" si="6"/>
        <v>16.877423999999998</v>
      </c>
      <c r="E12" s="18">
        <f t="shared" si="6"/>
        <v>18.088659999999997</v>
      </c>
      <c r="F12" s="18">
        <f t="shared" si="6"/>
        <v>19.768723999999999</v>
      </c>
      <c r="G12" s="18">
        <f t="shared" si="6"/>
        <v>24.448304</v>
      </c>
      <c r="H12" s="18">
        <f t="shared" si="6"/>
        <v>27.165811999999999</v>
      </c>
      <c r="I12" s="18">
        <f t="shared" si="6"/>
        <v>33.748074000000003</v>
      </c>
      <c r="J12" s="18">
        <f t="shared" si="6"/>
        <v>30.779358999999999</v>
      </c>
      <c r="K12" s="18">
        <f t="shared" si="6"/>
        <v>31.989898999999998</v>
      </c>
      <c r="L12" s="18">
        <f t="shared" si="6"/>
        <v>30.728448</v>
      </c>
      <c r="M12" s="18">
        <f t="shared" si="6"/>
        <v>28.944178999999998</v>
      </c>
      <c r="N12" s="18">
        <f t="shared" si="6"/>
        <v>23.771955999999999</v>
      </c>
      <c r="O12" s="18">
        <f t="shared" si="6"/>
        <v>20.657464000000001</v>
      </c>
      <c r="P12" s="18">
        <f t="shared" si="6"/>
        <v>23.339966</v>
      </c>
      <c r="Q12" s="18">
        <f t="shared" si="6"/>
        <v>22.261841999999998</v>
      </c>
      <c r="R12" s="18">
        <f t="shared" si="6"/>
        <v>21.626467999999999</v>
      </c>
      <c r="S12" s="18">
        <f t="shared" si="6"/>
        <v>21.743686</v>
      </c>
      <c r="T12" s="18">
        <f t="shared" si="6"/>
        <v>19.030211999999999</v>
      </c>
      <c r="U12" s="18">
        <f t="shared" si="6"/>
        <v>19.142758000000001</v>
      </c>
      <c r="V12" s="18">
        <f t="shared" si="6"/>
        <v>19.008213000000001</v>
      </c>
      <c r="W12" s="18">
        <f t="shared" si="6"/>
        <v>20.079602999999999</v>
      </c>
      <c r="X12" s="18">
        <f t="shared" si="6"/>
        <v>20.266216</v>
      </c>
      <c r="Y12" s="18">
        <f t="shared" si="6"/>
        <v>19.012031</v>
      </c>
      <c r="Z12" s="18">
        <f t="shared" si="6"/>
        <v>16.832825</v>
      </c>
      <c r="AA12" s="18">
        <f t="shared" si="6"/>
        <v>19.762081000000002</v>
      </c>
      <c r="AB12" s="18">
        <f t="shared" si="6"/>
        <v>17.164586999999997</v>
      </c>
      <c r="AC12" s="18">
        <f t="shared" si="6"/>
        <v>15.017399000000001</v>
      </c>
      <c r="AD12" s="18">
        <f t="shared" si="6"/>
        <v>16.828353</v>
      </c>
      <c r="AE12" s="18">
        <f t="shared" si="6"/>
        <v>18.938825000000001</v>
      </c>
      <c r="AF12" s="18">
        <f t="shared" si="6"/>
        <v>21.301338000000001</v>
      </c>
      <c r="AG12" s="18">
        <f t="shared" si="6"/>
        <v>23.746977000000001</v>
      </c>
      <c r="AH12" s="18">
        <f t="shared" ref="AH12:AI12" si="7">SUM(AH13:AH14)</f>
        <v>21.787564</v>
      </c>
      <c r="AI12" s="18">
        <f t="shared" si="7"/>
        <v>22.579985999999998</v>
      </c>
    </row>
    <row r="13" spans="1:35" x14ac:dyDescent="0.25">
      <c r="A13" s="10" t="s">
        <v>29</v>
      </c>
      <c r="B13" s="19">
        <v>8.5254080000000005</v>
      </c>
      <c r="C13" s="19">
        <v>7.4314929999999997</v>
      </c>
      <c r="D13" s="19">
        <v>9.2717409999999987</v>
      </c>
      <c r="E13" s="19">
        <v>9.9371429999999989</v>
      </c>
      <c r="F13" s="19">
        <v>10.860099</v>
      </c>
      <c r="G13" s="19">
        <v>13.430862000000001</v>
      </c>
      <c r="H13" s="19">
        <v>15.200434999999999</v>
      </c>
      <c r="I13" s="19">
        <v>18.920217000000001</v>
      </c>
      <c r="J13" s="19">
        <v>16.935109000000001</v>
      </c>
      <c r="K13" s="19">
        <v>18.329138999999998</v>
      </c>
      <c r="L13" s="19">
        <v>17.408731</v>
      </c>
      <c r="M13" s="19">
        <v>15.950555</v>
      </c>
      <c r="N13" s="19">
        <v>12.8431</v>
      </c>
      <c r="O13" s="19">
        <v>12.033651000000001</v>
      </c>
      <c r="P13" s="19">
        <v>13.115248000000001</v>
      </c>
      <c r="Q13" s="19">
        <v>13.142119999999998</v>
      </c>
      <c r="R13" s="19">
        <v>13.078500999999999</v>
      </c>
      <c r="S13" s="19">
        <v>13.517305</v>
      </c>
      <c r="T13" s="19">
        <v>12.661716</v>
      </c>
      <c r="U13" s="19">
        <v>12.181915</v>
      </c>
      <c r="V13" s="19">
        <v>12.237419000000001</v>
      </c>
      <c r="W13" s="19">
        <v>12.692330999999999</v>
      </c>
      <c r="X13" s="19">
        <v>12.548769999999999</v>
      </c>
      <c r="Y13" s="19">
        <v>12.059613000000001</v>
      </c>
      <c r="Z13" s="19">
        <v>11.003035000000001</v>
      </c>
      <c r="AA13" s="19">
        <v>12.730156000000001</v>
      </c>
      <c r="AB13" s="19">
        <v>11.130478999999999</v>
      </c>
      <c r="AC13" s="19">
        <v>9.9983250000000012</v>
      </c>
      <c r="AD13" s="19">
        <v>10.959512999999999</v>
      </c>
      <c r="AE13" s="19">
        <v>12.092315000000001</v>
      </c>
      <c r="AF13" s="19">
        <v>11.029615</v>
      </c>
      <c r="AG13" s="19">
        <v>12.262951000000001</v>
      </c>
      <c r="AH13" s="19">
        <v>13.182186</v>
      </c>
      <c r="AI13" s="19">
        <v>15.709588</v>
      </c>
    </row>
    <row r="14" spans="1:35" x14ac:dyDescent="0.25">
      <c r="A14" s="12" t="s">
        <v>30</v>
      </c>
      <c r="B14" s="20">
        <v>6.9934609999999999</v>
      </c>
      <c r="C14" s="20">
        <v>6.096114</v>
      </c>
      <c r="D14" s="20">
        <v>7.605683</v>
      </c>
      <c r="E14" s="20">
        <v>8.1515170000000001</v>
      </c>
      <c r="F14" s="20">
        <v>8.9086250000000007</v>
      </c>
      <c r="G14" s="20">
        <v>11.017442000000001</v>
      </c>
      <c r="H14" s="20">
        <v>11.965377</v>
      </c>
      <c r="I14" s="20">
        <v>14.827857</v>
      </c>
      <c r="J14" s="20">
        <v>13.844249999999999</v>
      </c>
      <c r="K14" s="20">
        <v>13.66076</v>
      </c>
      <c r="L14" s="20">
        <v>13.319717000000001</v>
      </c>
      <c r="M14" s="20">
        <v>12.993624000000001</v>
      </c>
      <c r="N14" s="20">
        <v>10.928856</v>
      </c>
      <c r="O14" s="20">
        <v>8.6238130000000002</v>
      </c>
      <c r="P14" s="20">
        <v>10.224717999999999</v>
      </c>
      <c r="Q14" s="20">
        <v>9.1197219999999994</v>
      </c>
      <c r="R14" s="20">
        <v>8.5479669999999999</v>
      </c>
      <c r="S14" s="20">
        <v>8.2263809999999999</v>
      </c>
      <c r="T14" s="20">
        <v>6.3684960000000004</v>
      </c>
      <c r="U14" s="20">
        <v>6.9608429999999997</v>
      </c>
      <c r="V14" s="20">
        <v>6.7707939999999995</v>
      </c>
      <c r="W14" s="20">
        <v>7.3872720000000003</v>
      </c>
      <c r="X14" s="20">
        <v>7.7174460000000007</v>
      </c>
      <c r="Y14" s="20">
        <v>6.9524180000000007</v>
      </c>
      <c r="Z14" s="20">
        <v>5.8297900000000009</v>
      </c>
      <c r="AA14" s="20">
        <v>7.0319250000000002</v>
      </c>
      <c r="AB14" s="20">
        <v>6.0341079999999998</v>
      </c>
      <c r="AC14" s="20">
        <v>5.0190739999999998</v>
      </c>
      <c r="AD14" s="20">
        <v>5.8688399999999996</v>
      </c>
      <c r="AE14" s="20">
        <v>6.8465099999999994</v>
      </c>
      <c r="AF14" s="20">
        <v>10.271723000000001</v>
      </c>
      <c r="AG14" s="20">
        <v>11.484026</v>
      </c>
      <c r="AH14" s="20">
        <v>8.605378</v>
      </c>
      <c r="AI14" s="20">
        <v>6.8703979999999998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0.54935755949740928</v>
      </c>
      <c r="C18" s="16">
        <f t="shared" si="8"/>
        <v>0.54935754712566676</v>
      </c>
      <c r="D18" s="16">
        <f t="shared" si="8"/>
        <v>0.54935759153766595</v>
      </c>
      <c r="E18" s="16">
        <f t="shared" si="8"/>
        <v>0.54935760857907667</v>
      </c>
      <c r="F18" s="16">
        <f t="shared" si="8"/>
        <v>0.54935761154842366</v>
      </c>
      <c r="G18" s="16">
        <f t="shared" si="8"/>
        <v>0.54935761597205279</v>
      </c>
      <c r="H18" s="16">
        <f t="shared" si="8"/>
        <v>0.55954281800963646</v>
      </c>
      <c r="I18" s="16">
        <f t="shared" si="8"/>
        <v>0.56063101556551043</v>
      </c>
      <c r="J18" s="16">
        <f t="shared" si="8"/>
        <v>0.55020993127244788</v>
      </c>
      <c r="K18" s="16">
        <f t="shared" si="8"/>
        <v>0.57296645419230607</v>
      </c>
      <c r="L18" s="16">
        <f t="shared" si="8"/>
        <v>0.56653466520665152</v>
      </c>
      <c r="M18" s="16">
        <f t="shared" si="8"/>
        <v>0.55107989070963115</v>
      </c>
      <c r="N18" s="16">
        <f t="shared" si="8"/>
        <v>0.54026265234547799</v>
      </c>
      <c r="O18" s="16">
        <f t="shared" si="8"/>
        <v>0.58253283171641979</v>
      </c>
      <c r="P18" s="16">
        <f t="shared" si="8"/>
        <v>0.56192232670775955</v>
      </c>
      <c r="Q18" s="16">
        <f t="shared" si="8"/>
        <v>0.5903428835763006</v>
      </c>
      <c r="R18" s="16">
        <f t="shared" si="8"/>
        <v>0.6047451206549308</v>
      </c>
      <c r="S18" s="16">
        <f t="shared" si="8"/>
        <v>0.62166575621079145</v>
      </c>
      <c r="T18" s="16">
        <f t="shared" si="8"/>
        <v>0.66534813169711404</v>
      </c>
      <c r="U18" s="16">
        <f t="shared" si="8"/>
        <v>0.63637198986687282</v>
      </c>
      <c r="V18" s="16">
        <f t="shared" si="8"/>
        <v>0.6437963947478913</v>
      </c>
      <c r="W18" s="16">
        <f t="shared" si="8"/>
        <v>0.63210069442109984</v>
      </c>
      <c r="X18" s="16">
        <f t="shared" si="8"/>
        <v>0.61919649923794351</v>
      </c>
      <c r="Y18" s="16">
        <f t="shared" si="8"/>
        <v>0.63431481886390784</v>
      </c>
      <c r="Z18" s="16">
        <f t="shared" si="8"/>
        <v>0.65366538296453514</v>
      </c>
      <c r="AA18" s="16">
        <f t="shared" si="8"/>
        <v>0.64417082391272451</v>
      </c>
      <c r="AB18" s="16">
        <f t="shared" si="8"/>
        <v>0.64845597508404962</v>
      </c>
      <c r="AC18" s="16">
        <f t="shared" si="8"/>
        <v>0.66578273641127872</v>
      </c>
      <c r="AD18" s="16">
        <f t="shared" si="8"/>
        <v>0.65125285879135053</v>
      </c>
      <c r="AE18" s="16">
        <f t="shared" si="8"/>
        <v>0.63849341234210677</v>
      </c>
      <c r="AF18" s="16">
        <f t="shared" si="8"/>
        <v>0.5177897745202672</v>
      </c>
      <c r="AG18" s="16">
        <f t="shared" si="8"/>
        <v>0.51640050857841824</v>
      </c>
      <c r="AH18" s="16">
        <f t="shared" ref="AH18:AI18" si="10">IF(AH13=0,0,AH13/AH$12)</f>
        <v>0.6050325772996008</v>
      </c>
      <c r="AI18" s="16">
        <f t="shared" si="10"/>
        <v>0.69573063508542488</v>
      </c>
    </row>
    <row r="19" spans="1:35" x14ac:dyDescent="0.25">
      <c r="A19" s="12" t="s">
        <v>30</v>
      </c>
      <c r="B19" s="17">
        <f t="shared" si="8"/>
        <v>0.45064244050259072</v>
      </c>
      <c r="C19" s="17">
        <f t="shared" si="8"/>
        <v>0.45064245287433324</v>
      </c>
      <c r="D19" s="17">
        <f t="shared" si="8"/>
        <v>0.45064240846233411</v>
      </c>
      <c r="E19" s="17">
        <f t="shared" si="8"/>
        <v>0.45064239142092344</v>
      </c>
      <c r="F19" s="17">
        <f t="shared" si="8"/>
        <v>0.45064238845157639</v>
      </c>
      <c r="G19" s="17">
        <f t="shared" si="8"/>
        <v>0.45064238402794732</v>
      </c>
      <c r="H19" s="17">
        <f t="shared" si="8"/>
        <v>0.44045718199036349</v>
      </c>
      <c r="I19" s="17">
        <f t="shared" si="8"/>
        <v>0.43936898443448946</v>
      </c>
      <c r="J19" s="17">
        <f t="shared" si="8"/>
        <v>0.44979006872755212</v>
      </c>
      <c r="K19" s="17">
        <f t="shared" si="8"/>
        <v>0.42703354580769387</v>
      </c>
      <c r="L19" s="17">
        <f t="shared" si="8"/>
        <v>0.43346533479334853</v>
      </c>
      <c r="M19" s="17">
        <f t="shared" si="8"/>
        <v>0.44892010929036891</v>
      </c>
      <c r="N19" s="17">
        <f t="shared" si="8"/>
        <v>0.45973734765452201</v>
      </c>
      <c r="O19" s="17">
        <f t="shared" si="8"/>
        <v>0.41746716828358021</v>
      </c>
      <c r="P19" s="17">
        <f t="shared" si="8"/>
        <v>0.4380776732922404</v>
      </c>
      <c r="Q19" s="17">
        <f t="shared" si="8"/>
        <v>0.40965711642369934</v>
      </c>
      <c r="R19" s="17">
        <f t="shared" si="8"/>
        <v>0.3952548793450692</v>
      </c>
      <c r="S19" s="17">
        <f t="shared" si="8"/>
        <v>0.37833424378920849</v>
      </c>
      <c r="T19" s="17">
        <f t="shared" si="8"/>
        <v>0.33465186830288601</v>
      </c>
      <c r="U19" s="17">
        <f t="shared" si="8"/>
        <v>0.36362801013312707</v>
      </c>
      <c r="V19" s="17">
        <f t="shared" si="8"/>
        <v>0.35620360525210859</v>
      </c>
      <c r="W19" s="17">
        <f t="shared" si="8"/>
        <v>0.36789930557890016</v>
      </c>
      <c r="X19" s="17">
        <f t="shared" si="8"/>
        <v>0.38080350076205643</v>
      </c>
      <c r="Y19" s="17">
        <f t="shared" si="8"/>
        <v>0.36568518113609222</v>
      </c>
      <c r="Z19" s="17">
        <f t="shared" si="8"/>
        <v>0.34633461703546498</v>
      </c>
      <c r="AA19" s="17">
        <f t="shared" si="8"/>
        <v>0.35582917608727538</v>
      </c>
      <c r="AB19" s="17">
        <f t="shared" si="8"/>
        <v>0.35154402491595055</v>
      </c>
      <c r="AC19" s="17">
        <f t="shared" si="8"/>
        <v>0.33421726358872128</v>
      </c>
      <c r="AD19" s="17">
        <f t="shared" si="8"/>
        <v>0.34874714120864947</v>
      </c>
      <c r="AE19" s="17">
        <f t="shared" si="8"/>
        <v>0.36150658765789317</v>
      </c>
      <c r="AF19" s="17">
        <f t="shared" si="8"/>
        <v>0.4822102254797328</v>
      </c>
      <c r="AG19" s="17">
        <f t="shared" si="8"/>
        <v>0.48359949142158176</v>
      </c>
      <c r="AH19" s="17">
        <f t="shared" ref="AH19:AI19" si="11">IF(AH14=0,0,AH14/AH$12)</f>
        <v>0.3949674227003992</v>
      </c>
      <c r="AI19" s="17">
        <f t="shared" si="11"/>
        <v>0.30426936491457524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9767.7067168858539</v>
      </c>
      <c r="C21" s="21">
        <f t="shared" si="12"/>
        <v>9767.7065899986192</v>
      </c>
      <c r="D21" s="21">
        <f t="shared" si="12"/>
        <v>9767.7063919186839</v>
      </c>
      <c r="E21" s="21">
        <f t="shared" si="12"/>
        <v>9767.7069996518294</v>
      </c>
      <c r="F21" s="21">
        <f t="shared" si="12"/>
        <v>9767.70724643623</v>
      </c>
      <c r="G21" s="21">
        <f t="shared" si="12"/>
        <v>9767.7073177345974</v>
      </c>
      <c r="H21" s="21">
        <f t="shared" si="12"/>
        <v>9666.7056343097702</v>
      </c>
      <c r="I21" s="21">
        <f t="shared" si="12"/>
        <v>9679.4859979861376</v>
      </c>
      <c r="J21" s="21">
        <f t="shared" si="12"/>
        <v>9811.0950829092963</v>
      </c>
      <c r="K21" s="21">
        <f t="shared" si="12"/>
        <v>9398.4911039262752</v>
      </c>
      <c r="L21" s="21">
        <f t="shared" si="12"/>
        <v>9423.9360536204094</v>
      </c>
      <c r="M21" s="21">
        <f t="shared" si="12"/>
        <v>9731.9680292883768</v>
      </c>
      <c r="N21" s="21">
        <f t="shared" si="12"/>
        <v>9856.5179223787891</v>
      </c>
      <c r="O21" s="21">
        <f t="shared" si="12"/>
        <v>10032.648090733694</v>
      </c>
      <c r="P21" s="21">
        <f t="shared" si="12"/>
        <v>9963.2101505203555</v>
      </c>
      <c r="Q21" s="21">
        <f t="shared" si="12"/>
        <v>9098.1500923867861</v>
      </c>
      <c r="R21" s="21">
        <f t="shared" si="12"/>
        <v>8773.5623520678473</v>
      </c>
      <c r="S21" s="21">
        <f t="shared" si="12"/>
        <v>8129.3747897205649</v>
      </c>
      <c r="T21" s="21">
        <f t="shared" si="12"/>
        <v>7829.7364194891798</v>
      </c>
      <c r="U21" s="21">
        <f t="shared" si="12"/>
        <v>8475.6264768117526</v>
      </c>
      <c r="V21" s="21">
        <f t="shared" si="12"/>
        <v>9126.0285173045977</v>
      </c>
      <c r="W21" s="21">
        <f t="shared" si="12"/>
        <v>8917.4034458749011</v>
      </c>
      <c r="X21" s="21">
        <f t="shared" si="12"/>
        <v>9251.3693851876451</v>
      </c>
      <c r="Y21" s="21">
        <f t="shared" si="12"/>
        <v>9012.1596157191198</v>
      </c>
      <c r="Z21" s="21">
        <f t="shared" si="12"/>
        <v>9027.6656557648512</v>
      </c>
      <c r="AA21" s="21">
        <f t="shared" si="12"/>
        <v>10058.793730073265</v>
      </c>
      <c r="AB21" s="21">
        <f t="shared" si="12"/>
        <v>9664.5435294190302</v>
      </c>
      <c r="AC21" s="21">
        <f t="shared" si="12"/>
        <v>11815.249149536479</v>
      </c>
      <c r="AD21" s="21">
        <f t="shared" si="12"/>
        <v>11864.928578334435</v>
      </c>
      <c r="AE21" s="21">
        <f t="shared" si="12"/>
        <v>11743.285320182218</v>
      </c>
      <c r="AF21" s="21">
        <f t="shared" si="12"/>
        <v>15425.406649854576</v>
      </c>
      <c r="AG21" s="21">
        <f t="shared" si="12"/>
        <v>15367.671225646953</v>
      </c>
      <c r="AH21" s="21">
        <f t="shared" ref="AH21:AI21" si="13">IF(AH3=0,0,AH3/AH12)</f>
        <v>11731.82967944466</v>
      </c>
      <c r="AI21" s="21">
        <f t="shared" si="13"/>
        <v>10365.176981110617</v>
      </c>
    </row>
    <row r="22" spans="1:35" x14ac:dyDescent="0.25">
      <c r="A22" s="10" t="s">
        <v>29</v>
      </c>
      <c r="B22" s="22">
        <f t="shared" si="12"/>
        <v>4620.5647412819253</v>
      </c>
      <c r="C22" s="22">
        <f t="shared" si="12"/>
        <v>4620.5647853154433</v>
      </c>
      <c r="D22" s="22">
        <f t="shared" si="12"/>
        <v>4620.5643180720244</v>
      </c>
      <c r="E22" s="22">
        <f t="shared" si="12"/>
        <v>4620.5644622243735</v>
      </c>
      <c r="F22" s="22">
        <f t="shared" si="12"/>
        <v>4620.564553989756</v>
      </c>
      <c r="G22" s="22">
        <f t="shared" si="12"/>
        <v>4620.5645505106077</v>
      </c>
      <c r="H22" s="22">
        <f t="shared" si="12"/>
        <v>4620.5644877926188</v>
      </c>
      <c r="I22" s="22">
        <f t="shared" si="12"/>
        <v>4620.5644366023926</v>
      </c>
      <c r="J22" s="22">
        <f t="shared" si="12"/>
        <v>4620.5645827257449</v>
      </c>
      <c r="K22" s="22">
        <f t="shared" si="12"/>
        <v>4620.5643770828519</v>
      </c>
      <c r="L22" s="22">
        <f t="shared" si="12"/>
        <v>4620.5646182941191</v>
      </c>
      <c r="M22" s="22">
        <f t="shared" si="12"/>
        <v>4715.0056458223562</v>
      </c>
      <c r="N22" s="22">
        <f t="shared" si="12"/>
        <v>4848.9138540539279</v>
      </c>
      <c r="O22" s="22">
        <f t="shared" si="12"/>
        <v>4896.9861121117774</v>
      </c>
      <c r="P22" s="22">
        <f t="shared" si="12"/>
        <v>4580.7843491026624</v>
      </c>
      <c r="Q22" s="22">
        <f t="shared" si="12"/>
        <v>4448.0088771065857</v>
      </c>
      <c r="R22" s="22">
        <f t="shared" si="12"/>
        <v>4337.3201061803647</v>
      </c>
      <c r="S22" s="22">
        <f t="shared" si="12"/>
        <v>4376.5394249815326</v>
      </c>
      <c r="T22" s="22">
        <f t="shared" si="12"/>
        <v>4483.8666858425822</v>
      </c>
      <c r="U22" s="22">
        <f t="shared" si="12"/>
        <v>4469.6244752980137</v>
      </c>
      <c r="V22" s="22">
        <f t="shared" si="12"/>
        <v>4954.4899207095868</v>
      </c>
      <c r="W22" s="22">
        <f t="shared" si="12"/>
        <v>4612.5112205157584</v>
      </c>
      <c r="X22" s="22">
        <f t="shared" si="12"/>
        <v>4583.9238571589085</v>
      </c>
      <c r="Y22" s="22">
        <f t="shared" si="12"/>
        <v>4643.4778891329261</v>
      </c>
      <c r="Z22" s="22">
        <f t="shared" si="12"/>
        <v>4704.0372715346257</v>
      </c>
      <c r="AA22" s="22">
        <f t="shared" si="12"/>
        <v>4978.7168344991214</v>
      </c>
      <c r="AB22" s="22">
        <f t="shared" si="12"/>
        <v>5075.5094284801216</v>
      </c>
      <c r="AC22" s="22">
        <f t="shared" si="12"/>
        <v>5914.667479102749</v>
      </c>
      <c r="AD22" s="22">
        <f t="shared" si="12"/>
        <v>5667.7156702127186</v>
      </c>
      <c r="AE22" s="22">
        <f t="shared" si="12"/>
        <v>5512.7491525816185</v>
      </c>
      <c r="AF22" s="22">
        <f t="shared" si="12"/>
        <v>6143.1392284318181</v>
      </c>
      <c r="AG22" s="22">
        <f t="shared" si="12"/>
        <v>5732.7192982341685</v>
      </c>
      <c r="AH22" s="22">
        <f t="shared" ref="AH22:AI22" si="14">IF(AH4=0,0,AH4/AH13)</f>
        <v>5709.9793581277036</v>
      </c>
      <c r="AI22" s="22">
        <f t="shared" si="14"/>
        <v>5840.1229452357375</v>
      </c>
    </row>
    <row r="23" spans="1:35" x14ac:dyDescent="0.25">
      <c r="A23" s="12" t="s">
        <v>30</v>
      </c>
      <c r="B23" s="23">
        <f t="shared" si="12"/>
        <v>16042.351756866707</v>
      </c>
      <c r="C23" s="23">
        <f t="shared" si="12"/>
        <v>16042.351108049033</v>
      </c>
      <c r="D23" s="23">
        <f t="shared" si="12"/>
        <v>16042.352363741213</v>
      </c>
      <c r="E23" s="23">
        <f t="shared" si="12"/>
        <v>16042.353968528842</v>
      </c>
      <c r="F23" s="23">
        <f t="shared" si="12"/>
        <v>16042.354479549671</v>
      </c>
      <c r="G23" s="23">
        <f t="shared" si="12"/>
        <v>16042.354754125321</v>
      </c>
      <c r="H23" s="23">
        <f t="shared" si="12"/>
        <v>16077.163114960773</v>
      </c>
      <c r="I23" s="23">
        <f t="shared" si="12"/>
        <v>16134.626058168755</v>
      </c>
      <c r="J23" s="23">
        <f t="shared" si="12"/>
        <v>16160.460327572819</v>
      </c>
      <c r="K23" s="23">
        <f t="shared" si="12"/>
        <v>15809.209329568779</v>
      </c>
      <c r="L23" s="23">
        <f t="shared" si="12"/>
        <v>15701.892350340475</v>
      </c>
      <c r="M23" s="23">
        <f t="shared" si="12"/>
        <v>15890.629726010233</v>
      </c>
      <c r="N23" s="23">
        <f t="shared" si="12"/>
        <v>15741.228985449165</v>
      </c>
      <c r="O23" s="23">
        <f t="shared" si="12"/>
        <v>17198.940298682264</v>
      </c>
      <c r="P23" s="23">
        <f t="shared" si="12"/>
        <v>16867.248895372959</v>
      </c>
      <c r="Q23" s="23">
        <f t="shared" si="12"/>
        <v>15799.309828194326</v>
      </c>
      <c r="R23" s="23">
        <f t="shared" si="12"/>
        <v>15561.070849595</v>
      </c>
      <c r="S23" s="23">
        <f t="shared" si="12"/>
        <v>14295.904183382703</v>
      </c>
      <c r="T23" s="23">
        <f t="shared" si="12"/>
        <v>14481.927508315934</v>
      </c>
      <c r="U23" s="23">
        <f t="shared" si="12"/>
        <v>15486.383057914107</v>
      </c>
      <c r="V23" s="23">
        <f t="shared" si="12"/>
        <v>16665.597093930195</v>
      </c>
      <c r="W23" s="23">
        <f t="shared" si="12"/>
        <v>16313.789695573683</v>
      </c>
      <c r="X23" s="23">
        <f t="shared" si="12"/>
        <v>16840.758467892098</v>
      </c>
      <c r="Y23" s="23">
        <f t="shared" si="12"/>
        <v>16590.042726717522</v>
      </c>
      <c r="Z23" s="23">
        <f t="shared" si="12"/>
        <v>17187.999808226366</v>
      </c>
      <c r="AA23" s="23">
        <f t="shared" si="12"/>
        <v>19255.446335534012</v>
      </c>
      <c r="AB23" s="23">
        <f t="shared" si="12"/>
        <v>18129.447984358249</v>
      </c>
      <c r="AC23" s="23">
        <f t="shared" si="12"/>
        <v>23569.595315789327</v>
      </c>
      <c r="AD23" s="23">
        <f t="shared" si="12"/>
        <v>23437.647451285095</v>
      </c>
      <c r="AE23" s="23">
        <f t="shared" si="12"/>
        <v>22747.666524258348</v>
      </c>
      <c r="AF23" s="23">
        <f t="shared" si="12"/>
        <v>25392.559773564764</v>
      </c>
      <c r="AG23" s="23">
        <f t="shared" si="12"/>
        <v>25656.131333035992</v>
      </c>
      <c r="AH23" s="23">
        <f t="shared" ref="AH23:AI23" si="15">IF(AH5=0,0,AH5/AH14)</f>
        <v>20956.427483255236</v>
      </c>
      <c r="AI23" s="23">
        <f t="shared" si="15"/>
        <v>20711.991617079533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449.38847807394666</v>
      </c>
      <c r="C25" s="21">
        <f t="shared" ref="C25:AG25" si="16">SUM(C26,C32)</f>
        <v>391.72639724849535</v>
      </c>
      <c r="D25" s="21">
        <f t="shared" si="16"/>
        <v>488.72889079965603</v>
      </c>
      <c r="E25" s="21">
        <f t="shared" si="16"/>
        <v>523.80335339638862</v>
      </c>
      <c r="F25" s="21">
        <f t="shared" si="16"/>
        <v>572.45391229578672</v>
      </c>
      <c r="G25" s="21">
        <f t="shared" si="16"/>
        <v>707.96311263972495</v>
      </c>
      <c r="H25" s="21">
        <f t="shared" si="16"/>
        <v>771.21908856405855</v>
      </c>
      <c r="I25" s="21">
        <f t="shared" si="16"/>
        <v>960.511607910576</v>
      </c>
      <c r="J25" s="21">
        <f t="shared" si="16"/>
        <v>898.80816852966461</v>
      </c>
      <c r="K25" s="21">
        <f t="shared" si="16"/>
        <v>859.90017196904546</v>
      </c>
      <c r="L25" s="21">
        <f t="shared" si="16"/>
        <v>830.39071367153906</v>
      </c>
      <c r="M25" s="21">
        <f t="shared" si="16"/>
        <v>814.7558899398108</v>
      </c>
      <c r="N25" s="21">
        <f t="shared" si="16"/>
        <v>670.78916595012902</v>
      </c>
      <c r="O25" s="21">
        <f t="shared" si="16"/>
        <v>561.68435081685288</v>
      </c>
      <c r="P25" s="21">
        <f t="shared" si="16"/>
        <v>517.95640584694752</v>
      </c>
      <c r="Q25" s="21">
        <f t="shared" si="16"/>
        <v>700.98409286328456</v>
      </c>
      <c r="R25" s="21">
        <f t="shared" si="16"/>
        <v>507.84368013757523</v>
      </c>
      <c r="S25" s="21">
        <f t="shared" si="16"/>
        <v>663.81960447119513</v>
      </c>
      <c r="T25" s="21">
        <f t="shared" si="16"/>
        <v>482.79355116079103</v>
      </c>
      <c r="U25" s="21">
        <f t="shared" si="16"/>
        <v>496.80189165950117</v>
      </c>
      <c r="V25" s="21">
        <f t="shared" si="16"/>
        <v>445.30292347377468</v>
      </c>
      <c r="W25" s="21">
        <f t="shared" si="16"/>
        <v>437.52149613069651</v>
      </c>
      <c r="X25" s="21">
        <f t="shared" si="16"/>
        <v>436.65795356835758</v>
      </c>
      <c r="Y25" s="21">
        <f t="shared" si="16"/>
        <v>416.24333619948402</v>
      </c>
      <c r="Z25" s="21">
        <f t="shared" si="16"/>
        <v>311.14462596732591</v>
      </c>
      <c r="AA25" s="21">
        <f t="shared" si="16"/>
        <v>314.18684436801379</v>
      </c>
      <c r="AB25" s="21">
        <f t="shared" si="16"/>
        <v>284.59200343938085</v>
      </c>
      <c r="AC25" s="21">
        <f t="shared" si="16"/>
        <v>311.41255374032676</v>
      </c>
      <c r="AD25" s="21">
        <f t="shared" si="16"/>
        <v>355.66715391229576</v>
      </c>
      <c r="AE25" s="21">
        <f t="shared" si="16"/>
        <v>332.43147033533967</v>
      </c>
      <c r="AF25" s="21">
        <f t="shared" si="16"/>
        <v>310.25649183147033</v>
      </c>
      <c r="AG25" s="21">
        <f t="shared" si="16"/>
        <v>318.02914875322438</v>
      </c>
      <c r="AH25" s="21">
        <f t="shared" ref="AH25:AI25" si="17">SUM(AH26,AH32)</f>
        <v>326.82158211521926</v>
      </c>
      <c r="AI25" s="21">
        <f t="shared" si="17"/>
        <v>256.4843508168529</v>
      </c>
    </row>
    <row r="26" spans="1:35" x14ac:dyDescent="0.25">
      <c r="A26" s="24" t="s">
        <v>29</v>
      </c>
      <c r="B26" s="25">
        <f>SUM(B27:B31)</f>
        <v>231.70255613417038</v>
      </c>
      <c r="C26" s="25">
        <f t="shared" ref="C26:AG26" si="18">SUM(C27:C31)</f>
        <v>201.97226142247146</v>
      </c>
      <c r="D26" s="25">
        <f t="shared" si="18"/>
        <v>251.98628669683902</v>
      </c>
      <c r="E26" s="25">
        <f t="shared" si="18"/>
        <v>270.07051366708168</v>
      </c>
      <c r="F26" s="25">
        <f t="shared" si="18"/>
        <v>295.15451002815399</v>
      </c>
      <c r="G26" s="25">
        <f t="shared" si="18"/>
        <v>365.02240835139804</v>
      </c>
      <c r="H26" s="25">
        <f t="shared" si="18"/>
        <v>403.51341714102114</v>
      </c>
      <c r="I26" s="25">
        <f t="shared" si="18"/>
        <v>503.76688416461059</v>
      </c>
      <c r="J26" s="25">
        <f t="shared" si="18"/>
        <v>464.88047059408632</v>
      </c>
      <c r="K26" s="25">
        <f t="shared" si="18"/>
        <v>456.23187301918637</v>
      </c>
      <c r="L26" s="25">
        <f t="shared" si="18"/>
        <v>436.03132175228006</v>
      </c>
      <c r="M26" s="25">
        <f t="shared" si="18"/>
        <v>416.38288417144668</v>
      </c>
      <c r="N26" s="25">
        <f t="shared" si="18"/>
        <v>336.19571559560757</v>
      </c>
      <c r="O26" s="25">
        <f t="shared" si="18"/>
        <v>290.06895422209266</v>
      </c>
      <c r="P26" s="25">
        <f t="shared" si="18"/>
        <v>259.02288965813977</v>
      </c>
      <c r="Q26" s="25">
        <f t="shared" si="18"/>
        <v>360.46899696039634</v>
      </c>
      <c r="R26" s="25">
        <f t="shared" si="18"/>
        <v>266.13553240744</v>
      </c>
      <c r="S26" s="25">
        <f t="shared" si="18"/>
        <v>359.21650118491436</v>
      </c>
      <c r="T26" s="25">
        <f t="shared" si="18"/>
        <v>274.05774514133373</v>
      </c>
      <c r="U26" s="25">
        <f t="shared" si="18"/>
        <v>275.47258217736862</v>
      </c>
      <c r="V26" s="25">
        <f t="shared" si="18"/>
        <v>252.22663320442581</v>
      </c>
      <c r="W26" s="25">
        <f t="shared" si="18"/>
        <v>241.64990920609631</v>
      </c>
      <c r="X26" s="25">
        <f t="shared" si="18"/>
        <v>236.97240055003644</v>
      </c>
      <c r="Y26" s="25">
        <f t="shared" si="18"/>
        <v>228.57928572792812</v>
      </c>
      <c r="Z26" s="25">
        <f t="shared" si="18"/>
        <v>175.09953822290649</v>
      </c>
      <c r="AA26" s="25">
        <f t="shared" si="18"/>
        <v>173.70539605091494</v>
      </c>
      <c r="AB26" s="25">
        <f t="shared" si="18"/>
        <v>157.04083305536761</v>
      </c>
      <c r="AC26" s="25">
        <f t="shared" si="18"/>
        <v>172.70975136473817</v>
      </c>
      <c r="AD26" s="25">
        <f t="shared" si="18"/>
        <v>194.5616037970793</v>
      </c>
      <c r="AE26" s="25">
        <f t="shared" si="18"/>
        <v>179.24896802131701</v>
      </c>
      <c r="AF26" s="25">
        <f t="shared" si="18"/>
        <v>131.84252250108119</v>
      </c>
      <c r="AG26" s="25">
        <f t="shared" si="18"/>
        <v>131.4642835566917</v>
      </c>
      <c r="AH26" s="25">
        <f t="shared" ref="AH26:AI26" si="19">SUM(AH27:AH31)</f>
        <v>172.23754456538532</v>
      </c>
      <c r="AI26" s="25">
        <f t="shared" si="19"/>
        <v>151.27306151404201</v>
      </c>
    </row>
    <row r="27" spans="1:35" x14ac:dyDescent="0.25">
      <c r="A27" s="26" t="s">
        <v>13</v>
      </c>
      <c r="B27" s="27">
        <v>189.0327732298706</v>
      </c>
      <c r="C27" s="27">
        <v>154.34791888238635</v>
      </c>
      <c r="D27" s="27">
        <v>182.9629534689247</v>
      </c>
      <c r="E27" s="27">
        <v>199.43827367943814</v>
      </c>
      <c r="F27" s="27">
        <v>215.91359362793517</v>
      </c>
      <c r="G27" s="27">
        <v>282.68205346447564</v>
      </c>
      <c r="H27" s="27">
        <v>301.45621118753019</v>
      </c>
      <c r="I27" s="27">
        <v>403.71315338503848</v>
      </c>
      <c r="J27" s="27">
        <v>407.11008696377542</v>
      </c>
      <c r="K27" s="27">
        <v>408.6762624893401</v>
      </c>
      <c r="L27" s="27">
        <v>401.20546131181413</v>
      </c>
      <c r="M27" s="27">
        <v>395.94139030066486</v>
      </c>
      <c r="N27" s="27">
        <v>336.09456008141098</v>
      </c>
      <c r="O27" s="27">
        <v>256.84252602295561</v>
      </c>
      <c r="P27" s="27">
        <v>225.17657351607986</v>
      </c>
      <c r="Q27" s="27">
        <v>350.26692530937692</v>
      </c>
      <c r="R27" s="27">
        <v>265.62851979791697</v>
      </c>
      <c r="S27" s="27">
        <v>308.31624354168997</v>
      </c>
      <c r="T27" s="27">
        <v>245.12886079672788</v>
      </c>
      <c r="U27" s="27">
        <v>235.35996586800712</v>
      </c>
      <c r="V27" s="27">
        <v>214.76088577218337</v>
      </c>
      <c r="W27" s="27">
        <v>214.99305133133632</v>
      </c>
      <c r="X27" s="27">
        <v>223.09359036422245</v>
      </c>
      <c r="Y27" s="27">
        <v>203.00307125845103</v>
      </c>
      <c r="Z27" s="27">
        <v>175.09953822290649</v>
      </c>
      <c r="AA27" s="27">
        <v>154.67444550315128</v>
      </c>
      <c r="AB27" s="27">
        <v>131.09060765473549</v>
      </c>
      <c r="AC27" s="27">
        <v>148.77959520976256</v>
      </c>
      <c r="AD27" s="27">
        <v>167.21339678686238</v>
      </c>
      <c r="AE27" s="27">
        <v>150.89624883431114</v>
      </c>
      <c r="AF27" s="27">
        <v>107.2599129085749</v>
      </c>
      <c r="AG27" s="27">
        <v>107.5702913233651</v>
      </c>
      <c r="AH27" s="27">
        <v>151.88992039561143</v>
      </c>
      <c r="AI27" s="27">
        <v>125.63089583022669</v>
      </c>
    </row>
    <row r="28" spans="1:35" x14ac:dyDescent="0.25">
      <c r="A28" s="26" t="s">
        <v>14</v>
      </c>
      <c r="B28" s="27">
        <v>42.669782904299794</v>
      </c>
      <c r="C28" s="27">
        <v>47.624342540085102</v>
      </c>
      <c r="D28" s="27">
        <v>69.023333227914321</v>
      </c>
      <c r="E28" s="27">
        <v>70.63223998764353</v>
      </c>
      <c r="F28" s="27">
        <v>79.240916400218808</v>
      </c>
      <c r="G28" s="27">
        <v>82.340354886922398</v>
      </c>
      <c r="H28" s="27">
        <v>102.05720595349096</v>
      </c>
      <c r="I28" s="27">
        <v>100.05373077957208</v>
      </c>
      <c r="J28" s="27">
        <v>57.770383630310924</v>
      </c>
      <c r="K28" s="27">
        <v>47.55561052984627</v>
      </c>
      <c r="L28" s="27">
        <v>34.82586044046591</v>
      </c>
      <c r="M28" s="27">
        <v>20.441493870781823</v>
      </c>
      <c r="N28" s="27">
        <v>0.10115551419660779</v>
      </c>
      <c r="O28" s="27">
        <v>33.226428199137025</v>
      </c>
      <c r="P28" s="27">
        <v>33.846316142059898</v>
      </c>
      <c r="Q28" s="27">
        <v>10.202071651019434</v>
      </c>
      <c r="R28" s="27">
        <v>0.50701260952303429</v>
      </c>
      <c r="S28" s="27">
        <v>50.900257643224371</v>
      </c>
      <c r="T28" s="27">
        <v>28.928884344605834</v>
      </c>
      <c r="U28" s="27">
        <v>40.112616309361471</v>
      </c>
      <c r="V28" s="27">
        <v>37.465747432242424</v>
      </c>
      <c r="W28" s="27">
        <v>26.656857874759993</v>
      </c>
      <c r="X28" s="27">
        <v>13.878810185813986</v>
      </c>
      <c r="Y28" s="27">
        <v>25.576214469477101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19.030950547763666</v>
      </c>
      <c r="AB30" s="27">
        <v>25.950225400632107</v>
      </c>
      <c r="AC30" s="27">
        <v>23.930156154975592</v>
      </c>
      <c r="AD30" s="27">
        <v>27.348207010216935</v>
      </c>
      <c r="AE30" s="27">
        <v>28.352719187005885</v>
      </c>
      <c r="AF30" s="27">
        <v>24.582609592506291</v>
      </c>
      <c r="AG30" s="27">
        <v>23.893992233326607</v>
      </c>
      <c r="AH30" s="27">
        <v>20.296083953542315</v>
      </c>
      <c r="AI30" s="27">
        <v>25.539285341488025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5.1540216231577916E-2</v>
      </c>
      <c r="AI31" s="29">
        <v>0.10288034232729018</v>
      </c>
    </row>
    <row r="32" spans="1:35" x14ac:dyDescent="0.25">
      <c r="A32" s="24" t="s">
        <v>30</v>
      </c>
      <c r="B32" s="25">
        <f>SUM(B33:B37)</f>
        <v>217.68592193977625</v>
      </c>
      <c r="C32" s="25">
        <f t="shared" ref="C32:AG32" si="20">SUM(C33:C37)</f>
        <v>189.75413582602388</v>
      </c>
      <c r="D32" s="25">
        <f t="shared" si="20"/>
        <v>236.74260410281704</v>
      </c>
      <c r="E32" s="25">
        <f t="shared" si="20"/>
        <v>253.73283972930696</v>
      </c>
      <c r="F32" s="25">
        <f t="shared" si="20"/>
        <v>277.29940226763273</v>
      </c>
      <c r="G32" s="25">
        <f t="shared" si="20"/>
        <v>342.94070428832691</v>
      </c>
      <c r="H32" s="25">
        <f t="shared" si="20"/>
        <v>367.70567142303742</v>
      </c>
      <c r="I32" s="25">
        <f t="shared" si="20"/>
        <v>456.74472374596542</v>
      </c>
      <c r="J32" s="25">
        <f t="shared" si="20"/>
        <v>433.92769793557829</v>
      </c>
      <c r="K32" s="25">
        <f t="shared" si="20"/>
        <v>403.66829894985915</v>
      </c>
      <c r="L32" s="25">
        <f t="shared" si="20"/>
        <v>394.359391919259</v>
      </c>
      <c r="M32" s="25">
        <f t="shared" si="20"/>
        <v>398.37300576836412</v>
      </c>
      <c r="N32" s="25">
        <f t="shared" si="20"/>
        <v>334.59345035452139</v>
      </c>
      <c r="O32" s="25">
        <f t="shared" si="20"/>
        <v>271.61539659476023</v>
      </c>
      <c r="P32" s="25">
        <f t="shared" si="20"/>
        <v>258.93351618880774</v>
      </c>
      <c r="Q32" s="25">
        <f t="shared" si="20"/>
        <v>340.51509590288822</v>
      </c>
      <c r="R32" s="25">
        <f t="shared" si="20"/>
        <v>241.70814773013521</v>
      </c>
      <c r="S32" s="25">
        <f t="shared" si="20"/>
        <v>304.60310328628077</v>
      </c>
      <c r="T32" s="25">
        <f t="shared" si="20"/>
        <v>208.73580601945727</v>
      </c>
      <c r="U32" s="25">
        <f t="shared" si="20"/>
        <v>221.32930948213257</v>
      </c>
      <c r="V32" s="25">
        <f t="shared" si="20"/>
        <v>193.07629026934887</v>
      </c>
      <c r="W32" s="25">
        <f t="shared" si="20"/>
        <v>195.87158692460019</v>
      </c>
      <c r="X32" s="25">
        <f t="shared" si="20"/>
        <v>199.68555301832114</v>
      </c>
      <c r="Y32" s="25">
        <f t="shared" si="20"/>
        <v>187.6640504715559</v>
      </c>
      <c r="Z32" s="25">
        <f t="shared" si="20"/>
        <v>136.04508774441942</v>
      </c>
      <c r="AA32" s="25">
        <f t="shared" si="20"/>
        <v>140.48144831709885</v>
      </c>
      <c r="AB32" s="25">
        <f t="shared" si="20"/>
        <v>127.55117038401326</v>
      </c>
      <c r="AC32" s="25">
        <f t="shared" si="20"/>
        <v>138.70280237558856</v>
      </c>
      <c r="AD32" s="25">
        <f t="shared" si="20"/>
        <v>161.10555011521646</v>
      </c>
      <c r="AE32" s="25">
        <f t="shared" si="20"/>
        <v>153.18250231402263</v>
      </c>
      <c r="AF32" s="25">
        <f t="shared" si="20"/>
        <v>178.41396933038914</v>
      </c>
      <c r="AG32" s="25">
        <f t="shared" si="20"/>
        <v>186.56486519653271</v>
      </c>
      <c r="AH32" s="25">
        <f t="shared" ref="AH32:AI32" si="21">SUM(AH33:AH37)</f>
        <v>154.58403754983394</v>
      </c>
      <c r="AI32" s="25">
        <f t="shared" si="21"/>
        <v>105.21128930281088</v>
      </c>
    </row>
    <row r="33" spans="1:35" x14ac:dyDescent="0.25">
      <c r="A33" s="26" t="s">
        <v>13</v>
      </c>
      <c r="B33" s="27">
        <v>35.382016108048582</v>
      </c>
      <c r="C33" s="27">
        <v>28.889914307639469</v>
      </c>
      <c r="D33" s="27">
        <v>34.245902936922199</v>
      </c>
      <c r="E33" s="27">
        <v>37.329654093562645</v>
      </c>
      <c r="F33" s="27">
        <v>40.413405512219619</v>
      </c>
      <c r="G33" s="27">
        <v>52.910723835610391</v>
      </c>
      <c r="H33" s="27">
        <v>54.725130171025349</v>
      </c>
      <c r="I33" s="27">
        <v>72.911008265864339</v>
      </c>
      <c r="J33" s="27">
        <v>75.690600912406808</v>
      </c>
      <c r="K33" s="27">
        <v>72.065611973256608</v>
      </c>
      <c r="L33" s="27">
        <v>72.330394234187438</v>
      </c>
      <c r="M33" s="27">
        <v>75.535651831751366</v>
      </c>
      <c r="N33" s="27">
        <v>94.205439918589022</v>
      </c>
      <c r="O33" s="27">
        <v>47.867534166210298</v>
      </c>
      <c r="P33" s="27">
        <v>44.532970765949329</v>
      </c>
      <c r="Q33" s="27">
        <v>65.621122841955795</v>
      </c>
      <c r="R33" s="27">
        <v>63.787731276889502</v>
      </c>
      <c r="S33" s="27">
        <v>51.982810628559314</v>
      </c>
      <c r="T33" s="27">
        <v>36.933821920382996</v>
      </c>
      <c r="U33" s="27">
        <v>37.43788451892317</v>
      </c>
      <c r="V33" s="27">
        <v>32.720283617326515</v>
      </c>
      <c r="W33" s="27">
        <v>34.403853225843392</v>
      </c>
      <c r="X33" s="27">
        <v>37.07631505280245</v>
      </c>
      <c r="Y33" s="27">
        <v>32.873368982305585</v>
      </c>
      <c r="Z33" s="27">
        <v>60.407340538916394</v>
      </c>
      <c r="AA33" s="27">
        <v>109.57508158197346</v>
      </c>
      <c r="AB33" s="27">
        <v>85.140260788944602</v>
      </c>
      <c r="AC33" s="27">
        <v>94.271995503908926</v>
      </c>
      <c r="AD33" s="27">
        <v>109.36863244787534</v>
      </c>
      <c r="AE33" s="27">
        <v>94.392229239635554</v>
      </c>
      <c r="AF33" s="27">
        <v>123.59503120148528</v>
      </c>
      <c r="AG33" s="27">
        <v>132.10890042212071</v>
      </c>
      <c r="AH33" s="27">
        <v>115.30268493542897</v>
      </c>
      <c r="AI33" s="27">
        <v>68.3870749350355</v>
      </c>
    </row>
    <row r="34" spans="1:35" x14ac:dyDescent="0.25">
      <c r="A34" s="26" t="s">
        <v>14</v>
      </c>
      <c r="B34" s="27">
        <v>182.30390583172766</v>
      </c>
      <c r="C34" s="27">
        <v>160.86422151838443</v>
      </c>
      <c r="D34" s="27">
        <v>202.49670116589485</v>
      </c>
      <c r="E34" s="27">
        <v>216.40318563574431</v>
      </c>
      <c r="F34" s="27">
        <v>236.88599675541312</v>
      </c>
      <c r="G34" s="27">
        <v>290.02998045271653</v>
      </c>
      <c r="H34" s="27">
        <v>312.98054125201207</v>
      </c>
      <c r="I34" s="27">
        <v>383.83371548010109</v>
      </c>
      <c r="J34" s="27">
        <v>358.23709702317149</v>
      </c>
      <c r="K34" s="27">
        <v>331.60268697660251</v>
      </c>
      <c r="L34" s="27">
        <v>322.02899768507154</v>
      </c>
      <c r="M34" s="27">
        <v>322.83735393661277</v>
      </c>
      <c r="N34" s="27">
        <v>240.38801043593239</v>
      </c>
      <c r="O34" s="27">
        <v>223.74786242854995</v>
      </c>
      <c r="P34" s="27">
        <v>214.40054542285844</v>
      </c>
      <c r="Q34" s="27">
        <v>274.89397306093241</v>
      </c>
      <c r="R34" s="27">
        <v>177.92041645324571</v>
      </c>
      <c r="S34" s="27">
        <v>252.62029265772148</v>
      </c>
      <c r="T34" s="27">
        <v>171.80198409907428</v>
      </c>
      <c r="U34" s="27">
        <v>183.8914249632094</v>
      </c>
      <c r="V34" s="27">
        <v>160.35600665202236</v>
      </c>
      <c r="W34" s="27">
        <v>161.4677336987568</v>
      </c>
      <c r="X34" s="27">
        <v>162.6092379655187</v>
      </c>
      <c r="Y34" s="27">
        <v>154.79068148925032</v>
      </c>
      <c r="Z34" s="27">
        <v>75.637747205503018</v>
      </c>
      <c r="AA34" s="27">
        <v>15.515391229578654</v>
      </c>
      <c r="AB34" s="27">
        <v>21.333705932932077</v>
      </c>
      <c r="AC34" s="27">
        <v>25.212553740326769</v>
      </c>
      <c r="AD34" s="27">
        <v>29.091401547721432</v>
      </c>
      <c r="AE34" s="27">
        <v>34.560619088564067</v>
      </c>
      <c r="AF34" s="27">
        <v>21.552880481513341</v>
      </c>
      <c r="AG34" s="27">
        <v>20.54729148753222</v>
      </c>
      <c r="AH34" s="27">
        <v>21.019260533104045</v>
      </c>
      <c r="AI34" s="27">
        <v>18.989939810834045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15.390975505546733</v>
      </c>
      <c r="AB36" s="27">
        <v>21.07720366213659</v>
      </c>
      <c r="AC36" s="27">
        <v>19.218253131352867</v>
      </c>
      <c r="AD36" s="27">
        <v>22.645516119619696</v>
      </c>
      <c r="AE36" s="27">
        <v>24.229653985823003</v>
      </c>
      <c r="AF36" s="27">
        <v>33.266057647390518</v>
      </c>
      <c r="AG36" s="27">
        <v>33.908673286879761</v>
      </c>
      <c r="AH36" s="27">
        <v>18.215834485482461</v>
      </c>
      <c r="AI36" s="27">
        <v>17.762720683754452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4.6257595818455448E-2</v>
      </c>
      <c r="AI37" s="29">
        <v>7.1553873186892464E-2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2.9646215082601248</v>
      </c>
      <c r="C40" s="21">
        <f t="shared" si="22"/>
        <v>2.9646215082601248</v>
      </c>
      <c r="D40" s="21">
        <f t="shared" si="22"/>
        <v>2.9646215082601253</v>
      </c>
      <c r="E40" s="21">
        <f t="shared" si="22"/>
        <v>2.9646215082601253</v>
      </c>
      <c r="F40" s="21">
        <f t="shared" si="22"/>
        <v>2.9646215082601257</v>
      </c>
      <c r="G40" s="21">
        <f t="shared" si="22"/>
        <v>2.9646215082601262</v>
      </c>
      <c r="H40" s="21">
        <f t="shared" si="22"/>
        <v>2.9368149722892434</v>
      </c>
      <c r="I40" s="21">
        <f t="shared" si="22"/>
        <v>2.9403655721644704</v>
      </c>
      <c r="J40" s="21">
        <f t="shared" si="22"/>
        <v>2.9763908101236503</v>
      </c>
      <c r="K40" s="21">
        <f t="shared" si="22"/>
        <v>2.8600724341933712</v>
      </c>
      <c r="L40" s="21">
        <f t="shared" si="22"/>
        <v>2.8675402814637514</v>
      </c>
      <c r="M40" s="21">
        <f t="shared" si="22"/>
        <v>2.8924482650626402</v>
      </c>
      <c r="N40" s="21">
        <f t="shared" si="22"/>
        <v>2.8628434892926258</v>
      </c>
      <c r="O40" s="21">
        <f t="shared" si="22"/>
        <v>2.7101900124356586</v>
      </c>
      <c r="P40" s="21">
        <f t="shared" si="22"/>
        <v>2.2273768353319774</v>
      </c>
      <c r="Q40" s="21">
        <f t="shared" si="22"/>
        <v>3.4609391976989925</v>
      </c>
      <c r="R40" s="21">
        <f t="shared" si="22"/>
        <v>2.6765076462196129</v>
      </c>
      <c r="S40" s="21">
        <f t="shared" si="22"/>
        <v>3.7554307676165108</v>
      </c>
      <c r="T40" s="21">
        <f t="shared" si="22"/>
        <v>3.2401916000797772</v>
      </c>
      <c r="U40" s="21">
        <f t="shared" si="22"/>
        <v>3.0620122424661598</v>
      </c>
      <c r="V40" s="21">
        <f t="shared" si="22"/>
        <v>2.5670388116074836</v>
      </c>
      <c r="W40" s="21">
        <f t="shared" si="22"/>
        <v>2.4434635101665898</v>
      </c>
      <c r="X40" s="21">
        <f t="shared" si="22"/>
        <v>2.3289635219545706</v>
      </c>
      <c r="Y40" s="21">
        <f t="shared" si="22"/>
        <v>2.4293489723852644</v>
      </c>
      <c r="Z40" s="21">
        <f t="shared" si="22"/>
        <v>2.0475279062610792</v>
      </c>
      <c r="AA40" s="21">
        <f t="shared" si="22"/>
        <v>1.5805542935552148</v>
      </c>
      <c r="AB40" s="21">
        <f t="shared" si="22"/>
        <v>1.7155682028815775</v>
      </c>
      <c r="AC40" s="21">
        <f t="shared" si="22"/>
        <v>1.7550864452382171</v>
      </c>
      <c r="AD40" s="21">
        <f t="shared" si="22"/>
        <v>1.7812997950982947</v>
      </c>
      <c r="AE40" s="21">
        <f t="shared" si="22"/>
        <v>1.4947187643412905</v>
      </c>
      <c r="AF40" s="21">
        <f t="shared" si="22"/>
        <v>0.94422908098408009</v>
      </c>
      <c r="AG40" s="21">
        <f t="shared" si="22"/>
        <v>0.87146617371436808</v>
      </c>
      <c r="AH40" s="21">
        <f t="shared" ref="AH40:AI40" si="23">IF(AH25=0,0,AH25/(AH3/1000))</f>
        <v>1.2786047186684131</v>
      </c>
      <c r="AI40" s="21">
        <f t="shared" si="23"/>
        <v>1.0958736433501026</v>
      </c>
    </row>
    <row r="41" spans="1:35" x14ac:dyDescent="0.25">
      <c r="A41" s="10" t="s">
        <v>29</v>
      </c>
      <c r="B41" s="22">
        <f t="shared" si="22"/>
        <v>5.8819400396284367</v>
      </c>
      <c r="C41" s="22">
        <f t="shared" si="22"/>
        <v>5.8819400153974115</v>
      </c>
      <c r="D41" s="22">
        <f t="shared" si="22"/>
        <v>5.8819400717963228</v>
      </c>
      <c r="E41" s="22">
        <f t="shared" si="22"/>
        <v>5.881940098556381</v>
      </c>
      <c r="F41" s="22">
        <f t="shared" si="22"/>
        <v>5.881940097733132</v>
      </c>
      <c r="G41" s="22">
        <f t="shared" si="22"/>
        <v>5.8819401007507786</v>
      </c>
      <c r="H41" s="22">
        <f t="shared" si="22"/>
        <v>5.7452234891922256</v>
      </c>
      <c r="I41" s="22">
        <f t="shared" si="22"/>
        <v>5.7624672597000899</v>
      </c>
      <c r="J41" s="22">
        <f t="shared" si="22"/>
        <v>5.9409823337518475</v>
      </c>
      <c r="K41" s="22">
        <f t="shared" si="22"/>
        <v>5.3870193086262628</v>
      </c>
      <c r="L41" s="22">
        <f t="shared" si="22"/>
        <v>5.4207018966414964</v>
      </c>
      <c r="M41" s="22">
        <f t="shared" si="22"/>
        <v>5.5364942480170081</v>
      </c>
      <c r="N41" s="22">
        <f t="shared" si="22"/>
        <v>5.3985588746086099</v>
      </c>
      <c r="O41" s="22">
        <f t="shared" si="22"/>
        <v>4.9223780437884468</v>
      </c>
      <c r="P41" s="22">
        <f t="shared" si="22"/>
        <v>4.3114344740236872</v>
      </c>
      <c r="Q41" s="22">
        <f t="shared" si="22"/>
        <v>6.1664731432864999</v>
      </c>
      <c r="R41" s="22">
        <f t="shared" si="22"/>
        <v>4.6916263496719557</v>
      </c>
      <c r="S41" s="22">
        <f t="shared" si="22"/>
        <v>6.0720497364367647</v>
      </c>
      <c r="T41" s="22">
        <f t="shared" si="22"/>
        <v>4.8272169782990915</v>
      </c>
      <c r="U41" s="22">
        <f t="shared" si="22"/>
        <v>5.0593156819643657</v>
      </c>
      <c r="V41" s="22">
        <f t="shared" si="22"/>
        <v>4.1600846078106448</v>
      </c>
      <c r="W41" s="22">
        <f t="shared" si="22"/>
        <v>4.1276970142277642</v>
      </c>
      <c r="X41" s="22">
        <f t="shared" si="22"/>
        <v>4.119639499719149</v>
      </c>
      <c r="Y41" s="22">
        <f t="shared" si="22"/>
        <v>4.0818789193914515</v>
      </c>
      <c r="Z41" s="22">
        <f t="shared" si="22"/>
        <v>3.3829980869199021</v>
      </c>
      <c r="AA41" s="22">
        <f t="shared" si="22"/>
        <v>2.7407041516055992</v>
      </c>
      <c r="AB41" s="22">
        <f t="shared" si="22"/>
        <v>2.779835500869754</v>
      </c>
      <c r="AC41" s="22">
        <f t="shared" si="22"/>
        <v>2.920513886956428</v>
      </c>
      <c r="AD41" s="22">
        <f t="shared" si="22"/>
        <v>3.132260158047361</v>
      </c>
      <c r="AE41" s="22">
        <f t="shared" si="22"/>
        <v>2.6889268080706143</v>
      </c>
      <c r="AF41" s="22">
        <f t="shared" si="22"/>
        <v>1.9458295396565022</v>
      </c>
      <c r="AG41" s="22">
        <f t="shared" si="22"/>
        <v>1.8700452220881367</v>
      </c>
      <c r="AH41" s="22">
        <f t="shared" ref="AH41:AI41" si="24">IF(AH26=0,0,AH26/(AH4/1000))</f>
        <v>2.2882625453132945</v>
      </c>
      <c r="AI41" s="22">
        <f t="shared" si="24"/>
        <v>1.6488259391911959</v>
      </c>
    </row>
    <row r="42" spans="1:35" x14ac:dyDescent="0.25">
      <c r="A42" s="12" t="s">
        <v>30</v>
      </c>
      <c r="B42" s="23">
        <f t="shared" ref="B42:AG42" si="25">IF(B32=0,0,B32/(B5/1000))</f>
        <v>1.9403056638226506</v>
      </c>
      <c r="C42" s="23">
        <f t="shared" si="25"/>
        <v>1.9403056723305401</v>
      </c>
      <c r="D42" s="23">
        <f t="shared" si="25"/>
        <v>1.9403056525280071</v>
      </c>
      <c r="E42" s="23">
        <f t="shared" si="25"/>
        <v>1.940305643132135</v>
      </c>
      <c r="F42" s="23">
        <f t="shared" si="25"/>
        <v>1.9403056434211909</v>
      </c>
      <c r="G42" s="23">
        <f t="shared" si="25"/>
        <v>1.9403056423616483</v>
      </c>
      <c r="H42" s="23">
        <f t="shared" si="25"/>
        <v>1.9114569605111125</v>
      </c>
      <c r="I42" s="23">
        <f t="shared" si="25"/>
        <v>1.9091332680717343</v>
      </c>
      <c r="J42" s="23">
        <f t="shared" si="25"/>
        <v>1.9395197741306127</v>
      </c>
      <c r="K42" s="23">
        <f t="shared" si="25"/>
        <v>1.869130538065495</v>
      </c>
      <c r="L42" s="23">
        <f t="shared" si="25"/>
        <v>1.8855810074323083</v>
      </c>
      <c r="M42" s="23">
        <f t="shared" si="25"/>
        <v>1.9293832284740018</v>
      </c>
      <c r="N42" s="23">
        <f t="shared" si="25"/>
        <v>1.9449305370155723</v>
      </c>
      <c r="O42" s="23">
        <f t="shared" si="25"/>
        <v>1.8312741491277507</v>
      </c>
      <c r="P42" s="23">
        <f t="shared" si="25"/>
        <v>1.5013870876176132</v>
      </c>
      <c r="Q42" s="23">
        <f t="shared" si="25"/>
        <v>2.3632880257441005</v>
      </c>
      <c r="R42" s="23">
        <f t="shared" si="25"/>
        <v>1.8171424472550342</v>
      </c>
      <c r="S42" s="23">
        <f t="shared" si="25"/>
        <v>2.5900841555906919</v>
      </c>
      <c r="T42" s="23">
        <f t="shared" si="25"/>
        <v>2.2632561213291162</v>
      </c>
      <c r="U42" s="23">
        <f t="shared" si="25"/>
        <v>2.05318032175858</v>
      </c>
      <c r="V42" s="23">
        <f t="shared" si="25"/>
        <v>1.7110727186151875</v>
      </c>
      <c r="W42" s="23">
        <f t="shared" si="25"/>
        <v>1.6252960969565275</v>
      </c>
      <c r="X42" s="23">
        <f t="shared" si="25"/>
        <v>1.5364251190326206</v>
      </c>
      <c r="Y42" s="23">
        <f t="shared" si="25"/>
        <v>1.6270380366159261</v>
      </c>
      <c r="Z42" s="23">
        <f t="shared" si="25"/>
        <v>1.3577024884159548</v>
      </c>
      <c r="AA42" s="23">
        <f t="shared" si="25"/>
        <v>1.037507287891863</v>
      </c>
      <c r="AB42" s="23">
        <f t="shared" si="25"/>
        <v>1.1659684212798866</v>
      </c>
      <c r="AC42" s="23">
        <f t="shared" si="25"/>
        <v>1.1724909817331448</v>
      </c>
      <c r="AD42" s="23">
        <f t="shared" si="25"/>
        <v>1.1712354673374912</v>
      </c>
      <c r="AE42" s="23">
        <f t="shared" si="25"/>
        <v>0.98356498603677955</v>
      </c>
      <c r="AF42" s="23">
        <f t="shared" si="25"/>
        <v>0.68403617975139952</v>
      </c>
      <c r="AG42" s="23">
        <f t="shared" si="25"/>
        <v>0.63320527115851977</v>
      </c>
      <c r="AH42" s="23">
        <f t="shared" ref="AH42:AI42" si="26">IF(AH32=0,0,AH32/(AH5/1000))</f>
        <v>0.85719069011485305</v>
      </c>
      <c r="AI42" s="23">
        <f t="shared" si="26"/>
        <v>0.73936448338938254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0.51559523093968562</v>
      </c>
      <c r="C45" s="31">
        <f t="shared" si="27"/>
        <v>0.51559522881565845</v>
      </c>
      <c r="D45" s="31">
        <f t="shared" si="27"/>
        <v>0.51559523375943705</v>
      </c>
      <c r="E45" s="31">
        <f t="shared" si="27"/>
        <v>0.51559523610515257</v>
      </c>
      <c r="F45" s="31">
        <f t="shared" si="27"/>
        <v>0.51559523603298874</v>
      </c>
      <c r="G45" s="31">
        <f t="shared" si="27"/>
        <v>0.5155952362975077</v>
      </c>
      <c r="H45" s="31">
        <f t="shared" si="27"/>
        <v>0.52321502816058052</v>
      </c>
      <c r="I45" s="31">
        <f t="shared" si="27"/>
        <v>0.52447766379467997</v>
      </c>
      <c r="J45" s="31">
        <f t="shared" si="27"/>
        <v>0.51721878691264167</v>
      </c>
      <c r="K45" s="31">
        <f t="shared" si="27"/>
        <v>0.53056376529671134</v>
      </c>
      <c r="L45" s="31">
        <f t="shared" si="27"/>
        <v>0.5250917605092007</v>
      </c>
      <c r="M45" s="31">
        <f t="shared" si="27"/>
        <v>0.51105231556191211</v>
      </c>
      <c r="N45" s="31">
        <f t="shared" si="27"/>
        <v>0.50119431359540267</v>
      </c>
      <c r="O45" s="31">
        <f t="shared" si="27"/>
        <v>0.51642698216578009</v>
      </c>
      <c r="P45" s="31">
        <f t="shared" si="27"/>
        <v>0.50008627508833092</v>
      </c>
      <c r="Q45" s="31">
        <f t="shared" si="27"/>
        <v>0.51423277736303763</v>
      </c>
      <c r="R45" s="31">
        <f t="shared" si="27"/>
        <v>0.52405010206161018</v>
      </c>
      <c r="S45" s="31">
        <f t="shared" si="27"/>
        <v>0.54113572236401419</v>
      </c>
      <c r="T45" s="31">
        <f t="shared" si="27"/>
        <v>0.56764997063943945</v>
      </c>
      <c r="U45" s="31">
        <f t="shared" si="27"/>
        <v>0.55449181414585358</v>
      </c>
      <c r="V45" s="31">
        <f t="shared" si="27"/>
        <v>0.56641584842251824</v>
      </c>
      <c r="W45" s="31">
        <f t="shared" si="27"/>
        <v>0.55231551213636965</v>
      </c>
      <c r="X45" s="31">
        <f t="shared" si="27"/>
        <v>0.54269571552173523</v>
      </c>
      <c r="Y45" s="31">
        <f t="shared" si="27"/>
        <v>0.54914821655759027</v>
      </c>
      <c r="Z45" s="31">
        <f t="shared" si="27"/>
        <v>0.56275932029529618</v>
      </c>
      <c r="AA45" s="31">
        <f t="shared" si="27"/>
        <v>0.55287291356938573</v>
      </c>
      <c r="AB45" s="31">
        <f t="shared" si="27"/>
        <v>0.55181042038244721</v>
      </c>
      <c r="AC45" s="31">
        <f t="shared" si="27"/>
        <v>0.55460112089364655</v>
      </c>
      <c r="AD45" s="31">
        <f t="shared" si="27"/>
        <v>0.5470328132832204</v>
      </c>
      <c r="AE45" s="31">
        <f t="shared" si="27"/>
        <v>0.53920577326960029</v>
      </c>
      <c r="AF45" s="31">
        <f t="shared" si="27"/>
        <v>0.424946861620215</v>
      </c>
      <c r="AG45" s="31">
        <f t="shared" si="27"/>
        <v>0.413371805924311</v>
      </c>
      <c r="AH45" s="31">
        <f t="shared" ref="AH45:AI45" si="29">IF(AH26=0,0,AH26/AH$25)</f>
        <v>0.52700786603702277</v>
      </c>
      <c r="AI45" s="31">
        <f t="shared" si="29"/>
        <v>0.58979450805581968</v>
      </c>
    </row>
    <row r="46" spans="1:35" x14ac:dyDescent="0.25">
      <c r="A46" s="12" t="s">
        <v>30</v>
      </c>
      <c r="B46" s="32">
        <f t="shared" ref="B46:AG46" si="30">IF(B32=0,0,B32/B$25)</f>
        <v>0.48440476906031432</v>
      </c>
      <c r="C46" s="32">
        <f t="shared" si="30"/>
        <v>0.48440477118434161</v>
      </c>
      <c r="D46" s="32">
        <f t="shared" si="30"/>
        <v>0.48440476624056306</v>
      </c>
      <c r="E46" s="32">
        <f t="shared" si="30"/>
        <v>0.48440476389484743</v>
      </c>
      <c r="F46" s="32">
        <f t="shared" si="30"/>
        <v>0.48440476396701126</v>
      </c>
      <c r="G46" s="32">
        <f t="shared" si="30"/>
        <v>0.4844047637024923</v>
      </c>
      <c r="H46" s="32">
        <f t="shared" si="30"/>
        <v>0.47678497183941948</v>
      </c>
      <c r="I46" s="32">
        <f t="shared" si="30"/>
        <v>0.47552233620531997</v>
      </c>
      <c r="J46" s="32">
        <f t="shared" si="30"/>
        <v>0.48278121308735833</v>
      </c>
      <c r="K46" s="32">
        <f t="shared" si="30"/>
        <v>0.46943623470328871</v>
      </c>
      <c r="L46" s="32">
        <f t="shared" si="30"/>
        <v>0.47490823949079924</v>
      </c>
      <c r="M46" s="32">
        <f t="shared" si="30"/>
        <v>0.48894768443808795</v>
      </c>
      <c r="N46" s="32">
        <f t="shared" si="30"/>
        <v>0.49880568640459727</v>
      </c>
      <c r="O46" s="32">
        <f t="shared" si="30"/>
        <v>0.48357301783421991</v>
      </c>
      <c r="P46" s="32">
        <f t="shared" si="30"/>
        <v>0.49991372491166908</v>
      </c>
      <c r="Q46" s="32">
        <f t="shared" si="30"/>
        <v>0.48576722263696231</v>
      </c>
      <c r="R46" s="32">
        <f t="shared" si="30"/>
        <v>0.47594989793838982</v>
      </c>
      <c r="S46" s="32">
        <f t="shared" si="30"/>
        <v>0.45886427763598581</v>
      </c>
      <c r="T46" s="32">
        <f t="shared" si="30"/>
        <v>0.43235002936056049</v>
      </c>
      <c r="U46" s="32">
        <f t="shared" si="30"/>
        <v>0.44550818585414642</v>
      </c>
      <c r="V46" s="32">
        <f t="shared" si="30"/>
        <v>0.43358415157748176</v>
      </c>
      <c r="W46" s="32">
        <f t="shared" si="30"/>
        <v>0.44768448786363035</v>
      </c>
      <c r="X46" s="32">
        <f t="shared" si="30"/>
        <v>0.45730428447826482</v>
      </c>
      <c r="Y46" s="32">
        <f t="shared" si="30"/>
        <v>0.45085178344240967</v>
      </c>
      <c r="Z46" s="32">
        <f t="shared" si="30"/>
        <v>0.43724067970470382</v>
      </c>
      <c r="AA46" s="32">
        <f t="shared" si="30"/>
        <v>0.44712708643061427</v>
      </c>
      <c r="AB46" s="32">
        <f t="shared" si="30"/>
        <v>0.44818957961755285</v>
      </c>
      <c r="AC46" s="32">
        <f t="shared" si="30"/>
        <v>0.44539887910635334</v>
      </c>
      <c r="AD46" s="32">
        <f t="shared" si="30"/>
        <v>0.4529671867167796</v>
      </c>
      <c r="AE46" s="32">
        <f t="shared" si="30"/>
        <v>0.46079422673039966</v>
      </c>
      <c r="AF46" s="32">
        <f t="shared" si="30"/>
        <v>0.575053138379785</v>
      </c>
      <c r="AG46" s="32">
        <f t="shared" si="30"/>
        <v>0.58662819407568911</v>
      </c>
      <c r="AH46" s="32">
        <f t="shared" ref="AH46:AI46" si="31">IF(AH32=0,0,AH32/AH$25)</f>
        <v>0.47299213396297718</v>
      </c>
      <c r="AI46" s="32">
        <f t="shared" si="31"/>
        <v>0.41020549194418038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2895.7553419256692</v>
      </c>
      <c r="C48" s="21">
        <f t="shared" si="32"/>
        <v>2895.7553043084067</v>
      </c>
      <c r="D48" s="21">
        <f t="shared" si="32"/>
        <v>2895.7552455852033</v>
      </c>
      <c r="E48" s="21">
        <f t="shared" si="32"/>
        <v>2895.7554257550792</v>
      </c>
      <c r="F48" s="21">
        <f t="shared" si="32"/>
        <v>2895.7554989173136</v>
      </c>
      <c r="G48" s="21">
        <f t="shared" si="32"/>
        <v>2895.7555200545812</v>
      </c>
      <c r="H48" s="21">
        <f t="shared" si="32"/>
        <v>2838.9325839553726</v>
      </c>
      <c r="I48" s="21">
        <f t="shared" si="32"/>
        <v>2846.1227384726485</v>
      </c>
      <c r="J48" s="21">
        <f t="shared" si="32"/>
        <v>2920.1653242020557</v>
      </c>
      <c r="K48" s="21">
        <f t="shared" si="32"/>
        <v>2688.0365329351166</v>
      </c>
      <c r="L48" s="21">
        <f t="shared" si="32"/>
        <v>2702.3516243695067</v>
      </c>
      <c r="M48" s="21">
        <f t="shared" si="32"/>
        <v>2814.9214041960245</v>
      </c>
      <c r="N48" s="21">
        <f t="shared" si="32"/>
        <v>2821.7668161178194</v>
      </c>
      <c r="O48" s="21">
        <f t="shared" si="32"/>
        <v>2719.0382653788133</v>
      </c>
      <c r="P48" s="21">
        <f t="shared" si="32"/>
        <v>2219.1823494813466</v>
      </c>
      <c r="Q48" s="21">
        <f t="shared" si="32"/>
        <v>3148.8144281290142</v>
      </c>
      <c r="R48" s="21">
        <f t="shared" si="32"/>
        <v>2348.2506719894122</v>
      </c>
      <c r="S48" s="21">
        <f t="shared" si="32"/>
        <v>3052.9304206802617</v>
      </c>
      <c r="T48" s="21">
        <f t="shared" si="32"/>
        <v>2536.984617726755</v>
      </c>
      <c r="U48" s="21">
        <f t="shared" si="32"/>
        <v>2595.2472034567913</v>
      </c>
      <c r="V48" s="21">
        <f t="shared" si="32"/>
        <v>2342.6869399757602</v>
      </c>
      <c r="W48" s="21">
        <f t="shared" si="32"/>
        <v>2178.9349925429128</v>
      </c>
      <c r="X48" s="21">
        <f t="shared" si="32"/>
        <v>2154.6101826229306</v>
      </c>
      <c r="Y48" s="21">
        <f t="shared" si="32"/>
        <v>2189.3680701419225</v>
      </c>
      <c r="Z48" s="21">
        <f t="shared" si="32"/>
        <v>1848.439735857326</v>
      </c>
      <c r="AA48" s="21">
        <f t="shared" si="32"/>
        <v>1589.8469618053573</v>
      </c>
      <c r="AB48" s="21">
        <f t="shared" si="32"/>
        <v>1658.0183574436187</v>
      </c>
      <c r="AC48" s="21">
        <f t="shared" si="32"/>
        <v>2073.6783629463848</v>
      </c>
      <c r="AD48" s="21">
        <f t="shared" si="32"/>
        <v>2113.499484544303</v>
      </c>
      <c r="AE48" s="21">
        <f t="shared" si="32"/>
        <v>1755.2908923089983</v>
      </c>
      <c r="AF48" s="21">
        <f t="shared" si="32"/>
        <v>1456.5117544797906</v>
      </c>
      <c r="AG48" s="21">
        <f t="shared" si="32"/>
        <v>1339.2405641914941</v>
      </c>
      <c r="AH48" s="21">
        <f t="shared" ref="AH48:AI48" si="33">IF(AH25=0,0,100*AH25/AH12)</f>
        <v>1500.0372786752077</v>
      </c>
      <c r="AI48" s="21">
        <f t="shared" si="33"/>
        <v>1135.8924262258308</v>
      </c>
    </row>
    <row r="49" spans="1:35" x14ac:dyDescent="0.25">
      <c r="A49" s="10" t="s">
        <v>29</v>
      </c>
      <c r="B49" s="22">
        <f t="shared" si="32"/>
        <v>2717.7884757441561</v>
      </c>
      <c r="C49" s="22">
        <f t="shared" si="32"/>
        <v>2717.7884904483053</v>
      </c>
      <c r="D49" s="22">
        <f t="shared" si="32"/>
        <v>2717.7882416780089</v>
      </c>
      <c r="E49" s="22">
        <f t="shared" si="32"/>
        <v>2717.7883388322148</v>
      </c>
      <c r="F49" s="22">
        <f t="shared" si="32"/>
        <v>2717.7883924276748</v>
      </c>
      <c r="G49" s="22">
        <f t="shared" si="32"/>
        <v>2717.7883917755839</v>
      </c>
      <c r="H49" s="22">
        <f t="shared" si="32"/>
        <v>2654.6175628593601</v>
      </c>
      <c r="I49" s="22">
        <f t="shared" si="32"/>
        <v>2662.5851287255878</v>
      </c>
      <c r="J49" s="22">
        <f t="shared" si="32"/>
        <v>2745.0692557933125</v>
      </c>
      <c r="K49" s="22">
        <f t="shared" si="32"/>
        <v>2489.1069516096009</v>
      </c>
      <c r="L49" s="22">
        <f t="shared" si="32"/>
        <v>2504.6703389941522</v>
      </c>
      <c r="M49" s="22">
        <f t="shared" si="32"/>
        <v>2610.4601637463188</v>
      </c>
      <c r="N49" s="22">
        <f t="shared" si="32"/>
        <v>2617.7146919015468</v>
      </c>
      <c r="O49" s="22">
        <f t="shared" si="32"/>
        <v>2410.4816918995957</v>
      </c>
      <c r="P49" s="22">
        <f t="shared" si="32"/>
        <v>1974.9751560789375</v>
      </c>
      <c r="Q49" s="22">
        <f t="shared" si="32"/>
        <v>2742.8527281777701</v>
      </c>
      <c r="R49" s="22">
        <f t="shared" si="32"/>
        <v>2034.9085297117767</v>
      </c>
      <c r="S49" s="22">
        <f t="shared" si="32"/>
        <v>2657.4565061964227</v>
      </c>
      <c r="T49" s="22">
        <f t="shared" si="32"/>
        <v>2164.4597394328994</v>
      </c>
      <c r="U49" s="22">
        <f t="shared" si="32"/>
        <v>2261.3241200366988</v>
      </c>
      <c r="V49" s="22">
        <f t="shared" si="32"/>
        <v>2061.1097258696936</v>
      </c>
      <c r="W49" s="22">
        <f t="shared" si="32"/>
        <v>1903.9048793014956</v>
      </c>
      <c r="X49" s="22">
        <f t="shared" si="32"/>
        <v>1888.4113785656798</v>
      </c>
      <c r="Y49" s="22">
        <f t="shared" si="32"/>
        <v>1895.4114508312007</v>
      </c>
      <c r="Z49" s="22">
        <f t="shared" si="32"/>
        <v>1591.3749090401554</v>
      </c>
      <c r="AA49" s="22">
        <f t="shared" si="32"/>
        <v>1364.5189897980426</v>
      </c>
      <c r="AB49" s="22">
        <f t="shared" si="32"/>
        <v>1410.9081294288201</v>
      </c>
      <c r="AC49" s="22">
        <f t="shared" si="32"/>
        <v>1727.3868509449148</v>
      </c>
      <c r="AD49" s="22">
        <f t="shared" si="32"/>
        <v>1775.2759980947994</v>
      </c>
      <c r="AE49" s="22">
        <f t="shared" si="32"/>
        <v>1482.3378982545278</v>
      </c>
      <c r="AF49" s="22">
        <f t="shared" si="32"/>
        <v>1195.3501776905284</v>
      </c>
      <c r="AG49" s="22">
        <f t="shared" si="32"/>
        <v>1072.0444333235262</v>
      </c>
      <c r="AH49" s="22">
        <f t="shared" ref="AH49:AI49" si="34">IF(AH26=0,0,100*AH26/AH13)</f>
        <v>1306.5931899715672</v>
      </c>
      <c r="AI49" s="22">
        <f t="shared" si="34"/>
        <v>962.93462001703688</v>
      </c>
    </row>
    <row r="50" spans="1:35" x14ac:dyDescent="0.25">
      <c r="A50" s="12" t="s">
        <v>30</v>
      </c>
      <c r="B50" s="23">
        <f t="shared" ref="B50:AG50" si="35">IF(B32=0,0,100*B32/B14)</f>
        <v>3112.7065974883712</v>
      </c>
      <c r="C50" s="23">
        <f t="shared" si="35"/>
        <v>3112.7064852465664</v>
      </c>
      <c r="D50" s="23">
        <f t="shared" si="35"/>
        <v>3112.7066971213112</v>
      </c>
      <c r="E50" s="23">
        <f t="shared" si="35"/>
        <v>3112.7069934259712</v>
      </c>
      <c r="F50" s="23">
        <f t="shared" si="35"/>
        <v>3112.7070930433451</v>
      </c>
      <c r="G50" s="23">
        <f t="shared" si="35"/>
        <v>3112.7071446196574</v>
      </c>
      <c r="H50" s="23">
        <f t="shared" si="35"/>
        <v>3073.0805341364289</v>
      </c>
      <c r="I50" s="23">
        <f t="shared" si="35"/>
        <v>3080.3151375547081</v>
      </c>
      <c r="J50" s="23">
        <f t="shared" si="35"/>
        <v>3134.3532364380762</v>
      </c>
      <c r="K50" s="23">
        <f t="shared" si="35"/>
        <v>2954.9475940566936</v>
      </c>
      <c r="L50" s="23">
        <f t="shared" si="35"/>
        <v>2960.718999654865</v>
      </c>
      <c r="M50" s="23">
        <f t="shared" si="35"/>
        <v>3065.9114483254561</v>
      </c>
      <c r="N50" s="23">
        <f t="shared" si="35"/>
        <v>3061.5596943954738</v>
      </c>
      <c r="O50" s="23">
        <f t="shared" si="35"/>
        <v>3149.5974761368348</v>
      </c>
      <c r="P50" s="23">
        <f t="shared" si="35"/>
        <v>2532.4269695145408</v>
      </c>
      <c r="Q50" s="23">
        <f t="shared" si="35"/>
        <v>3733.8319731992733</v>
      </c>
      <c r="R50" s="23">
        <f t="shared" si="35"/>
        <v>2827.6682365542028</v>
      </c>
      <c r="S50" s="23">
        <f t="shared" si="35"/>
        <v>3702.7594915222235</v>
      </c>
      <c r="T50" s="23">
        <f t="shared" si="35"/>
        <v>3277.6311081840558</v>
      </c>
      <c r="U50" s="23">
        <f t="shared" si="35"/>
        <v>3179.6336949724705</v>
      </c>
      <c r="V50" s="23">
        <f t="shared" si="35"/>
        <v>2851.6048526856507</v>
      </c>
      <c r="W50" s="23">
        <f t="shared" si="35"/>
        <v>2651.4738718785525</v>
      </c>
      <c r="X50" s="23">
        <f t="shared" si="35"/>
        <v>2587.4564333630728</v>
      </c>
      <c r="Y50" s="23">
        <f t="shared" si="35"/>
        <v>2699.2630545452803</v>
      </c>
      <c r="Z50" s="23">
        <f t="shared" si="35"/>
        <v>2333.6190110521889</v>
      </c>
      <c r="AA50" s="23">
        <f t="shared" si="35"/>
        <v>1997.7665904727205</v>
      </c>
      <c r="AB50" s="23">
        <f t="shared" si="35"/>
        <v>2113.8363844998012</v>
      </c>
      <c r="AC50" s="23">
        <f t="shared" si="35"/>
        <v>2763.5137950862763</v>
      </c>
      <c r="AD50" s="23">
        <f t="shared" si="35"/>
        <v>2745.1003965897262</v>
      </c>
      <c r="AE50" s="23">
        <f t="shared" si="35"/>
        <v>2237.3808307301479</v>
      </c>
      <c r="AF50" s="23">
        <f t="shared" si="35"/>
        <v>1736.9429581618306</v>
      </c>
      <c r="AG50" s="23">
        <f t="shared" si="35"/>
        <v>1624.5597597613651</v>
      </c>
      <c r="AH50" s="23">
        <f t="shared" ref="AH50:AI50" si="36">IF(AH32=0,0,100*AH32/AH14)</f>
        <v>1796.3654536713429</v>
      </c>
      <c r="AI50" s="23">
        <f t="shared" si="36"/>
        <v>1531.3710981927229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5705.5002291435594</v>
      </c>
      <c r="C53" s="21">
        <v>5705.5001703744983</v>
      </c>
      <c r="D53" s="21">
        <v>5705.5000865084139</v>
      </c>
      <c r="E53" s="21">
        <v>5705.5003888395004</v>
      </c>
      <c r="F53" s="21">
        <v>5705.500516792431</v>
      </c>
      <c r="G53" s="21">
        <v>5705.5005561561047</v>
      </c>
      <c r="H53" s="21">
        <v>5726.649588464923</v>
      </c>
      <c r="I53" s="21">
        <v>5723.973472671245</v>
      </c>
      <c r="J53" s="21">
        <v>5696.4151767630083</v>
      </c>
      <c r="K53" s="21">
        <v>5782.8122696861392</v>
      </c>
      <c r="L53" s="21">
        <v>5777.4844998021754</v>
      </c>
      <c r="M53" s="21">
        <v>5874.430914187943</v>
      </c>
      <c r="N53" s="21">
        <v>6013.8601225962047</v>
      </c>
      <c r="O53" s="21">
        <v>6346.1120607431676</v>
      </c>
      <c r="P53" s="21">
        <v>5972.9232664331012</v>
      </c>
      <c r="Q53" s="21">
        <v>5951.7144766890224</v>
      </c>
      <c r="R53" s="21">
        <v>5855.9118440438915</v>
      </c>
      <c r="S53" s="21">
        <v>5874.469757744715</v>
      </c>
      <c r="T53" s="21">
        <v>6118.2866845387016</v>
      </c>
      <c r="U53" s="21">
        <v>5974.5198808078467</v>
      </c>
      <c r="V53" s="21">
        <v>6458.3111333202605</v>
      </c>
      <c r="W53" s="21">
        <v>6119.3114799097484</v>
      </c>
      <c r="X53" s="21">
        <v>6068.4894056658286</v>
      </c>
      <c r="Y53" s="21">
        <v>6211.3909872986924</v>
      </c>
      <c r="Z53" s="21">
        <v>6315.2368555100957</v>
      </c>
      <c r="AA53" s="21">
        <v>6647.8660877611501</v>
      </c>
      <c r="AB53" s="21">
        <v>6815.6142911787101</v>
      </c>
      <c r="AC53" s="21">
        <v>7929.5635392334916</v>
      </c>
      <c r="AD53" s="21">
        <v>7583.8515719496454</v>
      </c>
      <c r="AE53" s="21">
        <v>7353.4857687007734</v>
      </c>
      <c r="AF53" s="21">
        <v>6907.4013934727491</v>
      </c>
      <c r="AG53" s="21">
        <v>6849.5583185443847</v>
      </c>
      <c r="AH53" s="21">
        <v>7303.8865055560927</v>
      </c>
      <c r="AI53" s="21">
        <v>7172.9095744501456</v>
      </c>
    </row>
    <row r="54" spans="1:35" x14ac:dyDescent="0.25">
      <c r="A54" s="10" t="s">
        <v>29</v>
      </c>
      <c r="B54" s="22">
        <v>6783.2866053546495</v>
      </c>
      <c r="C54" s="22">
        <v>6783.2866603019647</v>
      </c>
      <c r="D54" s="22">
        <v>6783.2860772500417</v>
      </c>
      <c r="E54" s="22">
        <v>6783.2862571314145</v>
      </c>
      <c r="F54" s="22">
        <v>6783.2863716411121</v>
      </c>
      <c r="G54" s="22">
        <v>6783.2863672992589</v>
      </c>
      <c r="H54" s="22">
        <v>6783.2862890368224</v>
      </c>
      <c r="I54" s="22">
        <v>6783.2862251588986</v>
      </c>
      <c r="J54" s="22">
        <v>6783.2864074995468</v>
      </c>
      <c r="K54" s="22">
        <v>6783.2861508871501</v>
      </c>
      <c r="L54" s="22">
        <v>6783.2864518835531</v>
      </c>
      <c r="M54" s="22">
        <v>6900.9558806193436</v>
      </c>
      <c r="N54" s="22">
        <v>7067.1964629275808</v>
      </c>
      <c r="O54" s="22">
        <v>7126.70706240456</v>
      </c>
      <c r="P54" s="22">
        <v>6733.6142951552283</v>
      </c>
      <c r="Q54" s="22">
        <v>6567.3500405395998</v>
      </c>
      <c r="R54" s="22">
        <v>6428.1739495799529</v>
      </c>
      <c r="S54" s="22">
        <v>6477.5471758907197</v>
      </c>
      <c r="T54" s="22">
        <v>6612.3244365280125</v>
      </c>
      <c r="U54" s="22">
        <v>6594.4677299099585</v>
      </c>
      <c r="V54" s="22">
        <v>7197.7784232032773</v>
      </c>
      <c r="W54" s="22">
        <v>6773.2356666962087</v>
      </c>
      <c r="X54" s="22">
        <v>6737.5368280885787</v>
      </c>
      <c r="Y54" s="22">
        <v>6811.868271596978</v>
      </c>
      <c r="Z54" s="22">
        <v>6887.3080364847256</v>
      </c>
      <c r="AA54" s="22">
        <v>7227.6843687553337</v>
      </c>
      <c r="AB54" s="22">
        <v>7346.9495793275628</v>
      </c>
      <c r="AC54" s="22">
        <v>8367.3926645403808</v>
      </c>
      <c r="AD54" s="22">
        <v>8069.4923300279497</v>
      </c>
      <c r="AE54" s="22">
        <v>7859.4624594731768</v>
      </c>
      <c r="AF54" s="22">
        <v>7551.2647798841981</v>
      </c>
      <c r="AG54" s="22">
        <v>7686.3554951131482</v>
      </c>
      <c r="AH54" s="22">
        <v>8224.936450774414</v>
      </c>
      <c r="AI54" s="22">
        <v>7754.718335205428</v>
      </c>
    </row>
    <row r="55" spans="1:35" x14ac:dyDescent="0.25">
      <c r="A55" s="12" t="s">
        <v>30</v>
      </c>
      <c r="B55" s="23">
        <v>4391.6202212274447</v>
      </c>
      <c r="C55" s="23">
        <v>4391.6200894917383</v>
      </c>
      <c r="D55" s="23">
        <v>4391.620378455269</v>
      </c>
      <c r="E55" s="23">
        <v>4391.6207396164264</v>
      </c>
      <c r="F55" s="23">
        <v>4391.6208681983653</v>
      </c>
      <c r="G55" s="23">
        <v>4391.6209373642141</v>
      </c>
      <c r="H55" s="23">
        <v>4384.3318758130272</v>
      </c>
      <c r="I55" s="23">
        <v>4372.2995829153815</v>
      </c>
      <c r="J55" s="23">
        <v>4366.8897231279298</v>
      </c>
      <c r="K55" s="23">
        <v>4440.4400419035837</v>
      </c>
      <c r="L55" s="23">
        <v>4462.9118536221094</v>
      </c>
      <c r="M55" s="23">
        <v>4614.3018742882787</v>
      </c>
      <c r="N55" s="23">
        <v>4776.0266336647101</v>
      </c>
      <c r="O55" s="23">
        <v>5256.8713939595082</v>
      </c>
      <c r="P55" s="23">
        <v>4997.1847186251471</v>
      </c>
      <c r="Q55" s="23">
        <v>5064.5430852374038</v>
      </c>
      <c r="R55" s="23">
        <v>4980.3433586349647</v>
      </c>
      <c r="S55" s="23">
        <v>4883.5137833384633</v>
      </c>
      <c r="T55" s="23">
        <v>5136.0507360561869</v>
      </c>
      <c r="U55" s="23">
        <v>4889.5719797856955</v>
      </c>
      <c r="V55" s="23">
        <v>5121.810412268499</v>
      </c>
      <c r="W55" s="23">
        <v>4995.7814098650042</v>
      </c>
      <c r="X55" s="23">
        <v>4980.6007151487947</v>
      </c>
      <c r="Y55" s="23">
        <v>5169.8075175003687</v>
      </c>
      <c r="Z55" s="23">
        <v>5235.5205661145592</v>
      </c>
      <c r="AA55" s="23">
        <v>5598.1994362101477</v>
      </c>
      <c r="AB55" s="23">
        <v>5835.5164429632414</v>
      </c>
      <c r="AC55" s="23">
        <v>7057.3791703072702</v>
      </c>
      <c r="AD55" s="23">
        <v>6676.9626123785829</v>
      </c>
      <c r="AE55" s="23">
        <v>6459.8290695244787</v>
      </c>
      <c r="AF55" s="23">
        <v>6216.0309909887119</v>
      </c>
      <c r="AG55" s="23">
        <v>5956.0038479082959</v>
      </c>
      <c r="AH55" s="23">
        <v>5892.9721107255928</v>
      </c>
      <c r="AI55" s="23">
        <v>5842.5680241853643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0.50753750339614745</v>
      </c>
      <c r="C58" s="18">
        <f t="shared" si="37"/>
        <v>0.50753750203084036</v>
      </c>
      <c r="D58" s="18">
        <f t="shared" si="37"/>
        <v>0.50753749919883262</v>
      </c>
      <c r="E58" s="18">
        <f t="shared" si="37"/>
        <v>0.50753750388299879</v>
      </c>
      <c r="F58" s="18">
        <f t="shared" si="37"/>
        <v>0.5075375053239457</v>
      </c>
      <c r="G58" s="18">
        <f t="shared" si="37"/>
        <v>0.50753750552703514</v>
      </c>
      <c r="H58" s="18">
        <f t="shared" si="37"/>
        <v>0.49574057921647213</v>
      </c>
      <c r="I58" s="18">
        <f t="shared" si="37"/>
        <v>0.49722849905948802</v>
      </c>
      <c r="J58" s="18">
        <f t="shared" si="37"/>
        <v>0.51263210871884546</v>
      </c>
      <c r="K58" s="18">
        <f t="shared" si="37"/>
        <v>0.46483205879360306</v>
      </c>
      <c r="L58" s="18">
        <f t="shared" si="37"/>
        <v>0.46773844645745682</v>
      </c>
      <c r="M58" s="18">
        <f t="shared" si="37"/>
        <v>0.47918197444409771</v>
      </c>
      <c r="N58" s="18">
        <f t="shared" si="37"/>
        <v>0.46921058331826526</v>
      </c>
      <c r="O58" s="18">
        <f t="shared" si="37"/>
        <v>0.42845733566520061</v>
      </c>
      <c r="P58" s="18">
        <f t="shared" si="37"/>
        <v>0.37154040835461688</v>
      </c>
      <c r="Q58" s="18">
        <f t="shared" si="37"/>
        <v>0.52906006167834851</v>
      </c>
      <c r="R58" s="18">
        <f t="shared" si="37"/>
        <v>0.40100512687496181</v>
      </c>
      <c r="S58" s="18">
        <f t="shared" si="37"/>
        <v>0.51969463569973695</v>
      </c>
      <c r="T58" s="18">
        <f t="shared" si="37"/>
        <v>0.41465605463337896</v>
      </c>
      <c r="U58" s="18">
        <f t="shared" si="37"/>
        <v>0.43438590133302463</v>
      </c>
      <c r="V58" s="18">
        <f t="shared" si="37"/>
        <v>0.36273986985377232</v>
      </c>
      <c r="W58" s="18">
        <f t="shared" si="37"/>
        <v>0.35607518912814834</v>
      </c>
      <c r="X58" s="18">
        <f t="shared" si="37"/>
        <v>0.35504884965462485</v>
      </c>
      <c r="Y58" s="18">
        <f t="shared" si="37"/>
        <v>0.35247629309100525</v>
      </c>
      <c r="Z58" s="18">
        <f t="shared" si="37"/>
        <v>0.29269523505591832</v>
      </c>
      <c r="AA58" s="18">
        <f t="shared" si="37"/>
        <v>0.23915147218929339</v>
      </c>
      <c r="AB58" s="18">
        <f t="shared" si="37"/>
        <v>0.24326763320359149</v>
      </c>
      <c r="AC58" s="18">
        <f t="shared" si="37"/>
        <v>0.26151229543547311</v>
      </c>
      <c r="AD58" s="18">
        <f t="shared" si="37"/>
        <v>0.27868418368860132</v>
      </c>
      <c r="AE58" s="18">
        <f t="shared" si="37"/>
        <v>0.23870188200814674</v>
      </c>
      <c r="AF58" s="18">
        <f t="shared" si="37"/>
        <v>0.21086247512069342</v>
      </c>
      <c r="AG58" s="18">
        <f t="shared" si="37"/>
        <v>0.19552217849808731</v>
      </c>
      <c r="AH58" s="18">
        <f t="shared" ref="AH58:AI58" si="38">IF(AH48=0,0,AH48/AH53)</f>
        <v>0.20537521736326597</v>
      </c>
      <c r="AI58" s="18">
        <f t="shared" si="38"/>
        <v>0.15835867083447863</v>
      </c>
    </row>
    <row r="59" spans="1:35" x14ac:dyDescent="0.25">
      <c r="A59" s="10" t="s">
        <v>29</v>
      </c>
      <c r="B59" s="19">
        <f t="shared" si="37"/>
        <v>0.40065953775250551</v>
      </c>
      <c r="C59" s="19">
        <f t="shared" si="37"/>
        <v>0.40065953667470694</v>
      </c>
      <c r="D59" s="19">
        <f t="shared" si="37"/>
        <v>0.40065953443906732</v>
      </c>
      <c r="E59" s="19">
        <f t="shared" si="37"/>
        <v>0.4006595381368353</v>
      </c>
      <c r="F59" s="19">
        <f t="shared" si="37"/>
        <v>0.4006595392743455</v>
      </c>
      <c r="G59" s="19">
        <f t="shared" si="37"/>
        <v>0.40065953943466809</v>
      </c>
      <c r="H59" s="19">
        <f t="shared" si="37"/>
        <v>0.39134682655953423</v>
      </c>
      <c r="I59" s="19">
        <f t="shared" si="37"/>
        <v>0.39252141813656355</v>
      </c>
      <c r="J59" s="19">
        <f t="shared" si="37"/>
        <v>0.4046813138773539</v>
      </c>
      <c r="K59" s="19">
        <f t="shared" si="37"/>
        <v>0.36694706610365591</v>
      </c>
      <c r="L59" s="19">
        <f t="shared" si="37"/>
        <v>0.36924142254064274</v>
      </c>
      <c r="M59" s="19">
        <f t="shared" si="37"/>
        <v>0.37827515621097357</v>
      </c>
      <c r="N59" s="19">
        <f t="shared" si="37"/>
        <v>0.37040355473819109</v>
      </c>
      <c r="O59" s="19">
        <f t="shared" si="37"/>
        <v>0.33823218364279112</v>
      </c>
      <c r="P59" s="19">
        <f t="shared" si="37"/>
        <v>0.29330090342417048</v>
      </c>
      <c r="Q59" s="19">
        <f t="shared" si="37"/>
        <v>0.41764984525667315</v>
      </c>
      <c r="R59" s="19">
        <f t="shared" si="37"/>
        <v>0.31656089982517466</v>
      </c>
      <c r="S59" s="19">
        <f t="shared" si="37"/>
        <v>0.41025660393295382</v>
      </c>
      <c r="T59" s="19">
        <f t="shared" si="37"/>
        <v>0.3273371958998143</v>
      </c>
      <c r="U59" s="19">
        <f t="shared" si="37"/>
        <v>0.34291230356321345</v>
      </c>
      <c r="V59" s="19">
        <f t="shared" si="37"/>
        <v>0.28635359477381961</v>
      </c>
      <c r="W59" s="19">
        <f t="shared" si="37"/>
        <v>0.28109237194609032</v>
      </c>
      <c r="X59" s="19">
        <f t="shared" si="37"/>
        <v>0.28028216049119797</v>
      </c>
      <c r="Y59" s="19">
        <f t="shared" si="37"/>
        <v>0.27825133652897832</v>
      </c>
      <c r="Z59" s="19">
        <f t="shared" si="37"/>
        <v>0.23105905828663814</v>
      </c>
      <c r="AA59" s="19">
        <f t="shared" si="37"/>
        <v>0.18879061677025388</v>
      </c>
      <c r="AB59" s="19">
        <f t="shared" si="37"/>
        <v>0.19203999077368855</v>
      </c>
      <c r="AC59" s="19">
        <f t="shared" si="37"/>
        <v>0.20644266621611929</v>
      </c>
      <c r="AD59" s="19">
        <f t="shared" si="37"/>
        <v>0.21999847394224495</v>
      </c>
      <c r="AE59" s="19">
        <f t="shared" si="37"/>
        <v>0.1886055065340804</v>
      </c>
      <c r="AF59" s="19">
        <f t="shared" si="37"/>
        <v>0.15829800868257457</v>
      </c>
      <c r="AG59" s="19">
        <f t="shared" si="37"/>
        <v>0.13947369907690496</v>
      </c>
      <c r="AH59" s="19">
        <f t="shared" ref="AH59:AI59" si="39">IF(AH49=0,0,AH49/AH54)</f>
        <v>0.15885754227907081</v>
      </c>
      <c r="AI59" s="19">
        <f t="shared" si="39"/>
        <v>0.12417402907407185</v>
      </c>
    </row>
    <row r="60" spans="1:35" x14ac:dyDescent="0.25">
      <c r="A60" s="12" t="s">
        <v>30</v>
      </c>
      <c r="B60" s="20">
        <f t="shared" si="37"/>
        <v>0.70878319178027172</v>
      </c>
      <c r="C60" s="20">
        <f t="shared" si="37"/>
        <v>0.70878318748350877</v>
      </c>
      <c r="D60" s="20">
        <f t="shared" si="37"/>
        <v>0.70878318909162874</v>
      </c>
      <c r="E60" s="20">
        <f t="shared" si="37"/>
        <v>0.70878319827268188</v>
      </c>
      <c r="F60" s="20">
        <f t="shared" si="37"/>
        <v>0.70878320020378116</v>
      </c>
      <c r="G60" s="20">
        <f t="shared" si="37"/>
        <v>0.70878320078505186</v>
      </c>
      <c r="H60" s="20">
        <f t="shared" si="37"/>
        <v>0.70092333819199282</v>
      </c>
      <c r="I60" s="20">
        <f t="shared" si="37"/>
        <v>0.70450687999306805</v>
      </c>
      <c r="J60" s="20">
        <f t="shared" si="37"/>
        <v>0.71775415345111848</v>
      </c>
      <c r="K60" s="20">
        <f t="shared" si="37"/>
        <v>0.66546278435727502</v>
      </c>
      <c r="L60" s="20">
        <f t="shared" si="37"/>
        <v>0.66340521542049702</v>
      </c>
      <c r="M60" s="20">
        <f t="shared" si="37"/>
        <v>0.66443668660025623</v>
      </c>
      <c r="N60" s="20">
        <f t="shared" si="37"/>
        <v>0.64102651204151628</v>
      </c>
      <c r="O60" s="20">
        <f t="shared" si="37"/>
        <v>0.59913915332909418</v>
      </c>
      <c r="P60" s="20">
        <f t="shared" si="37"/>
        <v>0.50677073434485254</v>
      </c>
      <c r="Q60" s="20">
        <f t="shared" si="37"/>
        <v>0.73724952288055168</v>
      </c>
      <c r="R60" s="20">
        <f t="shared" si="37"/>
        <v>0.56776572074123477</v>
      </c>
      <c r="S60" s="20">
        <f t="shared" si="37"/>
        <v>0.75821624670237875</v>
      </c>
      <c r="T60" s="20">
        <f t="shared" si="37"/>
        <v>0.63816174656811242</v>
      </c>
      <c r="U60" s="20">
        <f t="shared" si="37"/>
        <v>0.65028875904017891</v>
      </c>
      <c r="V60" s="20">
        <f t="shared" si="37"/>
        <v>0.55675720558790609</v>
      </c>
      <c r="W60" s="20">
        <f t="shared" si="37"/>
        <v>0.5307425714509395</v>
      </c>
      <c r="X60" s="20">
        <f t="shared" si="37"/>
        <v>0.51950689913631698</v>
      </c>
      <c r="Y60" s="20">
        <f t="shared" si="37"/>
        <v>0.52212060998557042</v>
      </c>
      <c r="Z60" s="20">
        <f t="shared" si="37"/>
        <v>0.44572817193306136</v>
      </c>
      <c r="AA60" s="20">
        <f t="shared" si="37"/>
        <v>0.35685877454647497</v>
      </c>
      <c r="AB60" s="20">
        <f t="shared" si="37"/>
        <v>0.36223638561566751</v>
      </c>
      <c r="AC60" s="20">
        <f t="shared" si="37"/>
        <v>0.39157791134608344</v>
      </c>
      <c r="AD60" s="20">
        <f t="shared" si="37"/>
        <v>0.41113011348910627</v>
      </c>
      <c r="AE60" s="20">
        <f t="shared" si="37"/>
        <v>0.34635294628544189</v>
      </c>
      <c r="AF60" s="20">
        <f t="shared" si="37"/>
        <v>0.27942958467868823</v>
      </c>
      <c r="AG60" s="20">
        <f t="shared" si="37"/>
        <v>0.27276002521924131</v>
      </c>
      <c r="AH60" s="20">
        <f t="shared" ref="AH60:AI60" si="40">IF(AH50=0,0,AH50/AH55)</f>
        <v>0.30483182677919701</v>
      </c>
      <c r="AI60" s="20">
        <f t="shared" si="40"/>
        <v>0.26210582262005305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3.1715869167555111</v>
      </c>
      <c r="C62" s="33">
        <f t="shared" si="41"/>
        <v>3.1759540469538248</v>
      </c>
      <c r="D62" s="33">
        <f t="shared" si="41"/>
        <v>3.1791779262685926</v>
      </c>
      <c r="E62" s="33">
        <f t="shared" si="41"/>
        <v>3.1781305668354998</v>
      </c>
      <c r="F62" s="33">
        <f t="shared" si="41"/>
        <v>3.1787174929460136</v>
      </c>
      <c r="G62" s="33">
        <f t="shared" si="41"/>
        <v>3.1750897104492308</v>
      </c>
      <c r="H62" s="33">
        <f t="shared" si="41"/>
        <v>3.1767730816435837</v>
      </c>
      <c r="I62" s="33">
        <f t="shared" si="41"/>
        <v>3.1720233921042373</v>
      </c>
      <c r="J62" s="33">
        <f t="shared" si="41"/>
        <v>3.1663672886458323</v>
      </c>
      <c r="K62" s="33">
        <f t="shared" si="41"/>
        <v>3.1633400329380552</v>
      </c>
      <c r="L62" s="33">
        <f t="shared" si="41"/>
        <v>3.161794027285481</v>
      </c>
      <c r="M62" s="33">
        <f t="shared" si="41"/>
        <v>3.1606312248816466</v>
      </c>
      <c r="N62" s="33">
        <f t="shared" si="41"/>
        <v>3.1519530545864414</v>
      </c>
      <c r="O62" s="33">
        <f t="shared" si="41"/>
        <v>3.1656299231661809</v>
      </c>
      <c r="P62" s="33">
        <f t="shared" si="41"/>
        <v>3.1686384244564549</v>
      </c>
      <c r="Q62" s="33">
        <f t="shared" si="41"/>
        <v>3.1586114074514819</v>
      </c>
      <c r="R62" s="33">
        <f t="shared" si="41"/>
        <v>3.1509619238867081</v>
      </c>
      <c r="S62" s="33">
        <f t="shared" si="41"/>
        <v>3.1655921899353676</v>
      </c>
      <c r="T62" s="33">
        <f t="shared" si="41"/>
        <v>3.1598633535432668</v>
      </c>
      <c r="U62" s="33">
        <f t="shared" si="41"/>
        <v>3.1647160345306857</v>
      </c>
      <c r="V62" s="33">
        <f t="shared" si="41"/>
        <v>3.1637970720014184</v>
      </c>
      <c r="W62" s="33">
        <f t="shared" si="41"/>
        <v>3.1618264440811856</v>
      </c>
      <c r="X62" s="33">
        <f t="shared" si="41"/>
        <v>3.1582619721688148</v>
      </c>
      <c r="Y62" s="33">
        <f t="shared" si="41"/>
        <v>3.1622883085128213</v>
      </c>
      <c r="Z62" s="33">
        <f t="shared" si="41"/>
        <v>3.1360058945143607</v>
      </c>
      <c r="AA62" s="33">
        <f t="shared" si="41"/>
        <v>3.0266756067168168</v>
      </c>
      <c r="AB62" s="33">
        <f t="shared" si="41"/>
        <v>2.9882432781044206</v>
      </c>
      <c r="AC62" s="33">
        <f t="shared" si="41"/>
        <v>3.0091849239366399</v>
      </c>
      <c r="AD62" s="33">
        <f t="shared" si="41"/>
        <v>3.0077879824230149</v>
      </c>
      <c r="AE62" s="33">
        <f t="shared" si="41"/>
        <v>2.9975782710186643</v>
      </c>
      <c r="AF62" s="33">
        <f t="shared" si="41"/>
        <v>2.971500336504759</v>
      </c>
      <c r="AG62" s="33">
        <f t="shared" si="41"/>
        <v>2.974372135222116</v>
      </c>
      <c r="AH62" s="33">
        <f t="shared" ref="AH62:AI62" si="42">IF(AH66=0,0,AH66/AH25)</f>
        <v>3.0215710111196459</v>
      </c>
      <c r="AI62" s="33">
        <f t="shared" si="42"/>
        <v>2.9833048453238442</v>
      </c>
    </row>
    <row r="63" spans="1:35" x14ac:dyDescent="0.25">
      <c r="A63" s="10" t="s">
        <v>29</v>
      </c>
      <c r="B63" s="34">
        <f t="shared" si="41"/>
        <v>3.1278628220749622</v>
      </c>
      <c r="C63" s="34">
        <f t="shared" si="41"/>
        <v>3.1349974752403678</v>
      </c>
      <c r="D63" s="34">
        <f t="shared" si="41"/>
        <v>3.1402643809895245</v>
      </c>
      <c r="E63" s="34">
        <f t="shared" si="41"/>
        <v>3.1385532928998008</v>
      </c>
      <c r="F63" s="34">
        <f t="shared" si="41"/>
        <v>3.1395121639768613</v>
      </c>
      <c r="G63" s="34">
        <f t="shared" si="41"/>
        <v>3.1335853954430579</v>
      </c>
      <c r="H63" s="34">
        <f t="shared" si="41"/>
        <v>3.137363542918703</v>
      </c>
      <c r="I63" s="34">
        <f t="shared" si="41"/>
        <v>3.129859793275779</v>
      </c>
      <c r="J63" s="34">
        <f t="shared" si="41"/>
        <v>3.1195883971264435</v>
      </c>
      <c r="K63" s="34">
        <f t="shared" si="41"/>
        <v>3.116820451405915</v>
      </c>
      <c r="L63" s="34">
        <f t="shared" si="41"/>
        <v>3.1134540029136435</v>
      </c>
      <c r="M63" s="34">
        <f t="shared" si="41"/>
        <v>3.1092017078550631</v>
      </c>
      <c r="N63" s="34">
        <f t="shared" si="41"/>
        <v>3.1024603712939749</v>
      </c>
      <c r="O63" s="34">
        <f t="shared" si="41"/>
        <v>3.118245069752267</v>
      </c>
      <c r="P63" s="34">
        <f t="shared" si="41"/>
        <v>3.1204726328799817</v>
      </c>
      <c r="Q63" s="34">
        <f t="shared" si="41"/>
        <v>3.1063291587834354</v>
      </c>
      <c r="R63" s="34">
        <f t="shared" si="41"/>
        <v>3.1026820158598052</v>
      </c>
      <c r="S63" s="34">
        <f t="shared" si="41"/>
        <v>3.1219964183274538</v>
      </c>
      <c r="T63" s="34">
        <f t="shared" si="41"/>
        <v>3.117003105749435</v>
      </c>
      <c r="U63" s="34">
        <f t="shared" si="41"/>
        <v>3.1225374467306741</v>
      </c>
      <c r="V63" s="34">
        <f t="shared" si="41"/>
        <v>3.1229417418034213</v>
      </c>
      <c r="W63" s="34">
        <f t="shared" si="41"/>
        <v>3.1176599759071277</v>
      </c>
      <c r="X63" s="34">
        <f t="shared" si="41"/>
        <v>3.1105107021691389</v>
      </c>
      <c r="Y63" s="34">
        <f t="shared" si="41"/>
        <v>3.1178783037568398</v>
      </c>
      <c r="Z63" s="34">
        <f t="shared" si="41"/>
        <v>3.1024187999999997</v>
      </c>
      <c r="AA63" s="34">
        <f t="shared" si="41"/>
        <v>3.0198526771179912</v>
      </c>
      <c r="AB63" s="34">
        <f t="shared" si="41"/>
        <v>2.9778861400106651</v>
      </c>
      <c r="AC63" s="34">
        <f t="shared" si="41"/>
        <v>2.997998870843531</v>
      </c>
      <c r="AD63" s="34">
        <f t="shared" si="41"/>
        <v>2.9964869781110144</v>
      </c>
      <c r="AE63" s="34">
        <f t="shared" si="41"/>
        <v>2.9832142663256587</v>
      </c>
      <c r="AF63" s="34">
        <f t="shared" si="41"/>
        <v>2.9619023397556119</v>
      </c>
      <c r="AG63" s="34">
        <f t="shared" si="41"/>
        <v>2.9654455817564052</v>
      </c>
      <c r="AH63" s="34">
        <f t="shared" ref="AH63:AI63" si="43">IF(AH67=0,0,AH67/AH26)</f>
        <v>3.0126850816739705</v>
      </c>
      <c r="AI63" s="34">
        <f t="shared" si="43"/>
        <v>2.9730752401582894</v>
      </c>
    </row>
    <row r="64" spans="1:35" x14ac:dyDescent="0.25">
      <c r="A64" s="12" t="s">
        <v>30</v>
      </c>
      <c r="B64" s="35">
        <f t="shared" ref="B64:AG64" si="44">IF(B68=0,0,B68/B32)</f>
        <v>3.2181263732893077</v>
      </c>
      <c r="C64" s="35">
        <f t="shared" si="44"/>
        <v>3.2195477814095672</v>
      </c>
      <c r="D64" s="35">
        <f t="shared" si="44"/>
        <v>3.2205970861795943</v>
      </c>
      <c r="E64" s="35">
        <f t="shared" si="44"/>
        <v>3.2202561928000377</v>
      </c>
      <c r="F64" s="35">
        <f t="shared" si="44"/>
        <v>3.2204472246647082</v>
      </c>
      <c r="G64" s="35">
        <f t="shared" si="44"/>
        <v>3.2192664582983017</v>
      </c>
      <c r="H64" s="35">
        <f t="shared" si="44"/>
        <v>3.2200203820653734</v>
      </c>
      <c r="I64" s="35">
        <f t="shared" si="44"/>
        <v>3.2185277603053088</v>
      </c>
      <c r="J64" s="35">
        <f t="shared" si="44"/>
        <v>3.2164829950339322</v>
      </c>
      <c r="K64" s="35">
        <f t="shared" si="44"/>
        <v>3.215917151006753</v>
      </c>
      <c r="L64" s="35">
        <f t="shared" si="44"/>
        <v>3.2152421387094514</v>
      </c>
      <c r="M64" s="35">
        <f t="shared" si="44"/>
        <v>3.2143857974078913</v>
      </c>
      <c r="N64" s="35">
        <f t="shared" si="44"/>
        <v>3.201682743134223</v>
      </c>
      <c r="O64" s="35">
        <f t="shared" si="44"/>
        <v>3.2162341048438781</v>
      </c>
      <c r="P64" s="35">
        <f t="shared" si="44"/>
        <v>3.2168208409332486</v>
      </c>
      <c r="Q64" s="35">
        <f t="shared" si="44"/>
        <v>3.2139573523536713</v>
      </c>
      <c r="R64" s="35">
        <f t="shared" si="44"/>
        <v>3.2041210711806087</v>
      </c>
      <c r="S64" s="35">
        <f t="shared" si="44"/>
        <v>3.2170044059453051</v>
      </c>
      <c r="T64" s="35">
        <f t="shared" si="44"/>
        <v>3.2161363193107286</v>
      </c>
      <c r="U64" s="35">
        <f t="shared" si="44"/>
        <v>3.2172126718764131</v>
      </c>
      <c r="V64" s="35">
        <f t="shared" si="44"/>
        <v>3.2171687333790029</v>
      </c>
      <c r="W64" s="35">
        <f t="shared" si="44"/>
        <v>3.2163153221864285</v>
      </c>
      <c r="X64" s="35">
        <f t="shared" si="44"/>
        <v>3.214929732605635</v>
      </c>
      <c r="Y64" s="35">
        <f t="shared" si="44"/>
        <v>3.2163807526479045</v>
      </c>
      <c r="Z64" s="35">
        <f t="shared" si="44"/>
        <v>3.1792348330759808</v>
      </c>
      <c r="AA64" s="35">
        <f t="shared" si="44"/>
        <v>3.0351121633041056</v>
      </c>
      <c r="AB64" s="35">
        <f t="shared" si="44"/>
        <v>3.0009949728902536</v>
      </c>
      <c r="AC64" s="35">
        <f t="shared" si="44"/>
        <v>3.0231135570671528</v>
      </c>
      <c r="AD64" s="35">
        <f t="shared" si="44"/>
        <v>3.0214358146788758</v>
      </c>
      <c r="AE64" s="35">
        <f t="shared" si="44"/>
        <v>3.0143865420612448</v>
      </c>
      <c r="AF64" s="35">
        <f t="shared" si="44"/>
        <v>2.9785929655579322</v>
      </c>
      <c r="AG64" s="35">
        <f t="shared" si="44"/>
        <v>2.9806622957770728</v>
      </c>
      <c r="AH64" s="35">
        <f t="shared" ref="AH64:AI64" si="45">IF(AH68=0,0,AH68/AH32)</f>
        <v>3.0314717142786707</v>
      </c>
      <c r="AI64" s="35">
        <f t="shared" si="45"/>
        <v>2.9980129978588783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1425.2746176000001</v>
      </c>
      <c r="C66" s="9">
        <f t="shared" si="46"/>
        <v>1244.1050366400004</v>
      </c>
      <c r="D66" s="9">
        <f t="shared" si="46"/>
        <v>1553.7561015599999</v>
      </c>
      <c r="E66" s="9">
        <f t="shared" si="46"/>
        <v>1664.71544844</v>
      </c>
      <c r="F66" s="9">
        <f t="shared" si="46"/>
        <v>1819.6692649200004</v>
      </c>
      <c r="G66" s="9">
        <f t="shared" si="46"/>
        <v>2247.8463943200004</v>
      </c>
      <c r="H66" s="9">
        <f t="shared" si="46"/>
        <v>2449.9880406000002</v>
      </c>
      <c r="I66" s="9">
        <f t="shared" si="46"/>
        <v>3046.7652886800006</v>
      </c>
      <c r="J66" s="9">
        <f t="shared" si="46"/>
        <v>2845.9567836000006</v>
      </c>
      <c r="K66" s="9">
        <f t="shared" si="46"/>
        <v>2720.1566383199997</v>
      </c>
      <c r="L66" s="9">
        <f t="shared" si="46"/>
        <v>2625.5243988000002</v>
      </c>
      <c r="M66" s="9">
        <f t="shared" si="46"/>
        <v>2575.1429064000004</v>
      </c>
      <c r="N66" s="9">
        <f t="shared" si="46"/>
        <v>2114.2959606000004</v>
      </c>
      <c r="O66" s="9">
        <f t="shared" si="46"/>
        <v>1778.0847883200001</v>
      </c>
      <c r="P66" s="9">
        <f t="shared" si="46"/>
        <v>1641.2165697599999</v>
      </c>
      <c r="Q66" s="9">
        <f t="shared" si="46"/>
        <v>2214.1363521599997</v>
      </c>
      <c r="R66" s="9">
        <f t="shared" si="46"/>
        <v>1600.1960994000001</v>
      </c>
      <c r="S66" s="9">
        <f t="shared" si="46"/>
        <v>2101.3821554400001</v>
      </c>
      <c r="T66" s="9">
        <f t="shared" si="46"/>
        <v>1525.5616496399998</v>
      </c>
      <c r="U66" s="9">
        <f t="shared" si="46"/>
        <v>1572.2369125199998</v>
      </c>
      <c r="V66" s="9">
        <f t="shared" si="46"/>
        <v>1408.84808544</v>
      </c>
      <c r="W66" s="9">
        <f t="shared" si="46"/>
        <v>1383.3670363200004</v>
      </c>
      <c r="X66" s="9">
        <f t="shared" si="46"/>
        <v>1379.0802095999998</v>
      </c>
      <c r="Y66" s="9">
        <f t="shared" si="46"/>
        <v>1316.2814355599999</v>
      </c>
      <c r="Z66" s="9">
        <f t="shared" si="46"/>
        <v>975.7513810800001</v>
      </c>
      <c r="AA66" s="9">
        <f t="shared" si="46"/>
        <v>950.94165780000026</v>
      </c>
      <c r="AB66" s="9">
        <f t="shared" si="46"/>
        <v>850.43014127999993</v>
      </c>
      <c r="AC66" s="9">
        <f t="shared" si="46"/>
        <v>937.09796183999993</v>
      </c>
      <c r="AD66" s="9">
        <f t="shared" si="46"/>
        <v>1069.77139128</v>
      </c>
      <c r="AE66" s="9">
        <f t="shared" si="46"/>
        <v>996.48935207999989</v>
      </c>
      <c r="AF66" s="9">
        <f t="shared" si="46"/>
        <v>921.92726988000004</v>
      </c>
      <c r="AG66" s="9">
        <f t="shared" si="46"/>
        <v>945.93703823999999</v>
      </c>
      <c r="AH66" s="9">
        <f t="shared" ref="AH66:AI66" si="47">SUM(AH67:AH68)</f>
        <v>987.51461832760538</v>
      </c>
      <c r="AI66" s="9">
        <f t="shared" si="47"/>
        <v>765.1710065416579</v>
      </c>
    </row>
    <row r="67" spans="1:35" x14ac:dyDescent="0.25">
      <c r="A67" s="10" t="s">
        <v>29</v>
      </c>
      <c r="B67" s="11">
        <v>724.73381111180856</v>
      </c>
      <c r="C67" s="11">
        <v>633.18252962803558</v>
      </c>
      <c r="D67" s="11">
        <v>791.30356061189809</v>
      </c>
      <c r="E67" s="11">
        <v>847.63069998495985</v>
      </c>
      <c r="F67" s="11">
        <v>926.64117448601996</v>
      </c>
      <c r="G67" s="11">
        <v>1143.828887819393</v>
      </c>
      <c r="H67" s="11">
        <v>1265.9682840167866</v>
      </c>
      <c r="I67" s="11">
        <v>1576.7197159306313</v>
      </c>
      <c r="J67" s="11">
        <v>1450.2357221159925</v>
      </c>
      <c r="K67" s="11">
        <v>1421.9928324094265</v>
      </c>
      <c r="L67" s="11">
        <v>1357.5634641053632</v>
      </c>
      <c r="M67" s="11">
        <v>1294.6183745874789</v>
      </c>
      <c r="N67" s="11">
        <v>1043.0338846341922</v>
      </c>
      <c r="O67" s="11">
        <v>904.50608639123652</v>
      </c>
      <c r="P67" s="11">
        <v>808.27383846771636</v>
      </c>
      <c r="Q67" s="11">
        <v>1119.7353560954966</v>
      </c>
      <c r="R67" s="11">
        <v>825.73393018183845</v>
      </c>
      <c r="S67" s="11">
        <v>1121.4726301034223</v>
      </c>
      <c r="T67" s="11">
        <v>854.23884276022432</v>
      </c>
      <c r="U67" s="11">
        <v>860.17345339642645</v>
      </c>
      <c r="V67" s="11">
        <v>787.68908122864218</v>
      </c>
      <c r="W67" s="11">
        <v>753.38225011343786</v>
      </c>
      <c r="X67" s="11">
        <v>737.1051880296003</v>
      </c>
      <c r="Y67" s="11">
        <v>712.68239565934255</v>
      </c>
      <c r="Z67" s="11">
        <v>543.23209925406366</v>
      </c>
      <c r="AA67" s="11">
        <v>524.56470529419641</v>
      </c>
      <c r="AB67" s="11">
        <v>467.64972017130793</v>
      </c>
      <c r="AC67" s="11">
        <v>517.78363957515205</v>
      </c>
      <c r="AD67" s="11">
        <v>583.0013122183426</v>
      </c>
      <c r="AE67" s="11">
        <v>534.73807862534466</v>
      </c>
      <c r="AF67" s="11">
        <v>390.50467587523428</v>
      </c>
      <c r="AG67" s="11">
        <v>389.85017883196264</v>
      </c>
      <c r="AH67" s="11">
        <v>518.89748101629198</v>
      </c>
      <c r="AI67" s="11">
        <v>449.74619369034014</v>
      </c>
    </row>
    <row r="68" spans="1:35" x14ac:dyDescent="0.25">
      <c r="A68" s="12" t="s">
        <v>30</v>
      </c>
      <c r="B68" s="13">
        <v>700.54080648819149</v>
      </c>
      <c r="C68" s="13">
        <v>610.92250701196485</v>
      </c>
      <c r="D68" s="13">
        <v>762.45254094810184</v>
      </c>
      <c r="E68" s="13">
        <v>817.0847484550402</v>
      </c>
      <c r="F68" s="13">
        <v>893.02809043398031</v>
      </c>
      <c r="G68" s="13">
        <v>1104.0175065006074</v>
      </c>
      <c r="H68" s="13">
        <v>1184.0197565832136</v>
      </c>
      <c r="I68" s="13">
        <v>1470.0455727493691</v>
      </c>
      <c r="J68" s="13">
        <v>1395.7210614840083</v>
      </c>
      <c r="K68" s="13">
        <v>1298.1638059105733</v>
      </c>
      <c r="L68" s="13">
        <v>1267.960934694637</v>
      </c>
      <c r="M68" s="13">
        <v>1280.5245318125217</v>
      </c>
      <c r="N68" s="13">
        <v>1071.2620759658084</v>
      </c>
      <c r="O68" s="13">
        <v>873.57870192876362</v>
      </c>
      <c r="P68" s="13">
        <v>832.9427312922835</v>
      </c>
      <c r="Q68" s="13">
        <v>1094.400996064503</v>
      </c>
      <c r="R68" s="13">
        <v>774.46216921816165</v>
      </c>
      <c r="S68" s="13">
        <v>979.9095253365781</v>
      </c>
      <c r="T68" s="13">
        <v>671.3228068797755</v>
      </c>
      <c r="U68" s="13">
        <v>712.06345912357324</v>
      </c>
      <c r="V68" s="13">
        <v>621.1590042113578</v>
      </c>
      <c r="W68" s="13">
        <v>629.98478620656249</v>
      </c>
      <c r="X68" s="13">
        <v>641.97502157039958</v>
      </c>
      <c r="Y68" s="13">
        <v>603.59903990065732</v>
      </c>
      <c r="Z68" s="13">
        <v>432.51928182593645</v>
      </c>
      <c r="AA68" s="13">
        <v>426.37695250580379</v>
      </c>
      <c r="AB68" s="13">
        <v>382.780421108692</v>
      </c>
      <c r="AC68" s="13">
        <v>419.31432226484787</v>
      </c>
      <c r="AD68" s="13">
        <v>486.7700790616575</v>
      </c>
      <c r="AE68" s="13">
        <v>461.75127345465529</v>
      </c>
      <c r="AF68" s="13">
        <v>531.42259400476576</v>
      </c>
      <c r="AG68" s="13">
        <v>556.0868594080373</v>
      </c>
      <c r="AH68" s="13">
        <v>468.61713731131346</v>
      </c>
      <c r="AI68" s="13">
        <v>315.42481285131777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9184.1397565763327</v>
      </c>
      <c r="C71" s="9">
        <f t="shared" si="48"/>
        <v>9196.7857777062891</v>
      </c>
      <c r="D71" s="9">
        <f t="shared" si="48"/>
        <v>9206.1211566409656</v>
      </c>
      <c r="E71" s="9">
        <f t="shared" si="48"/>
        <v>9203.0888326719632</v>
      </c>
      <c r="F71" s="9">
        <f t="shared" si="48"/>
        <v>9204.7886597030756</v>
      </c>
      <c r="G71" s="9">
        <f t="shared" si="48"/>
        <v>9194.2835557018625</v>
      </c>
      <c r="H71" s="9">
        <f t="shared" si="48"/>
        <v>9018.6446133102891</v>
      </c>
      <c r="I71" s="9">
        <f t="shared" si="48"/>
        <v>9027.9679032350123</v>
      </c>
      <c r="J71" s="9">
        <f t="shared" si="48"/>
        <v>9246.3159599912415</v>
      </c>
      <c r="K71" s="9">
        <f t="shared" si="48"/>
        <v>8503.173574633669</v>
      </c>
      <c r="L71" s="9">
        <f t="shared" si="48"/>
        <v>8544.2792255567219</v>
      </c>
      <c r="M71" s="9">
        <f t="shared" si="48"/>
        <v>8896.9284856896447</v>
      </c>
      <c r="N71" s="9">
        <f t="shared" si="48"/>
        <v>8894.0765353932184</v>
      </c>
      <c r="O71" s="9">
        <f t="shared" si="48"/>
        <v>8607.4688951170392</v>
      </c>
      <c r="P71" s="9">
        <f t="shared" si="48"/>
        <v>7031.7864634421485</v>
      </c>
      <c r="Q71" s="9">
        <f t="shared" si="48"/>
        <v>9945.8811726361182</v>
      </c>
      <c r="R71" s="9">
        <f t="shared" si="48"/>
        <v>7399.2484551800135</v>
      </c>
      <c r="S71" s="9">
        <f t="shared" si="48"/>
        <v>9664.3326961215316</v>
      </c>
      <c r="T71" s="9">
        <f t="shared" si="48"/>
        <v>8016.5247220577476</v>
      </c>
      <c r="U71" s="9">
        <f t="shared" si="48"/>
        <v>8213.2204383506269</v>
      </c>
      <c r="V71" s="9">
        <f t="shared" si="48"/>
        <v>7411.7860813112729</v>
      </c>
      <c r="W71" s="9">
        <f t="shared" si="48"/>
        <v>6889.4142793560241</v>
      </c>
      <c r="X71" s="9">
        <f t="shared" si="48"/>
        <v>6804.8234046257066</v>
      </c>
      <c r="Y71" s="9">
        <f t="shared" si="48"/>
        <v>6923.4130512410793</v>
      </c>
      <c r="Z71" s="9">
        <f t="shared" si="48"/>
        <v>5796.7179073031421</v>
      </c>
      <c r="AA71" s="9">
        <f t="shared" si="48"/>
        <v>4811.9510177091179</v>
      </c>
      <c r="AB71" s="9">
        <f t="shared" si="48"/>
        <v>4954.5622116046261</v>
      </c>
      <c r="AC71" s="9">
        <f t="shared" si="48"/>
        <v>6240.0816668718717</v>
      </c>
      <c r="AD71" s="9">
        <f t="shared" si="48"/>
        <v>6356.9583504695911</v>
      </c>
      <c r="AE71" s="9">
        <f t="shared" si="48"/>
        <v>5261.6218381024164</v>
      </c>
      <c r="AF71" s="9">
        <f t="shared" si="48"/>
        <v>4328.0251685598341</v>
      </c>
      <c r="AG71" s="9">
        <f t="shared" si="48"/>
        <v>3983.399816490326</v>
      </c>
      <c r="AH71" s="9">
        <f t="shared" ref="AH71:AI71" si="49">IF(AH66=0,0,100*AH66/AH12)</f>
        <v>4532.4691568438102</v>
      </c>
      <c r="AI71" s="9">
        <f t="shared" si="49"/>
        <v>3388.7133789261779</v>
      </c>
    </row>
    <row r="72" spans="1:35" x14ac:dyDescent="0.25">
      <c r="A72" s="10" t="s">
        <v>29</v>
      </c>
      <c r="B72" s="11">
        <f t="shared" si="48"/>
        <v>8500.8695315439272</v>
      </c>
      <c r="C72" s="11">
        <f t="shared" si="48"/>
        <v>8520.2600557927672</v>
      </c>
      <c r="D72" s="11">
        <f t="shared" si="48"/>
        <v>8534.5736104136031</v>
      </c>
      <c r="E72" s="11">
        <f t="shared" si="48"/>
        <v>8529.9235402465256</v>
      </c>
      <c r="F72" s="11">
        <f t="shared" si="48"/>
        <v>8532.529717141806</v>
      </c>
      <c r="G72" s="11">
        <f t="shared" si="48"/>
        <v>8516.4220123726445</v>
      </c>
      <c r="H72" s="11">
        <f t="shared" si="48"/>
        <v>8328.5003621066553</v>
      </c>
      <c r="I72" s="11">
        <f t="shared" si="48"/>
        <v>8333.5181405722305</v>
      </c>
      <c r="J72" s="11">
        <f t="shared" si="48"/>
        <v>8563.4861996813379</v>
      </c>
      <c r="K72" s="11">
        <f t="shared" si="48"/>
        <v>7758.0994525134347</v>
      </c>
      <c r="L72" s="11">
        <f t="shared" si="48"/>
        <v>7798.1758929204161</v>
      </c>
      <c r="M72" s="11">
        <f t="shared" si="48"/>
        <v>8116.447199407663</v>
      </c>
      <c r="N72" s="11">
        <f t="shared" si="48"/>
        <v>8121.356094978566</v>
      </c>
      <c r="O72" s="11">
        <f t="shared" si="48"/>
        <v>7516.4726514940176</v>
      </c>
      <c r="P72" s="11">
        <f t="shared" si="48"/>
        <v>6162.8559251621955</v>
      </c>
      <c r="Q72" s="11">
        <f t="shared" si="48"/>
        <v>8520.2034077873031</v>
      </c>
      <c r="R72" s="11">
        <f t="shared" si="48"/>
        <v>6313.6740990564485</v>
      </c>
      <c r="S72" s="11">
        <f t="shared" si="48"/>
        <v>8296.5696942062204</v>
      </c>
      <c r="T72" s="11">
        <f t="shared" si="48"/>
        <v>6746.6277300819602</v>
      </c>
      <c r="U72" s="11">
        <f t="shared" si="48"/>
        <v>7061.0692440098828</v>
      </c>
      <c r="V72" s="11">
        <f t="shared" si="48"/>
        <v>6436.7255973554729</v>
      </c>
      <c r="W72" s="11">
        <f t="shared" si="48"/>
        <v>5935.7280401325643</v>
      </c>
      <c r="X72" s="11">
        <f t="shared" si="48"/>
        <v>5873.923803126524</v>
      </c>
      <c r="Y72" s="11">
        <f t="shared" si="48"/>
        <v>5909.6622392388754</v>
      </c>
      <c r="Z72" s="11">
        <f t="shared" si="48"/>
        <v>4937.1114356544686</v>
      </c>
      <c r="AA72" s="11">
        <f t="shared" si="48"/>
        <v>4120.646324319956</v>
      </c>
      <c r="AB72" s="11">
        <f t="shared" si="48"/>
        <v>4201.5237634544565</v>
      </c>
      <c r="AC72" s="11">
        <f t="shared" si="48"/>
        <v>5178.7038286428178</v>
      </c>
      <c r="AD72" s="11">
        <f t="shared" si="48"/>
        <v>5319.5914108441002</v>
      </c>
      <c r="AE72" s="11">
        <f t="shared" si="48"/>
        <v>4422.1315655880999</v>
      </c>
      <c r="AF72" s="11">
        <f t="shared" si="48"/>
        <v>3540.5104881288635</v>
      </c>
      <c r="AG72" s="11">
        <f t="shared" si="48"/>
        <v>3179.0894282457998</v>
      </c>
      <c r="AH72" s="11">
        <f t="shared" ref="AH72:AI72" si="50">IF(AH67=0,0,100*AH67/AH13)</f>
        <v>3936.3538112441443</v>
      </c>
      <c r="AI72" s="11">
        <f t="shared" si="50"/>
        <v>2862.8770766638827</v>
      </c>
    </row>
    <row r="73" spans="1:35" x14ac:dyDescent="0.25">
      <c r="A73" s="12" t="s">
        <v>30</v>
      </c>
      <c r="B73" s="13">
        <f t="shared" si="48"/>
        <v>10017.083193688954</v>
      </c>
      <c r="C73" s="13">
        <f t="shared" si="48"/>
        <v>10021.507258754755</v>
      </c>
      <c r="D73" s="13">
        <f t="shared" si="48"/>
        <v>10024.774118880603</v>
      </c>
      <c r="E73" s="13">
        <f t="shared" si="48"/>
        <v>10023.713971951973</v>
      </c>
      <c r="F73" s="13">
        <f t="shared" si="48"/>
        <v>10024.308918985593</v>
      </c>
      <c r="G73" s="13">
        <f t="shared" si="48"/>
        <v>10020.633705179545</v>
      </c>
      <c r="H73" s="13">
        <f t="shared" si="48"/>
        <v>9895.3819556476465</v>
      </c>
      <c r="I73" s="13">
        <f t="shared" si="48"/>
        <v>9914.0797807084946</v>
      </c>
      <c r="J73" s="13">
        <f t="shared" si="48"/>
        <v>10081.593885432641</v>
      </c>
      <c r="K73" s="13">
        <f t="shared" si="48"/>
        <v>9502.866648053061</v>
      </c>
      <c r="L73" s="13">
        <f t="shared" si="48"/>
        <v>9519.4284885680154</v>
      </c>
      <c r="M73" s="13">
        <f t="shared" si="48"/>
        <v>9855.022215607607</v>
      </c>
      <c r="N73" s="13">
        <f t="shared" si="48"/>
        <v>9802.1428406212744</v>
      </c>
      <c r="O73" s="13">
        <f t="shared" si="48"/>
        <v>10129.84281928149</v>
      </c>
      <c r="P73" s="13">
        <f t="shared" si="48"/>
        <v>8146.3638536758044</v>
      </c>
      <c r="Q73" s="13">
        <f t="shared" si="48"/>
        <v>12000.376722717019</v>
      </c>
      <c r="R73" s="13">
        <f t="shared" si="48"/>
        <v>9060.1913790514354</v>
      </c>
      <c r="S73" s="13">
        <f t="shared" si="48"/>
        <v>11911.79359838279</v>
      </c>
      <c r="T73" s="13">
        <f t="shared" si="48"/>
        <v>10541.308448333411</v>
      </c>
      <c r="U73" s="13">
        <f t="shared" si="48"/>
        <v>10229.557815390655</v>
      </c>
      <c r="V73" s="13">
        <f t="shared" si="48"/>
        <v>9174.0939720121132</v>
      </c>
      <c r="W73" s="13">
        <f t="shared" si="48"/>
        <v>8527.9760404999633</v>
      </c>
      <c r="X73" s="13">
        <f t="shared" si="48"/>
        <v>8318.490619440674</v>
      </c>
      <c r="Y73" s="13">
        <f t="shared" si="48"/>
        <v>8681.8577349730294</v>
      </c>
      <c r="Z73" s="13">
        <f t="shared" si="48"/>
        <v>7419.1228470654405</v>
      </c>
      <c r="AA73" s="13">
        <f t="shared" si="48"/>
        <v>6063.4456781863255</v>
      </c>
      <c r="AB73" s="13">
        <f t="shared" si="48"/>
        <v>6343.6123633964135</v>
      </c>
      <c r="AC73" s="13">
        <f t="shared" si="48"/>
        <v>8354.4160190674193</v>
      </c>
      <c r="AD73" s="13">
        <f t="shared" si="48"/>
        <v>8294.1446531453839</v>
      </c>
      <c r="AE73" s="13">
        <f t="shared" si="48"/>
        <v>6744.330665618766</v>
      </c>
      <c r="AF73" s="13">
        <f t="shared" si="48"/>
        <v>5173.6460767562139</v>
      </c>
      <c r="AG73" s="13">
        <f t="shared" si="48"/>
        <v>4842.2640231573605</v>
      </c>
      <c r="AH73" s="13">
        <f t="shared" ref="AH73:AI73" si="51">IF(AH68=0,0,100*AH68/AH14)</f>
        <v>5445.6310613120477</v>
      </c>
      <c r="AI73" s="13">
        <f t="shared" si="51"/>
        <v>4591.0704569272084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9.4025547887298018</v>
      </c>
      <c r="C75" s="21">
        <f t="shared" si="52"/>
        <v>9.4155016768450963</v>
      </c>
      <c r="D75" s="21">
        <f t="shared" si="52"/>
        <v>9.4250592588016922</v>
      </c>
      <c r="E75" s="21">
        <f t="shared" si="52"/>
        <v>9.4219542344994665</v>
      </c>
      <c r="F75" s="21">
        <f t="shared" si="52"/>
        <v>9.4236942482704578</v>
      </c>
      <c r="G75" s="21">
        <f t="shared" si="52"/>
        <v>9.412939246253206</v>
      </c>
      <c r="H75" s="21">
        <f t="shared" si="52"/>
        <v>9.3295947497363159</v>
      </c>
      <c r="I75" s="21">
        <f t="shared" si="52"/>
        <v>9.3269083762436598</v>
      </c>
      <c r="J75" s="21">
        <f t="shared" si="52"/>
        <v>9.4243464994015937</v>
      </c>
      <c r="K75" s="21">
        <f t="shared" si="52"/>
        <v>9.0473816281864838</v>
      </c>
      <c r="L75" s="21">
        <f t="shared" si="52"/>
        <v>9.0665717349326158</v>
      </c>
      <c r="M75" s="21">
        <f t="shared" si="52"/>
        <v>9.1419623029117254</v>
      </c>
      <c r="N75" s="21">
        <f t="shared" si="52"/>
        <v>9.0235482808787975</v>
      </c>
      <c r="O75" s="21">
        <f t="shared" si="52"/>
        <v>8.579458600832444</v>
      </c>
      <c r="P75" s="21">
        <f t="shared" si="52"/>
        <v>7.0577518261771219</v>
      </c>
      <c r="Q75" s="21">
        <f t="shared" si="52"/>
        <v>10.93176203034802</v>
      </c>
      <c r="R75" s="21">
        <f t="shared" si="52"/>
        <v>8.4335736822296372</v>
      </c>
      <c r="S75" s="21">
        <f t="shared" si="52"/>
        <v>11.888162307809811</v>
      </c>
      <c r="T75" s="21">
        <f t="shared" si="52"/>
        <v>10.238562695550808</v>
      </c>
      <c r="U75" s="21">
        <f t="shared" si="52"/>
        <v>9.6903992416619165</v>
      </c>
      <c r="V75" s="21">
        <f t="shared" si="52"/>
        <v>8.121589875877758</v>
      </c>
      <c r="W75" s="21">
        <f t="shared" si="52"/>
        <v>7.725807541592161</v>
      </c>
      <c r="X75" s="21">
        <f t="shared" si="52"/>
        <v>7.3554769259574702</v>
      </c>
      <c r="Y75" s="21">
        <f t="shared" si="52"/>
        <v>7.6823018526715581</v>
      </c>
      <c r="Z75" s="21">
        <f t="shared" si="52"/>
        <v>6.4210595832173913</v>
      </c>
      <c r="AA75" s="21">
        <f t="shared" si="52"/>
        <v>4.7838251253950999</v>
      </c>
      <c r="AB75" s="21">
        <f t="shared" si="52"/>
        <v>5.1265351503905556</v>
      </c>
      <c r="AC75" s="21">
        <f t="shared" si="52"/>
        <v>5.2813796712163912</v>
      </c>
      <c r="AD75" s="21">
        <f t="shared" si="52"/>
        <v>5.3577721167892305</v>
      </c>
      <c r="AE75" s="21">
        <f t="shared" si="52"/>
        <v>4.4805364892733204</v>
      </c>
      <c r="AF75" s="21">
        <f t="shared" si="52"/>
        <v>2.8057770318817732</v>
      </c>
      <c r="AG75" s="21">
        <f t="shared" si="52"/>
        <v>2.5920647038846525</v>
      </c>
      <c r="AH75" s="21">
        <f t="shared" ref="AH75:AI75" si="53">IF(AH66=0,0,1000*AH66/AH3)</f>
        <v>3.8633949526092675</v>
      </c>
      <c r="AI75" s="21">
        <f t="shared" si="53"/>
        <v>3.2693251500690552</v>
      </c>
    </row>
    <row r="76" spans="1:35" x14ac:dyDescent="0.25">
      <c r="A76" s="10" t="s">
        <v>29</v>
      </c>
      <c r="B76" s="22">
        <f t="shared" si="52"/>
        <v>18.397901571627916</v>
      </c>
      <c r="C76" s="22">
        <f t="shared" si="52"/>
        <v>18.439867097786177</v>
      </c>
      <c r="D76" s="22">
        <f t="shared" si="52"/>
        <v>18.470846898576958</v>
      </c>
      <c r="E76" s="22">
        <f t="shared" si="52"/>
        <v>18.460782464963508</v>
      </c>
      <c r="F76" s="22">
        <f t="shared" si="52"/>
        <v>18.466422484616416</v>
      </c>
      <c r="G76" s="22">
        <f t="shared" si="52"/>
        <v>18.43156159658351</v>
      </c>
      <c r="H76" s="22">
        <f t="shared" si="52"/>
        <v>18.024854720911875</v>
      </c>
      <c r="I76" s="22">
        <f t="shared" si="52"/>
        <v>18.035714586203369</v>
      </c>
      <c r="J76" s="22">
        <f t="shared" si="52"/>
        <v>18.533419555905443</v>
      </c>
      <c r="K76" s="22">
        <f t="shared" si="52"/>
        <v>16.79037195324489</v>
      </c>
      <c r="L76" s="22">
        <f t="shared" si="52"/>
        <v>16.877106018700047</v>
      </c>
      <c r="M76" s="22">
        <f t="shared" si="52"/>
        <v>17.214077371464214</v>
      </c>
      <c r="N76" s="22">
        <f t="shared" si="52"/>
        <v>16.74881497057061</v>
      </c>
      <c r="O76" s="22">
        <f t="shared" si="52"/>
        <v>15.349181066500133</v>
      </c>
      <c r="P76" s="22">
        <f t="shared" si="52"/>
        <v>13.453713284646213</v>
      </c>
      <c r="Q76" s="22">
        <f t="shared" si="52"/>
        <v>19.155095331845796</v>
      </c>
      <c r="R76" s="22">
        <f t="shared" si="52"/>
        <v>14.556624700261164</v>
      </c>
      <c r="S76" s="22">
        <f t="shared" si="52"/>
        <v>18.956917529061741</v>
      </c>
      <c r="T76" s="22">
        <f t="shared" si="52"/>
        <v>15.046450313484671</v>
      </c>
      <c r="U76" s="22">
        <f t="shared" si="52"/>
        <v>15.797902671765469</v>
      </c>
      <c r="V76" s="22">
        <f t="shared" si="52"/>
        <v>12.991701871165777</v>
      </c>
      <c r="W76" s="22">
        <f t="shared" si="52"/>
        <v>12.868755773929255</v>
      </c>
      <c r="X76" s="22">
        <f t="shared" si="52"/>
        <v>12.81418275295513</v>
      </c>
      <c r="Y76" s="22">
        <f t="shared" si="52"/>
        <v>12.726801721333022</v>
      </c>
      <c r="Z76" s="22">
        <f t="shared" si="52"/>
        <v>10.495476865224338</v>
      </c>
      <c r="AA76" s="22">
        <f t="shared" si="52"/>
        <v>8.2765227694145604</v>
      </c>
      <c r="AB76" s="22">
        <f t="shared" si="52"/>
        <v>8.2780336095496452</v>
      </c>
      <c r="AC76" s="22">
        <f t="shared" si="52"/>
        <v>8.7556973353782244</v>
      </c>
      <c r="AD76" s="22">
        <f t="shared" si="52"/>
        <v>9.3857767756448638</v>
      </c>
      <c r="AE76" s="22">
        <f t="shared" si="52"/>
        <v>8.0216448149417729</v>
      </c>
      <c r="AF76" s="22">
        <f t="shared" si="52"/>
        <v>5.76335706627418</v>
      </c>
      <c r="AG76" s="22">
        <f t="shared" si="52"/>
        <v>5.5455173415259402</v>
      </c>
      <c r="AH76" s="22">
        <f t="shared" ref="AH76:AI76" si="54">IF(AH67=0,0,1000*AH67/AH4)</f>
        <v>6.8938144332186706</v>
      </c>
      <c r="AI76" s="22">
        <f t="shared" si="54"/>
        <v>4.9020835751400824</v>
      </c>
    </row>
    <row r="77" spans="1:35" x14ac:dyDescent="0.25">
      <c r="A77" s="12" t="s">
        <v>30</v>
      </c>
      <c r="B77" s="23">
        <f t="shared" si="52"/>
        <v>6.2441488289902889</v>
      </c>
      <c r="C77" s="23">
        <f t="shared" si="52"/>
        <v>6.2469068226081887</v>
      </c>
      <c r="D77" s="23">
        <f t="shared" si="52"/>
        <v>6.248942730829496</v>
      </c>
      <c r="E77" s="23">
        <f t="shared" si="52"/>
        <v>6.2482812632211182</v>
      </c>
      <c r="F77" s="23">
        <f t="shared" si="52"/>
        <v>6.2486519243570458</v>
      </c>
      <c r="G77" s="23">
        <f t="shared" si="52"/>
        <v>6.2463608733017946</v>
      </c>
      <c r="H77" s="23">
        <f t="shared" si="52"/>
        <v>6.1549303722865103</v>
      </c>
      <c r="I77" s="23">
        <f t="shared" si="52"/>
        <v>6.1445984214112741</v>
      </c>
      <c r="J77" s="23">
        <f t="shared" si="52"/>
        <v>6.2384323720231682</v>
      </c>
      <c r="K77" s="23">
        <f t="shared" si="52"/>
        <v>6.010968954835306</v>
      </c>
      <c r="L77" s="23">
        <f t="shared" si="52"/>
        <v>6.0625995110465771</v>
      </c>
      <c r="M77" s="23">
        <f t="shared" si="52"/>
        <v>6.2017820473638157</v>
      </c>
      <c r="N77" s="23">
        <f t="shared" si="52"/>
        <v>6.2270505369575346</v>
      </c>
      <c r="O77" s="23">
        <f t="shared" si="52"/>
        <v>5.8898063737436255</v>
      </c>
      <c r="P77" s="23">
        <f t="shared" si="52"/>
        <v>4.8296932737564111</v>
      </c>
      <c r="Q77" s="23">
        <f t="shared" si="52"/>
        <v>7.5955069260696444</v>
      </c>
      <c r="R77" s="23">
        <f t="shared" si="52"/>
        <v>5.822344404586552</v>
      </c>
      <c r="S77" s="23">
        <f t="shared" si="52"/>
        <v>8.3323121403043814</v>
      </c>
      <c r="T77" s="23">
        <f t="shared" si="52"/>
        <v>7.2789402117088997</v>
      </c>
      <c r="U77" s="23">
        <f t="shared" si="52"/>
        <v>6.6055177488089951</v>
      </c>
      <c r="V77" s="23">
        <f t="shared" si="52"/>
        <v>5.5048096508665898</v>
      </c>
      <c r="W77" s="23">
        <f t="shared" si="52"/>
        <v>5.2274647397310785</v>
      </c>
      <c r="X77" s="23">
        <f t="shared" si="52"/>
        <v>4.9394987971001232</v>
      </c>
      <c r="Y77" s="23">
        <f t="shared" si="52"/>
        <v>5.2331738247975013</v>
      </c>
      <c r="Z77" s="23">
        <f t="shared" si="52"/>
        <v>4.3164550441259415</v>
      </c>
      <c r="AA77" s="23">
        <f t="shared" si="52"/>
        <v>3.1489509889972478</v>
      </c>
      <c r="AB77" s="23">
        <f t="shared" si="52"/>
        <v>3.4990653708097255</v>
      </c>
      <c r="AC77" s="23">
        <f t="shared" si="52"/>
        <v>3.5445733824164458</v>
      </c>
      <c r="AD77" s="23">
        <f t="shared" si="52"/>
        <v>3.5388127884356471</v>
      </c>
      <c r="AE77" s="23">
        <f t="shared" si="52"/>
        <v>2.9648450571519245</v>
      </c>
      <c r="AF77" s="23">
        <f t="shared" si="52"/>
        <v>2.0374653531946398</v>
      </c>
      <c r="AG77" s="23">
        <f t="shared" si="52"/>
        <v>1.8873710772294974</v>
      </c>
      <c r="AH77" s="23">
        <f t="shared" ref="AH77:AI77" si="55">IF(AH68=0,0,1000*AH68/AH5)</f>
        <v>2.5985493308261902</v>
      </c>
      <c r="AI77" s="23">
        <f t="shared" si="55"/>
        <v>2.2166243313565834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0.50848713796094791</v>
      </c>
      <c r="C80" s="37">
        <f t="shared" si="56"/>
        <v>0.50894619905895933</v>
      </c>
      <c r="D80" s="37">
        <f t="shared" si="56"/>
        <v>0.50928428201660136</v>
      </c>
      <c r="E80" s="37">
        <f t="shared" si="56"/>
        <v>0.50917452636080962</v>
      </c>
      <c r="F80" s="37">
        <f t="shared" si="56"/>
        <v>0.5092360421478892</v>
      </c>
      <c r="G80" s="37">
        <f t="shared" si="56"/>
        <v>0.50885544969162122</v>
      </c>
      <c r="H80" s="37">
        <f t="shared" si="56"/>
        <v>0.51672427090980899</v>
      </c>
      <c r="I80" s="37">
        <f t="shared" si="56"/>
        <v>0.51750613077705732</v>
      </c>
      <c r="J80" s="37">
        <f t="shared" si="56"/>
        <v>0.50957756297392298</v>
      </c>
      <c r="K80" s="37">
        <f t="shared" si="56"/>
        <v>0.52276137792111332</v>
      </c>
      <c r="L80" s="37">
        <f t="shared" si="56"/>
        <v>0.51706373961934593</v>
      </c>
      <c r="M80" s="37">
        <f t="shared" si="56"/>
        <v>0.50273651662980146</v>
      </c>
      <c r="N80" s="37">
        <f t="shared" si="56"/>
        <v>0.49332444656338337</v>
      </c>
      <c r="O80" s="37">
        <f t="shared" si="56"/>
        <v>0.50869682499553193</v>
      </c>
      <c r="P80" s="37">
        <f t="shared" si="56"/>
        <v>0.49248457111660332</v>
      </c>
      <c r="Q80" s="37">
        <f t="shared" si="56"/>
        <v>0.50572104784926153</v>
      </c>
      <c r="R80" s="37">
        <f t="shared" si="56"/>
        <v>0.51602046179930738</v>
      </c>
      <c r="S80" s="37">
        <f t="shared" si="56"/>
        <v>0.53368333180149308</v>
      </c>
      <c r="T80" s="37">
        <f t="shared" si="56"/>
        <v>0.5599503913603272</v>
      </c>
      <c r="U80" s="37">
        <f t="shared" si="56"/>
        <v>0.5471016782182847</v>
      </c>
      <c r="V80" s="37">
        <f t="shared" si="56"/>
        <v>0.55910150240409884</v>
      </c>
      <c r="W80" s="37">
        <f t="shared" si="56"/>
        <v>0.54460040635171358</v>
      </c>
      <c r="X80" s="37">
        <f t="shared" si="56"/>
        <v>0.53449044000377366</v>
      </c>
      <c r="Y80" s="37">
        <f t="shared" si="56"/>
        <v>0.54143618257150183</v>
      </c>
      <c r="Z80" s="37">
        <f t="shared" si="56"/>
        <v>0.55673208338459435</v>
      </c>
      <c r="AA80" s="37">
        <f t="shared" si="56"/>
        <v>0.55162659138077386</v>
      </c>
      <c r="AB80" s="37">
        <f t="shared" si="56"/>
        <v>0.5498978663520071</v>
      </c>
      <c r="AC80" s="37">
        <f t="shared" si="56"/>
        <v>0.55253950030846233</v>
      </c>
      <c r="AD80" s="37">
        <f t="shared" si="56"/>
        <v>0.5449774755340685</v>
      </c>
      <c r="AE80" s="37">
        <f t="shared" si="56"/>
        <v>0.53662196942613694</v>
      </c>
      <c r="AF80" s="37">
        <f t="shared" si="56"/>
        <v>0.42357427601210146</v>
      </c>
      <c r="AG80" s="37">
        <f t="shared" si="56"/>
        <v>0.41213121283136728</v>
      </c>
      <c r="AH80" s="37">
        <f t="shared" ref="AH80:AI80" si="58">IF(AH67=0,0,AH67/AH$66)</f>
        <v>0.52545802501138172</v>
      </c>
      <c r="AI80" s="37">
        <f t="shared" si="58"/>
        <v>0.58777213177882581</v>
      </c>
    </row>
    <row r="81" spans="1:35" x14ac:dyDescent="0.25">
      <c r="A81" s="12" t="s">
        <v>30</v>
      </c>
      <c r="B81" s="38">
        <f t="shared" si="56"/>
        <v>0.49151286203905203</v>
      </c>
      <c r="C81" s="38">
        <f t="shared" si="56"/>
        <v>0.49105380094104062</v>
      </c>
      <c r="D81" s="38">
        <f t="shared" si="56"/>
        <v>0.49071571798339864</v>
      </c>
      <c r="E81" s="38">
        <f t="shared" si="56"/>
        <v>0.49082547363919038</v>
      </c>
      <c r="F81" s="38">
        <f t="shared" si="56"/>
        <v>0.49076395785211069</v>
      </c>
      <c r="G81" s="38">
        <f t="shared" si="56"/>
        <v>0.49114455030837884</v>
      </c>
      <c r="H81" s="38">
        <f t="shared" si="56"/>
        <v>0.48327572909019101</v>
      </c>
      <c r="I81" s="38">
        <f t="shared" si="56"/>
        <v>0.48249386922294257</v>
      </c>
      <c r="J81" s="38">
        <f t="shared" si="56"/>
        <v>0.49042243702607713</v>
      </c>
      <c r="K81" s="38">
        <f t="shared" si="56"/>
        <v>0.47723862207888673</v>
      </c>
      <c r="L81" s="38">
        <f t="shared" si="56"/>
        <v>0.48293626038065401</v>
      </c>
      <c r="M81" s="38">
        <f t="shared" si="56"/>
        <v>0.49726348337019866</v>
      </c>
      <c r="N81" s="38">
        <f t="shared" si="56"/>
        <v>0.50667555343661674</v>
      </c>
      <c r="O81" s="38">
        <f t="shared" si="56"/>
        <v>0.49130317500446807</v>
      </c>
      <c r="P81" s="38">
        <f t="shared" si="56"/>
        <v>0.50751542888339674</v>
      </c>
      <c r="Q81" s="38">
        <f t="shared" si="56"/>
        <v>0.49427895215073842</v>
      </c>
      <c r="R81" s="38">
        <f t="shared" si="56"/>
        <v>0.48397953820069262</v>
      </c>
      <c r="S81" s="38">
        <f t="shared" si="56"/>
        <v>0.46631666819850703</v>
      </c>
      <c r="T81" s="38">
        <f t="shared" si="56"/>
        <v>0.44004960863967274</v>
      </c>
      <c r="U81" s="38">
        <f t="shared" si="56"/>
        <v>0.45289832178171519</v>
      </c>
      <c r="V81" s="38">
        <f t="shared" si="56"/>
        <v>0.44089849759590116</v>
      </c>
      <c r="W81" s="38">
        <f t="shared" si="56"/>
        <v>0.45539959364828647</v>
      </c>
      <c r="X81" s="38">
        <f t="shared" si="56"/>
        <v>0.4655095599962264</v>
      </c>
      <c r="Y81" s="38">
        <f t="shared" si="56"/>
        <v>0.45856381742849822</v>
      </c>
      <c r="Z81" s="38">
        <f t="shared" si="56"/>
        <v>0.44326791661540571</v>
      </c>
      <c r="AA81" s="38">
        <f t="shared" si="56"/>
        <v>0.44837340861922609</v>
      </c>
      <c r="AB81" s="38">
        <f t="shared" si="56"/>
        <v>0.4501021336479929</v>
      </c>
      <c r="AC81" s="38">
        <f t="shared" si="56"/>
        <v>0.44746049969153767</v>
      </c>
      <c r="AD81" s="38">
        <f t="shared" si="56"/>
        <v>0.45502252446593161</v>
      </c>
      <c r="AE81" s="38">
        <f t="shared" si="56"/>
        <v>0.46337803057386318</v>
      </c>
      <c r="AF81" s="38">
        <f t="shared" si="56"/>
        <v>0.5764257239878986</v>
      </c>
      <c r="AG81" s="38">
        <f t="shared" si="56"/>
        <v>0.58786878716863267</v>
      </c>
      <c r="AH81" s="38">
        <f t="shared" ref="AH81:AI81" si="59">IF(AH68=0,0,AH68/AH$66)</f>
        <v>0.47454197498861828</v>
      </c>
      <c r="AI81" s="38">
        <f t="shared" si="59"/>
        <v>0.41222786822117419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1069.77139128</v>
      </c>
      <c r="AE83" s="9">
        <f t="shared" ref="AE83:AG83" si="60">SUM(AE84:AE85)</f>
        <v>1003.1065127328416</v>
      </c>
      <c r="AF83" s="9">
        <f t="shared" si="60"/>
        <v>921.92726988000004</v>
      </c>
      <c r="AG83" s="9">
        <f t="shared" si="60"/>
        <v>945.93703823999999</v>
      </c>
      <c r="AH83" s="9">
        <f t="shared" ref="AH83:AI83" si="61">SUM(AH84:AH85)</f>
        <v>1009.3790347519</v>
      </c>
      <c r="AI83" s="9">
        <f t="shared" si="61"/>
        <v>780.32100850329743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583.0013122183426</v>
      </c>
      <c r="AE84" s="11">
        <v>534.73807862534466</v>
      </c>
      <c r="AF84" s="11">
        <v>390.50467587523428</v>
      </c>
      <c r="AG84" s="11">
        <v>389.85017883196264</v>
      </c>
      <c r="AH84" s="11">
        <v>518.89748101629198</v>
      </c>
      <c r="AI84" s="11">
        <v>449.74619369034014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486.7700790616575</v>
      </c>
      <c r="AE85" s="13">
        <v>468.36843410749685</v>
      </c>
      <c r="AF85" s="13">
        <v>531.42259400476576</v>
      </c>
      <c r="AG85" s="13">
        <v>556.0868594080373</v>
      </c>
      <c r="AH85" s="13">
        <v>490.48155373560809</v>
      </c>
      <c r="AI85" s="13">
        <v>330.57481481295724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2301.7773900000002</v>
      </c>
      <c r="C89" s="9">
        <v>2009.0512900000001</v>
      </c>
      <c r="D89" s="9">
        <v>2156.55314</v>
      </c>
      <c r="E89" s="9">
        <v>2135.7038899999998</v>
      </c>
      <c r="F89" s="9">
        <v>2071.0405999999998</v>
      </c>
      <c r="G89" s="9">
        <v>2294.1761299999998</v>
      </c>
      <c r="H89" s="9">
        <v>2580.5520700000002</v>
      </c>
      <c r="I89" s="9">
        <v>3122.7064999999998</v>
      </c>
      <c r="J89" s="9">
        <v>3108.6698200000001</v>
      </c>
      <c r="K89" s="9">
        <v>2907.4568399999998</v>
      </c>
      <c r="L89" s="9">
        <v>2830.6786299999999</v>
      </c>
      <c r="M89" s="9">
        <v>2774.5211599999998</v>
      </c>
      <c r="N89" s="9">
        <v>2291.9151700000002</v>
      </c>
      <c r="O89" s="9">
        <v>2159.4246899999998</v>
      </c>
      <c r="P89" s="9">
        <v>2133.6361499999998</v>
      </c>
      <c r="Q89" s="9">
        <v>2596.78206</v>
      </c>
      <c r="R89" s="9">
        <v>2379.8453399999999</v>
      </c>
      <c r="S89" s="9">
        <v>2434.3447900000001</v>
      </c>
      <c r="T89" s="9">
        <v>2219.11769</v>
      </c>
      <c r="U89" s="9">
        <v>2135.4543100000001</v>
      </c>
      <c r="V89" s="9">
        <v>1681.66716</v>
      </c>
      <c r="W89" s="9">
        <v>1694.0243800000001</v>
      </c>
      <c r="X89" s="9">
        <v>1605.4174</v>
      </c>
      <c r="Y89" s="9">
        <v>1499.6817100000001</v>
      </c>
      <c r="Z89" s="9">
        <v>1150.58449</v>
      </c>
      <c r="AA89" s="9">
        <v>1092.5168900000001</v>
      </c>
      <c r="AB89" s="9">
        <v>888.52125000000001</v>
      </c>
      <c r="AC89" s="9">
        <v>981.07122000000004</v>
      </c>
      <c r="AD89" s="9">
        <v>1099.7827</v>
      </c>
      <c r="AE89" s="9">
        <v>1030.0660600000001</v>
      </c>
      <c r="AF89" s="9">
        <v>949.35874999999999</v>
      </c>
      <c r="AG89" s="9">
        <v>977.09907999999996</v>
      </c>
      <c r="AH89" s="9">
        <v>1014.89265</v>
      </c>
      <c r="AI89" s="9">
        <v>763.59699999999998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876.50277240000014</v>
      </c>
      <c r="C91" s="9">
        <f t="shared" ref="C91:AG91" si="62">C89-C$66</f>
        <v>764.94625335999967</v>
      </c>
      <c r="D91" s="9">
        <f t="shared" si="62"/>
        <v>602.79703844000005</v>
      </c>
      <c r="E91" s="9">
        <f t="shared" si="62"/>
        <v>470.98844155999973</v>
      </c>
      <c r="F91" s="9">
        <f t="shared" si="62"/>
        <v>251.37133507999943</v>
      </c>
      <c r="G91" s="9">
        <f t="shared" si="62"/>
        <v>46.32973567999943</v>
      </c>
      <c r="H91" s="9">
        <f t="shared" si="62"/>
        <v>130.56402939999998</v>
      </c>
      <c r="I91" s="9">
        <f t="shared" si="62"/>
        <v>75.941211319999184</v>
      </c>
      <c r="J91" s="9">
        <f t="shared" si="62"/>
        <v>262.71303639999951</v>
      </c>
      <c r="K91" s="9">
        <f t="shared" si="62"/>
        <v>187.3002016800001</v>
      </c>
      <c r="L91" s="9">
        <f t="shared" si="62"/>
        <v>205.15423119999969</v>
      </c>
      <c r="M91" s="9">
        <f t="shared" si="62"/>
        <v>199.37825359999943</v>
      </c>
      <c r="N91" s="9">
        <f t="shared" si="62"/>
        <v>177.61920939999982</v>
      </c>
      <c r="O91" s="9">
        <f t="shared" si="62"/>
        <v>381.33990167999968</v>
      </c>
      <c r="P91" s="9">
        <f t="shared" si="62"/>
        <v>492.41958023999996</v>
      </c>
      <c r="Q91" s="9">
        <f t="shared" si="62"/>
        <v>382.64570784000034</v>
      </c>
      <c r="R91" s="9">
        <f t="shared" si="62"/>
        <v>779.64924059999976</v>
      </c>
      <c r="S91" s="9">
        <f t="shared" si="62"/>
        <v>332.96263455999997</v>
      </c>
      <c r="T91" s="9">
        <f t="shared" si="62"/>
        <v>693.55604036000022</v>
      </c>
      <c r="U91" s="9">
        <f t="shared" si="62"/>
        <v>563.21739748000027</v>
      </c>
      <c r="V91" s="9">
        <f t="shared" si="62"/>
        <v>272.81907455999999</v>
      </c>
      <c r="W91" s="9">
        <f t="shared" si="62"/>
        <v>310.65734367999971</v>
      </c>
      <c r="X91" s="9">
        <f t="shared" si="62"/>
        <v>226.33719040000028</v>
      </c>
      <c r="Y91" s="9">
        <f t="shared" si="62"/>
        <v>183.4002744400002</v>
      </c>
      <c r="Z91" s="9">
        <f t="shared" si="62"/>
        <v>174.83310891999986</v>
      </c>
      <c r="AA91" s="9">
        <f t="shared" si="62"/>
        <v>141.57523219999985</v>
      </c>
      <c r="AB91" s="9">
        <f t="shared" si="62"/>
        <v>38.091108720000079</v>
      </c>
      <c r="AC91" s="9">
        <f t="shared" si="62"/>
        <v>43.973258160000114</v>
      </c>
      <c r="AD91" s="9">
        <f t="shared" si="62"/>
        <v>30.011308719999988</v>
      </c>
      <c r="AE91" s="9">
        <f t="shared" si="62"/>
        <v>33.576707920000217</v>
      </c>
      <c r="AF91" s="9">
        <f t="shared" si="62"/>
        <v>27.431480119999947</v>
      </c>
      <c r="AG91" s="9">
        <f t="shared" si="62"/>
        <v>31.162041759999966</v>
      </c>
      <c r="AH91" s="9">
        <f t="shared" ref="AH91:AI91" si="63">AH89-AH$66</f>
        <v>27.378031672394627</v>
      </c>
      <c r="AI91" s="9">
        <f t="shared" si="63"/>
        <v>-1.5740065416579228</v>
      </c>
    </row>
    <row r="92" spans="1:35" x14ac:dyDescent="0.25">
      <c r="A92" s="10" t="s">
        <v>29</v>
      </c>
      <c r="B92" s="11">
        <f>IF(B$66=0,50%,B$67/B$66)*B91</f>
        <v>445.69038615251219</v>
      </c>
      <c r="C92" s="11">
        <f t="shared" ref="C92:AG92" si="64">IF(C$66=0,50%,C$67/C$66)*C91</f>
        <v>389.31648813196352</v>
      </c>
      <c r="D92" s="11">
        <f t="shared" si="64"/>
        <v>306.99505692364909</v>
      </c>
      <c r="E92" s="11">
        <f t="shared" si="64"/>
        <v>239.81531665272871</v>
      </c>
      <c r="F92" s="11">
        <f t="shared" si="64"/>
        <v>128.00734378556976</v>
      </c>
      <c r="G92" s="11">
        <f t="shared" si="64"/>
        <v>23.575138483540059</v>
      </c>
      <c r="H92" s="11">
        <f t="shared" si="64"/>
        <v>67.465602898761858</v>
      </c>
      <c r="I92" s="11">
        <f t="shared" si="64"/>
        <v>39.300042436735644</v>
      </c>
      <c r="J92" s="11">
        <f t="shared" si="64"/>
        <v>133.87266885019127</v>
      </c>
      <c r="K92" s="11">
        <f t="shared" si="64"/>
        <v>97.91331151513927</v>
      </c>
      <c r="L92" s="11">
        <f t="shared" si="64"/>
        <v>106.07781398300374</v>
      </c>
      <c r="M92" s="11">
        <f t="shared" si="64"/>
        <v>100.23472870659688</v>
      </c>
      <c r="N92" s="11">
        <f t="shared" si="64"/>
        <v>87.623898176280605</v>
      </c>
      <c r="O92" s="11">
        <f t="shared" si="64"/>
        <v>193.98639722872414</v>
      </c>
      <c r="P92" s="11">
        <f t="shared" si="64"/>
        <v>242.50904578391422</v>
      </c>
      <c r="Q92" s="11">
        <f t="shared" si="64"/>
        <v>193.51198832386737</v>
      </c>
      <c r="R92" s="11">
        <f t="shared" si="64"/>
        <v>402.3149611758912</v>
      </c>
      <c r="S92" s="11">
        <f t="shared" si="64"/>
        <v>177.69660817738375</v>
      </c>
      <c r="T92" s="11">
        <f t="shared" si="64"/>
        <v>388.35697622990102</v>
      </c>
      <c r="U92" s="11">
        <f t="shared" si="64"/>
        <v>308.13718336304288</v>
      </c>
      <c r="V92" s="11">
        <f t="shared" si="64"/>
        <v>152.53355447099185</v>
      </c>
      <c r="W92" s="11">
        <f t="shared" si="64"/>
        <v>169.1841156042718</v>
      </c>
      <c r="X92" s="11">
        <f t="shared" si="64"/>
        <v>120.97506448611405</v>
      </c>
      <c r="Y92" s="11">
        <f t="shared" si="64"/>
        <v>99.299544475359497</v>
      </c>
      <c r="Z92" s="11">
        <f t="shared" si="64"/>
        <v>97.335200973637228</v>
      </c>
      <c r="AA92" s="11">
        <f t="shared" si="64"/>
        <v>78.096662762427499</v>
      </c>
      <c r="AB92" s="11">
        <f t="shared" si="64"/>
        <v>20.946219412110377</v>
      </c>
      <c r="AC92" s="11">
        <f t="shared" si="64"/>
        <v>24.296962090661477</v>
      </c>
      <c r="AD92" s="11">
        <f t="shared" si="64"/>
        <v>16.355487263699171</v>
      </c>
      <c r="AE92" s="11">
        <f t="shared" si="64"/>
        <v>18.017999130876685</v>
      </c>
      <c r="AF92" s="11">
        <f t="shared" si="64"/>
        <v>11.619269331769331</v>
      </c>
      <c r="AG92" s="11">
        <f t="shared" si="64"/>
        <v>12.8428500648505</v>
      </c>
      <c r="AH92" s="11">
        <f t="shared" ref="AH92:AI92" si="65">IF(AH$66=0,50%,AH$67/AH$66)*AH91</f>
        <v>14.386006451275536</v>
      </c>
      <c r="AI92" s="11">
        <f t="shared" si="65"/>
        <v>-0.92515718042409445</v>
      </c>
    </row>
    <row r="93" spans="1:35" x14ac:dyDescent="0.25">
      <c r="A93" s="12" t="s">
        <v>30</v>
      </c>
      <c r="B93" s="13">
        <f>B91-B92</f>
        <v>430.81238624748795</v>
      </c>
      <c r="C93" s="13">
        <f t="shared" ref="C93:AG93" si="66">C91-C92</f>
        <v>375.62976522803615</v>
      </c>
      <c r="D93" s="13">
        <f t="shared" si="66"/>
        <v>295.80198151635096</v>
      </c>
      <c r="E93" s="13">
        <f t="shared" si="66"/>
        <v>231.17312490727102</v>
      </c>
      <c r="F93" s="13">
        <f t="shared" si="66"/>
        <v>123.36399129442967</v>
      </c>
      <c r="G93" s="13">
        <f t="shared" si="66"/>
        <v>22.754597196459372</v>
      </c>
      <c r="H93" s="13">
        <f t="shared" si="66"/>
        <v>63.098426501238123</v>
      </c>
      <c r="I93" s="13">
        <f t="shared" si="66"/>
        <v>36.641168883263539</v>
      </c>
      <c r="J93" s="13">
        <f t="shared" si="66"/>
        <v>128.84036754980824</v>
      </c>
      <c r="K93" s="13">
        <f t="shared" si="66"/>
        <v>89.38689016486083</v>
      </c>
      <c r="L93" s="13">
        <f t="shared" si="66"/>
        <v>99.076417216995949</v>
      </c>
      <c r="M93" s="13">
        <f t="shared" si="66"/>
        <v>99.143524893402542</v>
      </c>
      <c r="N93" s="13">
        <f t="shared" si="66"/>
        <v>89.995311223719213</v>
      </c>
      <c r="O93" s="13">
        <f t="shared" si="66"/>
        <v>187.35350445127554</v>
      </c>
      <c r="P93" s="13">
        <f t="shared" si="66"/>
        <v>249.91053445608574</v>
      </c>
      <c r="Q93" s="13">
        <f t="shared" si="66"/>
        <v>189.13371951613297</v>
      </c>
      <c r="R93" s="13">
        <f t="shared" si="66"/>
        <v>377.33427942410856</v>
      </c>
      <c r="S93" s="13">
        <f t="shared" si="66"/>
        <v>155.26602638261622</v>
      </c>
      <c r="T93" s="13">
        <f t="shared" si="66"/>
        <v>305.1990641300992</v>
      </c>
      <c r="U93" s="13">
        <f t="shared" si="66"/>
        <v>255.08021411695739</v>
      </c>
      <c r="V93" s="13">
        <f t="shared" si="66"/>
        <v>120.28552008900814</v>
      </c>
      <c r="W93" s="13">
        <f t="shared" si="66"/>
        <v>141.47322807572792</v>
      </c>
      <c r="X93" s="13">
        <f t="shared" si="66"/>
        <v>105.36212591388623</v>
      </c>
      <c r="Y93" s="13">
        <f t="shared" si="66"/>
        <v>84.100729964640706</v>
      </c>
      <c r="Z93" s="13">
        <f t="shared" si="66"/>
        <v>77.497907946362631</v>
      </c>
      <c r="AA93" s="13">
        <f t="shared" si="66"/>
        <v>63.478569437572347</v>
      </c>
      <c r="AB93" s="13">
        <f t="shared" si="66"/>
        <v>17.144889307889702</v>
      </c>
      <c r="AC93" s="13">
        <f t="shared" si="66"/>
        <v>19.676296069338637</v>
      </c>
      <c r="AD93" s="13">
        <f t="shared" si="66"/>
        <v>13.655821456300817</v>
      </c>
      <c r="AE93" s="13">
        <f t="shared" si="66"/>
        <v>15.558708789123532</v>
      </c>
      <c r="AF93" s="13">
        <f t="shared" si="66"/>
        <v>15.812210788230615</v>
      </c>
      <c r="AG93" s="13">
        <f t="shared" si="66"/>
        <v>18.319191695149463</v>
      </c>
      <c r="AH93" s="13">
        <f t="shared" ref="AH93:AI93" si="67">AH91-AH92</f>
        <v>12.992025221119091</v>
      </c>
      <c r="AI93" s="13">
        <f t="shared" si="67"/>
        <v>-0.6488493612338283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134.94668695652175</v>
      </c>
      <c r="C97" s="9">
        <f t="shared" si="68"/>
        <v>117.63136521739131</v>
      </c>
      <c r="D97" s="9">
        <f t="shared" si="68"/>
        <v>146.76020869565218</v>
      </c>
      <c r="E97" s="9">
        <f t="shared" si="68"/>
        <v>157.2926956521739</v>
      </c>
      <c r="F97" s="9">
        <f t="shared" si="68"/>
        <v>171.90194782608694</v>
      </c>
      <c r="G97" s="9">
        <f t="shared" si="68"/>
        <v>212.59394782608695</v>
      </c>
      <c r="H97" s="9">
        <f t="shared" si="68"/>
        <v>236.22445217391302</v>
      </c>
      <c r="I97" s="9">
        <f t="shared" si="68"/>
        <v>293.46151304347825</v>
      </c>
      <c r="J97" s="9">
        <f t="shared" si="68"/>
        <v>267.64659999999998</v>
      </c>
      <c r="K97" s="9">
        <f t="shared" si="68"/>
        <v>278.17303478260868</v>
      </c>
      <c r="L97" s="9">
        <f t="shared" si="68"/>
        <v>267.20389565217391</v>
      </c>
      <c r="M97" s="9">
        <f t="shared" si="68"/>
        <v>251.68851304347822</v>
      </c>
      <c r="N97" s="9">
        <f t="shared" si="68"/>
        <v>226.43862260869565</v>
      </c>
      <c r="O97" s="9">
        <f t="shared" si="68"/>
        <v>200.17898608695651</v>
      </c>
      <c r="P97" s="9">
        <f t="shared" si="68"/>
        <v>202.95622608695652</v>
      </c>
      <c r="Q97" s="9">
        <f t="shared" si="68"/>
        <v>196.11700956521739</v>
      </c>
      <c r="R97" s="9">
        <f t="shared" si="68"/>
        <v>188.05624347826088</v>
      </c>
      <c r="S97" s="9">
        <f t="shared" si="68"/>
        <v>189.38069043478259</v>
      </c>
      <c r="T97" s="9">
        <f t="shared" si="68"/>
        <v>170.05832260869565</v>
      </c>
      <c r="U97" s="9">
        <f t="shared" si="68"/>
        <v>169.20020347826087</v>
      </c>
      <c r="V97" s="9">
        <f t="shared" si="68"/>
        <v>168.16936869565217</v>
      </c>
      <c r="W97" s="9">
        <f t="shared" si="68"/>
        <v>174.60524347826089</v>
      </c>
      <c r="X97" s="9">
        <f t="shared" si="68"/>
        <v>176.2279652173913</v>
      </c>
      <c r="Y97" s="9">
        <f t="shared" si="68"/>
        <v>165.32200869565216</v>
      </c>
      <c r="Z97" s="9">
        <f t="shared" si="68"/>
        <v>147.84851304347825</v>
      </c>
      <c r="AA97" s="9">
        <f t="shared" si="68"/>
        <v>171.96716151128288</v>
      </c>
      <c r="AB97" s="9">
        <f t="shared" si="68"/>
        <v>153.46043146536709</v>
      </c>
      <c r="AC97" s="9">
        <f t="shared" si="68"/>
        <v>137.03126290398473</v>
      </c>
      <c r="AD97" s="9">
        <f t="shared" si="68"/>
        <v>150.23917445038319</v>
      </c>
      <c r="AE97" s="9">
        <f t="shared" si="68"/>
        <v>164.88332286705867</v>
      </c>
      <c r="AF97" s="9">
        <f t="shared" si="68"/>
        <v>185.55352410506538</v>
      </c>
      <c r="AG97" s="9">
        <f t="shared" si="68"/>
        <v>206.59996259929977</v>
      </c>
      <c r="AH97" s="9">
        <f t="shared" ref="AH97:AI97" si="69">SUM(AH98:AH99)</f>
        <v>211.67253203810316</v>
      </c>
      <c r="AI97" s="9">
        <f t="shared" si="69"/>
        <v>218.18358958044718</v>
      </c>
    </row>
    <row r="98" spans="1:35" x14ac:dyDescent="0.25">
      <c r="A98" s="10" t="s">
        <v>29</v>
      </c>
      <c r="B98" s="11">
        <v>74.133982608695661</v>
      </c>
      <c r="C98" s="11">
        <v>64.621678260869558</v>
      </c>
      <c r="D98" s="11">
        <v>80.623834782608697</v>
      </c>
      <c r="E98" s="11">
        <v>86.409939130434779</v>
      </c>
      <c r="F98" s="11">
        <v>94.435643478260872</v>
      </c>
      <c r="G98" s="11">
        <v>116.79010434782609</v>
      </c>
      <c r="H98" s="11">
        <v>132.1776956521739</v>
      </c>
      <c r="I98" s="11">
        <v>164.52362608695651</v>
      </c>
      <c r="J98" s="11">
        <v>147.26181739130433</v>
      </c>
      <c r="K98" s="11">
        <v>159.38381739130435</v>
      </c>
      <c r="L98" s="11">
        <v>151.38026956521739</v>
      </c>
      <c r="M98" s="11">
        <v>138.70047826086955</v>
      </c>
      <c r="N98" s="11">
        <v>123.56245130434782</v>
      </c>
      <c r="O98" s="11">
        <v>108.57223478260869</v>
      </c>
      <c r="P98" s="11">
        <v>114.0456347826087</v>
      </c>
      <c r="Q98" s="11">
        <v>114.36987304347826</v>
      </c>
      <c r="R98" s="11">
        <v>113.72609565217392</v>
      </c>
      <c r="S98" s="11">
        <v>117.84694260869566</v>
      </c>
      <c r="T98" s="11">
        <v>110.10693739130434</v>
      </c>
      <c r="U98" s="11">
        <v>106.08500173913043</v>
      </c>
      <c r="V98" s="11">
        <v>106.87549217391305</v>
      </c>
      <c r="W98" s="11">
        <v>110.36809565217392</v>
      </c>
      <c r="X98" s="11">
        <v>109.11973913043478</v>
      </c>
      <c r="Y98" s="11">
        <v>104.86619999999999</v>
      </c>
      <c r="Z98" s="11">
        <v>95.865055652173922</v>
      </c>
      <c r="AA98" s="11">
        <v>110.81998759823941</v>
      </c>
      <c r="AB98" s="11">
        <v>99.332432183101346</v>
      </c>
      <c r="AC98" s="11">
        <v>90.711724587234627</v>
      </c>
      <c r="AD98" s="11">
        <v>97.798507873428747</v>
      </c>
      <c r="AE98" s="11">
        <v>105.1505652173913</v>
      </c>
      <c r="AF98" s="11">
        <v>95.949665585832804</v>
      </c>
      <c r="AG98" s="11">
        <v>106.63435652173914</v>
      </c>
      <c r="AH98" s="11">
        <v>120.13729737598172</v>
      </c>
      <c r="AI98" s="11">
        <v>136.70926355235943</v>
      </c>
    </row>
    <row r="99" spans="1:35" x14ac:dyDescent="0.25">
      <c r="A99" s="12" t="s">
        <v>30</v>
      </c>
      <c r="B99" s="13">
        <v>60.812704347826084</v>
      </c>
      <c r="C99" s="13">
        <v>53.00968695652174</v>
      </c>
      <c r="D99" s="13">
        <v>66.136373913043485</v>
      </c>
      <c r="E99" s="13">
        <v>70.882756521739125</v>
      </c>
      <c r="F99" s="13">
        <v>77.466304347826082</v>
      </c>
      <c r="G99" s="13">
        <v>95.803843478260873</v>
      </c>
      <c r="H99" s="13">
        <v>104.04675652173913</v>
      </c>
      <c r="I99" s="13">
        <v>128.93788695652174</v>
      </c>
      <c r="J99" s="13">
        <v>120.38478260869564</v>
      </c>
      <c r="K99" s="13">
        <v>118.78921739130435</v>
      </c>
      <c r="L99" s="13">
        <v>115.82362608695652</v>
      </c>
      <c r="M99" s="13">
        <v>112.98803478260869</v>
      </c>
      <c r="N99" s="13">
        <v>102.87617130434782</v>
      </c>
      <c r="O99" s="13">
        <v>91.606751304347824</v>
      </c>
      <c r="P99" s="13">
        <v>88.910591304347818</v>
      </c>
      <c r="Q99" s="13">
        <v>81.747136521739122</v>
      </c>
      <c r="R99" s="13">
        <v>74.330147826086957</v>
      </c>
      <c r="S99" s="13">
        <v>71.533747826086952</v>
      </c>
      <c r="T99" s="13">
        <v>59.951385217391298</v>
      </c>
      <c r="U99" s="13">
        <v>63.115201739130441</v>
      </c>
      <c r="V99" s="13">
        <v>61.293876521739129</v>
      </c>
      <c r="W99" s="13">
        <v>64.237147826086954</v>
      </c>
      <c r="X99" s="13">
        <v>67.10822608695652</v>
      </c>
      <c r="Y99" s="13">
        <v>60.455808695652173</v>
      </c>
      <c r="Z99" s="13">
        <v>51.983457391304341</v>
      </c>
      <c r="AA99" s="13">
        <v>61.147173913043481</v>
      </c>
      <c r="AB99" s="13">
        <v>54.127999282265762</v>
      </c>
      <c r="AC99" s="13">
        <v>46.319538316750098</v>
      </c>
      <c r="AD99" s="13">
        <v>52.440666576954442</v>
      </c>
      <c r="AE99" s="13">
        <v>59.732757649667363</v>
      </c>
      <c r="AF99" s="13">
        <v>89.603858519232588</v>
      </c>
      <c r="AG99" s="13">
        <v>99.965606077560622</v>
      </c>
      <c r="AH99" s="13">
        <v>91.535234662121425</v>
      </c>
      <c r="AI99" s="13">
        <v>81.474326028087745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32.984463105590876</v>
      </c>
      <c r="E101" s="9">
        <f t="shared" si="70"/>
        <v>14.388106583851737</v>
      </c>
      <c r="F101" s="9">
        <f t="shared" si="70"/>
        <v>18.464871801243049</v>
      </c>
      <c r="G101" s="9">
        <f t="shared" si="70"/>
        <v>44.547619627330008</v>
      </c>
      <c r="H101" s="9">
        <f t="shared" si="70"/>
        <v>27.486123975156076</v>
      </c>
      <c r="I101" s="9">
        <f t="shared" si="70"/>
        <v>61.092680496895227</v>
      </c>
      <c r="J101" s="9">
        <f t="shared" si="70"/>
        <v>0</v>
      </c>
      <c r="K101" s="9">
        <f t="shared" si="70"/>
        <v>17.436301366460356</v>
      </c>
      <c r="L101" s="9">
        <f t="shared" si="70"/>
        <v>0.72016496894439186</v>
      </c>
      <c r="M101" s="9">
        <f t="shared" si="70"/>
        <v>1.8565649689443902</v>
      </c>
      <c r="N101" s="9">
        <f t="shared" si="70"/>
        <v>0</v>
      </c>
      <c r="O101" s="9">
        <f t="shared" si="70"/>
        <v>0.12744347826056523</v>
      </c>
      <c r="P101" s="9">
        <f t="shared" si="70"/>
        <v>9.2675744099383142</v>
      </c>
      <c r="Q101" s="9">
        <f t="shared" si="70"/>
        <v>5.2411796273299203</v>
      </c>
      <c r="R101" s="9">
        <f t="shared" si="70"/>
        <v>1.4743363975156596</v>
      </c>
      <c r="S101" s="9">
        <f t="shared" si="70"/>
        <v>7.572614409938609</v>
      </c>
      <c r="T101" s="9">
        <f t="shared" si="70"/>
        <v>0</v>
      </c>
      <c r="U101" s="9">
        <f t="shared" si="70"/>
        <v>6.5417695652177912</v>
      </c>
      <c r="V101" s="9">
        <f t="shared" si="70"/>
        <v>4.4855990062119915</v>
      </c>
      <c r="W101" s="9">
        <f t="shared" si="70"/>
        <v>10.893101614907359</v>
      </c>
      <c r="X101" s="9">
        <f t="shared" si="70"/>
        <v>5.9236459627334357</v>
      </c>
      <c r="Y101" s="9">
        <f t="shared" si="70"/>
        <v>1.3569075776397379</v>
      </c>
      <c r="Z101" s="9">
        <f t="shared" si="70"/>
        <v>0</v>
      </c>
      <c r="AA101" s="9">
        <f t="shared" si="70"/>
        <v>28.88568905264767</v>
      </c>
      <c r="AB101" s="9">
        <f t="shared" si="70"/>
        <v>6.5732123143329826</v>
      </c>
      <c r="AC101" s="9">
        <f t="shared" si="70"/>
        <v>0</v>
      </c>
      <c r="AD101" s="9">
        <f t="shared" si="70"/>
        <v>17.153248518123753</v>
      </c>
      <c r="AE101" s="9">
        <f t="shared" si="70"/>
        <v>18.499768044005474</v>
      </c>
      <c r="AF101" s="9">
        <f t="shared" si="70"/>
        <v>34.451571196817881</v>
      </c>
      <c r="AG101" s="9">
        <f t="shared" si="70"/>
        <v>24.902058121564369</v>
      </c>
      <c r="AH101" s="9">
        <f t="shared" ref="AH101:AI101" si="71">SUM(AH102:AH103)</f>
        <v>17.13259863135038</v>
      </c>
      <c r="AI101" s="9">
        <f t="shared" si="71"/>
        <v>18.710446921719758</v>
      </c>
    </row>
    <row r="102" spans="1:35" x14ac:dyDescent="0.25">
      <c r="A102" s="10" t="s">
        <v>29</v>
      </c>
      <c r="B102" s="11">
        <v>0</v>
      </c>
      <c r="C102" s="11">
        <v>0</v>
      </c>
      <c r="D102" s="11">
        <v>18.120270310559135</v>
      </c>
      <c r="E102" s="11">
        <v>7.9042181366460911</v>
      </c>
      <c r="F102" s="11">
        <v>10.143818136646097</v>
      </c>
      <c r="G102" s="11">
        <v>24.47257465838522</v>
      </c>
      <c r="H102" s="11">
        <v>17.505705093167819</v>
      </c>
      <c r="I102" s="11">
        <v>34.46404422360262</v>
      </c>
      <c r="J102" s="11">
        <v>0</v>
      </c>
      <c r="K102" s="11">
        <v>14.247675527950747</v>
      </c>
      <c r="L102" s="11">
        <v>0</v>
      </c>
      <c r="M102" s="11">
        <v>0</v>
      </c>
      <c r="N102" s="11">
        <v>0</v>
      </c>
      <c r="O102" s="11">
        <v>0.12744347826056523</v>
      </c>
      <c r="P102" s="11">
        <v>7.591513788820011</v>
      </c>
      <c r="Q102" s="11">
        <v>2.4627190062116142</v>
      </c>
      <c r="R102" s="11">
        <v>1.4743363975156596</v>
      </c>
      <c r="S102" s="11">
        <v>6.2593277018637821</v>
      </c>
      <c r="T102" s="11">
        <v>0</v>
      </c>
      <c r="U102" s="11">
        <v>0</v>
      </c>
      <c r="V102" s="11">
        <v>2.9289711801246483</v>
      </c>
      <c r="W102" s="11">
        <v>5.6107172670808794</v>
      </c>
      <c r="X102" s="11">
        <v>0.86975726708087564</v>
      </c>
      <c r="Y102" s="11">
        <v>3.8316521738826048E-2</v>
      </c>
      <c r="Z102" s="11">
        <v>0</v>
      </c>
      <c r="AA102" s="11">
        <v>17.093412691407526</v>
      </c>
      <c r="AB102" s="11">
        <v>3.6504715413836992</v>
      </c>
      <c r="AC102" s="11">
        <v>0</v>
      </c>
      <c r="AD102" s="11">
        <v>9.2252640315361703</v>
      </c>
      <c r="AE102" s="11">
        <v>9.4701711327825571</v>
      </c>
      <c r="AF102" s="11">
        <v>1.2025172837740004</v>
      </c>
      <c r="AG102" s="11">
        <v>12.802804724726331</v>
      </c>
      <c r="AH102" s="11">
        <v>15.621054643062584</v>
      </c>
      <c r="AI102" s="11">
        <v>18.710446921719758</v>
      </c>
    </row>
    <row r="103" spans="1:35" x14ac:dyDescent="0.25">
      <c r="A103" s="12" t="s">
        <v>30</v>
      </c>
      <c r="B103" s="13">
        <v>0</v>
      </c>
      <c r="C103" s="13">
        <v>0</v>
      </c>
      <c r="D103" s="13">
        <v>14.864192795031741</v>
      </c>
      <c r="E103" s="13">
        <v>6.4838884472056471</v>
      </c>
      <c r="F103" s="13">
        <v>8.3210536645969526</v>
      </c>
      <c r="G103" s="13">
        <v>20.075044968944791</v>
      </c>
      <c r="H103" s="13">
        <v>9.9804188819882587</v>
      </c>
      <c r="I103" s="13">
        <v>26.628636273292603</v>
      </c>
      <c r="J103" s="13">
        <v>0</v>
      </c>
      <c r="K103" s="13">
        <v>3.1886258385096102</v>
      </c>
      <c r="L103" s="13">
        <v>0.72016496894439186</v>
      </c>
      <c r="M103" s="13">
        <v>1.8565649689443902</v>
      </c>
      <c r="N103" s="13">
        <v>0</v>
      </c>
      <c r="O103" s="13">
        <v>0</v>
      </c>
      <c r="P103" s="13">
        <v>1.6760606211183031</v>
      </c>
      <c r="Q103" s="13">
        <v>2.7784606211183061</v>
      </c>
      <c r="R103" s="13">
        <v>0</v>
      </c>
      <c r="S103" s="13">
        <v>1.3132867080748269</v>
      </c>
      <c r="T103" s="13">
        <v>0</v>
      </c>
      <c r="U103" s="13">
        <v>6.5417695652177912</v>
      </c>
      <c r="V103" s="13">
        <v>1.5566278260873432</v>
      </c>
      <c r="W103" s="13">
        <v>5.2823843478264791</v>
      </c>
      <c r="X103" s="13">
        <v>5.0538886956525602</v>
      </c>
      <c r="Y103" s="13">
        <v>1.318591055900912</v>
      </c>
      <c r="Z103" s="13">
        <v>0</v>
      </c>
      <c r="AA103" s="13">
        <v>11.792276361240145</v>
      </c>
      <c r="AB103" s="13">
        <v>2.9227407729492834</v>
      </c>
      <c r="AC103" s="13">
        <v>0</v>
      </c>
      <c r="AD103" s="13">
        <v>7.927984486587583</v>
      </c>
      <c r="AE103" s="13">
        <v>9.0295969112229173</v>
      </c>
      <c r="AF103" s="13">
        <v>33.24905391304388</v>
      </c>
      <c r="AG103" s="13">
        <v>12.099253396838039</v>
      </c>
      <c r="AH103" s="13">
        <v>1.5115439882877961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1058627.0026087938</v>
      </c>
      <c r="C3" s="9">
        <f t="shared" ref="C3:AG3" si="0">SUM(C4:C5)</f>
        <v>1039430.8082474301</v>
      </c>
      <c r="D3" s="9">
        <f t="shared" si="0"/>
        <v>1064913.2794896867</v>
      </c>
      <c r="E3" s="9">
        <f t="shared" si="0"/>
        <v>1035142.2233084565</v>
      </c>
      <c r="F3" s="9">
        <f t="shared" si="0"/>
        <v>969777.65045135072</v>
      </c>
      <c r="G3" s="9">
        <f t="shared" si="0"/>
        <v>1028721.4346159999</v>
      </c>
      <c r="H3" s="9">
        <f t="shared" si="0"/>
        <v>1110534.670679</v>
      </c>
      <c r="I3" s="9">
        <f t="shared" si="0"/>
        <v>1225667.9599909999</v>
      </c>
      <c r="J3" s="9">
        <f t="shared" si="0"/>
        <v>1276911.8907989999</v>
      </c>
      <c r="K3" s="9">
        <f t="shared" si="0"/>
        <v>997097.03292799997</v>
      </c>
      <c r="L3" s="9">
        <f t="shared" si="0"/>
        <v>898358.80272400007</v>
      </c>
      <c r="M3" s="9">
        <f t="shared" si="0"/>
        <v>903402.04610300006</v>
      </c>
      <c r="N3" s="9">
        <f t="shared" si="0"/>
        <v>893687.86080799997</v>
      </c>
      <c r="O3" s="9">
        <f t="shared" si="0"/>
        <v>918134.12393</v>
      </c>
      <c r="P3" s="9">
        <f t="shared" si="0"/>
        <v>1009179.919846</v>
      </c>
      <c r="Q3" s="9">
        <f t="shared" si="0"/>
        <v>1006774.7414749999</v>
      </c>
      <c r="R3" s="9">
        <f t="shared" si="0"/>
        <v>978825.23156500002</v>
      </c>
      <c r="S3" s="9">
        <f t="shared" si="0"/>
        <v>973165.52976000006</v>
      </c>
      <c r="T3" s="9">
        <f t="shared" si="0"/>
        <v>941236.31616299995</v>
      </c>
      <c r="U3" s="9">
        <f t="shared" si="0"/>
        <v>821931.41749799997</v>
      </c>
      <c r="V3" s="9">
        <f t="shared" si="0"/>
        <v>861107.02020099992</v>
      </c>
      <c r="W3" s="9">
        <f t="shared" si="0"/>
        <v>911055.91122999997</v>
      </c>
      <c r="X3" s="9">
        <f t="shared" si="0"/>
        <v>879178.47005900007</v>
      </c>
      <c r="Y3" s="9">
        <f t="shared" si="0"/>
        <v>933538.42439199996</v>
      </c>
      <c r="Z3" s="9">
        <f t="shared" si="0"/>
        <v>903513.44189000002</v>
      </c>
      <c r="AA3" s="9">
        <f t="shared" si="0"/>
        <v>877010.05003400007</v>
      </c>
      <c r="AB3" s="9">
        <f t="shared" si="0"/>
        <v>864519.63207599998</v>
      </c>
      <c r="AC3" s="9">
        <f t="shared" si="0"/>
        <v>885323.33133099996</v>
      </c>
      <c r="AD3" s="9">
        <f t="shared" si="0"/>
        <v>901014.73009099998</v>
      </c>
      <c r="AE3" s="9">
        <f t="shared" si="0"/>
        <v>930863.54193900002</v>
      </c>
      <c r="AF3" s="9">
        <f t="shared" si="0"/>
        <v>776853.14715200011</v>
      </c>
      <c r="AG3" s="9">
        <f t="shared" si="0"/>
        <v>800322.65079799993</v>
      </c>
      <c r="AH3" s="9">
        <f t="shared" ref="AH3:AI3" si="1">SUM(AH4:AH5)</f>
        <v>806319.29895500001</v>
      </c>
      <c r="AI3" s="9">
        <f t="shared" si="1"/>
        <v>801981.05480699998</v>
      </c>
    </row>
    <row r="4" spans="1:35" x14ac:dyDescent="0.25">
      <c r="A4" s="10" t="s">
        <v>29</v>
      </c>
      <c r="B4" s="11">
        <v>144248.24250733954</v>
      </c>
      <c r="C4" s="11">
        <v>141632.57401160663</v>
      </c>
      <c r="D4" s="11">
        <v>145104.80897480043</v>
      </c>
      <c r="E4" s="11">
        <v>141048.21253323322</v>
      </c>
      <c r="F4" s="11">
        <v>132141.6526838764</v>
      </c>
      <c r="G4" s="11">
        <v>140173.31752099999</v>
      </c>
      <c r="H4" s="11">
        <v>149828.97230200001</v>
      </c>
      <c r="I4" s="11">
        <v>161981.34081299999</v>
      </c>
      <c r="J4" s="11">
        <v>166501.21257099998</v>
      </c>
      <c r="K4" s="11">
        <v>154938.28466599999</v>
      </c>
      <c r="L4" s="11">
        <v>144352.032324</v>
      </c>
      <c r="M4" s="11">
        <v>142927.00695800001</v>
      </c>
      <c r="N4" s="11">
        <v>146554.14948800002</v>
      </c>
      <c r="O4" s="11">
        <v>149444.86543999999</v>
      </c>
      <c r="P4" s="11">
        <v>154801.657596</v>
      </c>
      <c r="Q4" s="11">
        <v>154490.1416</v>
      </c>
      <c r="R4" s="11">
        <v>160855.33681499999</v>
      </c>
      <c r="S4" s="11">
        <v>150393.61862999998</v>
      </c>
      <c r="T4" s="11">
        <v>138154.32417799998</v>
      </c>
      <c r="U4" s="11">
        <v>117053.35909799999</v>
      </c>
      <c r="V4" s="11">
        <v>120858.753801</v>
      </c>
      <c r="W4" s="11">
        <v>125304.87908</v>
      </c>
      <c r="X4" s="11">
        <v>117757.60561899999</v>
      </c>
      <c r="Y4" s="11">
        <v>120806.80870199999</v>
      </c>
      <c r="Z4" s="11">
        <v>124287.78804</v>
      </c>
      <c r="AA4" s="11">
        <v>116882.41021900001</v>
      </c>
      <c r="AB4" s="11">
        <v>134479.381906</v>
      </c>
      <c r="AC4" s="11">
        <v>128667.13931100001</v>
      </c>
      <c r="AD4" s="11">
        <v>135646.17554599998</v>
      </c>
      <c r="AE4" s="11">
        <v>137329.079039</v>
      </c>
      <c r="AF4" s="11">
        <v>140391.25994600001</v>
      </c>
      <c r="AG4" s="11">
        <v>142146.56018600002</v>
      </c>
      <c r="AH4" s="11">
        <v>135649.75832399999</v>
      </c>
      <c r="AI4" s="11">
        <v>132760.98353599999</v>
      </c>
    </row>
    <row r="5" spans="1:35" x14ac:dyDescent="0.25">
      <c r="A5" s="12" t="s">
        <v>30</v>
      </c>
      <c r="B5" s="13">
        <v>914378.76010145433</v>
      </c>
      <c r="C5" s="13">
        <v>897798.2342358235</v>
      </c>
      <c r="D5" s="13">
        <v>919808.47051488631</v>
      </c>
      <c r="E5" s="13">
        <v>894094.01077522326</v>
      </c>
      <c r="F5" s="13">
        <v>837635.99776747439</v>
      </c>
      <c r="G5" s="13">
        <v>888548.11709499999</v>
      </c>
      <c r="H5" s="13">
        <v>960705.69837700005</v>
      </c>
      <c r="I5" s="13">
        <v>1063686.6191779999</v>
      </c>
      <c r="J5" s="13">
        <v>1110410.6782279999</v>
      </c>
      <c r="K5" s="13">
        <v>842158.74826200004</v>
      </c>
      <c r="L5" s="13">
        <v>754006.77040000004</v>
      </c>
      <c r="M5" s="13">
        <v>760475.03914500005</v>
      </c>
      <c r="N5" s="13">
        <v>747133.71132</v>
      </c>
      <c r="O5" s="13">
        <v>768689.25849000004</v>
      </c>
      <c r="P5" s="13">
        <v>854378.26225000003</v>
      </c>
      <c r="Q5" s="13">
        <v>852284.59987499996</v>
      </c>
      <c r="R5" s="13">
        <v>817969.89474999998</v>
      </c>
      <c r="S5" s="13">
        <v>822771.91113000002</v>
      </c>
      <c r="T5" s="13">
        <v>803081.99198499997</v>
      </c>
      <c r="U5" s="13">
        <v>704878.05839999998</v>
      </c>
      <c r="V5" s="13">
        <v>740248.26639999996</v>
      </c>
      <c r="W5" s="13">
        <v>785751.03214999998</v>
      </c>
      <c r="X5" s="13">
        <v>761420.86444000003</v>
      </c>
      <c r="Y5" s="13">
        <v>812731.61569000001</v>
      </c>
      <c r="Z5" s="13">
        <v>779225.65385</v>
      </c>
      <c r="AA5" s="13">
        <v>760127.639815</v>
      </c>
      <c r="AB5" s="13">
        <v>730040.25017000001</v>
      </c>
      <c r="AC5" s="13">
        <v>756656.19201999996</v>
      </c>
      <c r="AD5" s="13">
        <v>765368.55454499996</v>
      </c>
      <c r="AE5" s="13">
        <v>793534.46290000004</v>
      </c>
      <c r="AF5" s="13">
        <v>636461.88720600004</v>
      </c>
      <c r="AG5" s="13">
        <v>658176.09061199997</v>
      </c>
      <c r="AH5" s="13">
        <v>670669.54063099995</v>
      </c>
      <c r="AI5" s="13">
        <v>669220.07127099996</v>
      </c>
    </row>
    <row r="6" spans="1:35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29</v>
      </c>
      <c r="B9" s="16">
        <f t="shared" si="2"/>
        <v>0.13625974224336426</v>
      </c>
      <c r="C9" s="16">
        <f t="shared" si="2"/>
        <v>0.13625974224336429</v>
      </c>
      <c r="D9" s="16">
        <f t="shared" si="2"/>
        <v>0.13625974224336426</v>
      </c>
      <c r="E9" s="16">
        <f t="shared" si="2"/>
        <v>0.13625974224336421</v>
      </c>
      <c r="F9" s="16">
        <f t="shared" si="2"/>
        <v>0.13625974224336421</v>
      </c>
      <c r="G9" s="16">
        <f t="shared" si="2"/>
        <v>0.13625974224336421</v>
      </c>
      <c r="H9" s="16">
        <f t="shared" si="2"/>
        <v>0.13491606904122319</v>
      </c>
      <c r="I9" s="16">
        <f t="shared" si="2"/>
        <v>0.13215760393556295</v>
      </c>
      <c r="J9" s="16">
        <f t="shared" si="2"/>
        <v>0.13039365814568102</v>
      </c>
      <c r="K9" s="16">
        <f t="shared" si="2"/>
        <v>0.15538937490468696</v>
      </c>
      <c r="L9" s="16">
        <f t="shared" si="2"/>
        <v>0.16068416303852795</v>
      </c>
      <c r="M9" s="16">
        <f t="shared" si="2"/>
        <v>0.15820974457003212</v>
      </c>
      <c r="N9" s="16">
        <f t="shared" si="2"/>
        <v>0.16398807225097325</v>
      </c>
      <c r="O9" s="16">
        <f t="shared" si="2"/>
        <v>0.16277018961054748</v>
      </c>
      <c r="P9" s="16">
        <f t="shared" si="2"/>
        <v>0.15339351740135951</v>
      </c>
      <c r="Q9" s="16">
        <f t="shared" si="2"/>
        <v>0.15345055376901931</v>
      </c>
      <c r="R9" s="16">
        <f t="shared" si="2"/>
        <v>0.16433509438433208</v>
      </c>
      <c r="S9" s="16">
        <f t="shared" si="2"/>
        <v>0.1545406346925273</v>
      </c>
      <c r="T9" s="16">
        <f t="shared" si="2"/>
        <v>0.14677963632044444</v>
      </c>
      <c r="U9" s="16">
        <f t="shared" si="2"/>
        <v>0.14241256217497589</v>
      </c>
      <c r="V9" s="16">
        <f t="shared" si="2"/>
        <v>0.14035276796697013</v>
      </c>
      <c r="W9" s="16">
        <f t="shared" si="2"/>
        <v>0.1375380781085413</v>
      </c>
      <c r="X9" s="16">
        <f t="shared" si="2"/>
        <v>0.13394050199056567</v>
      </c>
      <c r="Y9" s="16">
        <f t="shared" si="2"/>
        <v>0.12940743042331623</v>
      </c>
      <c r="Z9" s="16">
        <f t="shared" si="2"/>
        <v>0.13756053012339317</v>
      </c>
      <c r="AA9" s="16">
        <f t="shared" si="2"/>
        <v>0.13327374095025329</v>
      </c>
      <c r="AB9" s="16">
        <f t="shared" si="2"/>
        <v>0.15555387861241526</v>
      </c>
      <c r="AC9" s="16">
        <f t="shared" si="2"/>
        <v>0.14533350105837731</v>
      </c>
      <c r="AD9" s="16">
        <f t="shared" si="2"/>
        <v>0.15054823302644574</v>
      </c>
      <c r="AE9" s="16">
        <f t="shared" si="2"/>
        <v>0.14752869013748446</v>
      </c>
      <c r="AF9" s="16">
        <f t="shared" si="2"/>
        <v>0.18071788787969068</v>
      </c>
      <c r="AG9" s="16">
        <f t="shared" si="2"/>
        <v>0.17761156709018044</v>
      </c>
      <c r="AH9" s="16">
        <f t="shared" ref="AH9:AI9" si="4">IF(AH4=0,0,AH4/AH$3)</f>
        <v>0.16823330224118882</v>
      </c>
      <c r="AI9" s="16">
        <f t="shared" si="4"/>
        <v>0.16554129644365409</v>
      </c>
    </row>
    <row r="10" spans="1:35" x14ac:dyDescent="0.25">
      <c r="A10" s="12" t="s">
        <v>30</v>
      </c>
      <c r="B10" s="17">
        <f t="shared" si="2"/>
        <v>0.86374025775663588</v>
      </c>
      <c r="C10" s="17">
        <f t="shared" si="2"/>
        <v>0.86374025775663577</v>
      </c>
      <c r="D10" s="17">
        <f t="shared" si="2"/>
        <v>0.86374025775663577</v>
      </c>
      <c r="E10" s="17">
        <f t="shared" si="2"/>
        <v>0.86374025775663577</v>
      </c>
      <c r="F10" s="17">
        <f t="shared" si="2"/>
        <v>0.86374025775663588</v>
      </c>
      <c r="G10" s="17">
        <f t="shared" si="2"/>
        <v>0.86374025775663588</v>
      </c>
      <c r="H10" s="17">
        <f t="shared" si="2"/>
        <v>0.86508393095877689</v>
      </c>
      <c r="I10" s="17">
        <f t="shared" si="2"/>
        <v>0.86784239606443703</v>
      </c>
      <c r="J10" s="17">
        <f t="shared" si="2"/>
        <v>0.86960634185431895</v>
      </c>
      <c r="K10" s="17">
        <f t="shared" si="2"/>
        <v>0.84461062509531304</v>
      </c>
      <c r="L10" s="17">
        <f t="shared" si="2"/>
        <v>0.83931583696147205</v>
      </c>
      <c r="M10" s="17">
        <f t="shared" si="2"/>
        <v>0.84179025542996788</v>
      </c>
      <c r="N10" s="17">
        <f t="shared" si="2"/>
        <v>0.83601192774902677</v>
      </c>
      <c r="O10" s="17">
        <f t="shared" si="2"/>
        <v>0.83722981038945254</v>
      </c>
      <c r="P10" s="17">
        <f t="shared" si="2"/>
        <v>0.84660648259864046</v>
      </c>
      <c r="Q10" s="17">
        <f t="shared" si="2"/>
        <v>0.84654944623098072</v>
      </c>
      <c r="R10" s="17">
        <f t="shared" si="2"/>
        <v>0.83566490561566786</v>
      </c>
      <c r="S10" s="17">
        <f t="shared" si="2"/>
        <v>0.84545936530747268</v>
      </c>
      <c r="T10" s="17">
        <f t="shared" si="2"/>
        <v>0.85322036367955556</v>
      </c>
      <c r="U10" s="17">
        <f t="shared" si="2"/>
        <v>0.85758743782502411</v>
      </c>
      <c r="V10" s="17">
        <f t="shared" si="2"/>
        <v>0.85964723203302995</v>
      </c>
      <c r="W10" s="17">
        <f t="shared" si="2"/>
        <v>0.86246192189145876</v>
      </c>
      <c r="X10" s="17">
        <f t="shared" si="2"/>
        <v>0.86605949800943427</v>
      </c>
      <c r="Y10" s="17">
        <f t="shared" si="2"/>
        <v>0.87059256957668385</v>
      </c>
      <c r="Z10" s="17">
        <f t="shared" si="2"/>
        <v>0.8624394698766068</v>
      </c>
      <c r="AA10" s="17">
        <f t="shared" si="2"/>
        <v>0.86672625904974665</v>
      </c>
      <c r="AB10" s="17">
        <f t="shared" si="2"/>
        <v>0.84444612138758479</v>
      </c>
      <c r="AC10" s="17">
        <f t="shared" si="2"/>
        <v>0.85466649894162272</v>
      </c>
      <c r="AD10" s="17">
        <f t="shared" si="2"/>
        <v>0.84945176697355418</v>
      </c>
      <c r="AE10" s="17">
        <f t="shared" si="2"/>
        <v>0.85247130986251562</v>
      </c>
      <c r="AF10" s="17">
        <f t="shared" si="2"/>
        <v>0.81928211212030921</v>
      </c>
      <c r="AG10" s="17">
        <f t="shared" si="2"/>
        <v>0.82238843290981967</v>
      </c>
      <c r="AH10" s="17">
        <f t="shared" ref="AH10:AI10" si="5">IF(AH5=0,0,AH5/AH$3)</f>
        <v>0.83176669775881107</v>
      </c>
      <c r="AI10" s="17">
        <f t="shared" si="5"/>
        <v>0.83445870355634588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57.433370999999994</v>
      </c>
      <c r="C12" s="18">
        <f t="shared" si="6"/>
        <v>56.391925000000001</v>
      </c>
      <c r="D12" s="18">
        <f t="shared" si="6"/>
        <v>57.774417</v>
      </c>
      <c r="E12" s="18">
        <f t="shared" si="6"/>
        <v>56.159257000000004</v>
      </c>
      <c r="F12" s="18">
        <f t="shared" si="6"/>
        <v>52.613051999999996</v>
      </c>
      <c r="G12" s="18">
        <f t="shared" si="6"/>
        <v>55.810911000000004</v>
      </c>
      <c r="H12" s="18">
        <f t="shared" si="6"/>
        <v>60.075107000000003</v>
      </c>
      <c r="I12" s="18">
        <f t="shared" si="6"/>
        <v>65.908185000000003</v>
      </c>
      <c r="J12" s="18">
        <f t="shared" si="6"/>
        <v>68.400501000000006</v>
      </c>
      <c r="K12" s="18">
        <f t="shared" si="6"/>
        <v>56.324390000000008</v>
      </c>
      <c r="L12" s="18">
        <f t="shared" si="6"/>
        <v>51.302732999999996</v>
      </c>
      <c r="M12" s="18">
        <f t="shared" si="6"/>
        <v>48.800065000000004</v>
      </c>
      <c r="N12" s="18">
        <f t="shared" si="6"/>
        <v>46.713391999999999</v>
      </c>
      <c r="O12" s="18">
        <f t="shared" si="6"/>
        <v>47.602424999999997</v>
      </c>
      <c r="P12" s="18">
        <f t="shared" si="6"/>
        <v>49.898144000000002</v>
      </c>
      <c r="Q12" s="18">
        <f t="shared" si="6"/>
        <v>49.711981999999999</v>
      </c>
      <c r="R12" s="18">
        <f t="shared" si="6"/>
        <v>48.032775000000001</v>
      </c>
      <c r="S12" s="18">
        <f t="shared" si="6"/>
        <v>45.873176999999998</v>
      </c>
      <c r="T12" s="18">
        <f t="shared" si="6"/>
        <v>42.792159999999996</v>
      </c>
      <c r="U12" s="18">
        <f t="shared" si="6"/>
        <v>37.501963000000003</v>
      </c>
      <c r="V12" s="18">
        <f t="shared" si="6"/>
        <v>38.145039999999995</v>
      </c>
      <c r="W12" s="18">
        <f t="shared" si="6"/>
        <v>39.032730000000001</v>
      </c>
      <c r="X12" s="18">
        <f t="shared" si="6"/>
        <v>37.092013000000001</v>
      </c>
      <c r="Y12" s="18">
        <f t="shared" si="6"/>
        <v>38.465173999999998</v>
      </c>
      <c r="Z12" s="18">
        <f t="shared" si="6"/>
        <v>37.852017000000004</v>
      </c>
      <c r="AA12" s="18">
        <f t="shared" si="6"/>
        <v>34.080466999999999</v>
      </c>
      <c r="AB12" s="18">
        <f t="shared" si="6"/>
        <v>34.684170000000002</v>
      </c>
      <c r="AC12" s="18">
        <f t="shared" si="6"/>
        <v>33.823309000000002</v>
      </c>
      <c r="AD12" s="18">
        <f t="shared" si="6"/>
        <v>35.234251</v>
      </c>
      <c r="AE12" s="18">
        <f t="shared" si="6"/>
        <v>36.183458999999999</v>
      </c>
      <c r="AF12" s="18">
        <f t="shared" si="6"/>
        <v>31.573741999999999</v>
      </c>
      <c r="AG12" s="18">
        <f t="shared" si="6"/>
        <v>32.522255999999999</v>
      </c>
      <c r="AH12" s="18">
        <f t="shared" ref="AH12:AI12" si="7">SUM(AH13:AH14)</f>
        <v>34.237626000000006</v>
      </c>
      <c r="AI12" s="18">
        <f t="shared" si="7"/>
        <v>33.095067999999998</v>
      </c>
    </row>
    <row r="13" spans="1:35" x14ac:dyDescent="0.25">
      <c r="A13" s="10" t="s">
        <v>29</v>
      </c>
      <c r="B13" s="19">
        <v>22.387029999999999</v>
      </c>
      <c r="C13" s="19">
        <v>21.981082999999998</v>
      </c>
      <c r="D13" s="19">
        <v>22.519966</v>
      </c>
      <c r="E13" s="19">
        <v>21.890391000000001</v>
      </c>
      <c r="F13" s="19">
        <v>20.508111</v>
      </c>
      <c r="G13" s="19">
        <v>21.754608999999999</v>
      </c>
      <c r="H13" s="19">
        <v>23.253147000000002</v>
      </c>
      <c r="I13" s="19">
        <v>25.139169000000003</v>
      </c>
      <c r="J13" s="19">
        <v>25.840644000000001</v>
      </c>
      <c r="K13" s="19">
        <v>24.046102000000001</v>
      </c>
      <c r="L13" s="19">
        <v>22.403136999999997</v>
      </c>
      <c r="M13" s="19">
        <v>21.276176</v>
      </c>
      <c r="N13" s="19">
        <v>20.674961000000003</v>
      </c>
      <c r="O13" s="19">
        <v>20.689183</v>
      </c>
      <c r="P13" s="19">
        <v>20.952991999999998</v>
      </c>
      <c r="Q13" s="19">
        <v>20.902947999999999</v>
      </c>
      <c r="R13" s="19">
        <v>21.512920000000001</v>
      </c>
      <c r="S13" s="19">
        <v>19.583192</v>
      </c>
      <c r="T13" s="19">
        <v>17.779800999999999</v>
      </c>
      <c r="U13" s="19">
        <v>14.915156</v>
      </c>
      <c r="V13" s="19">
        <v>15.853066999999999</v>
      </c>
      <c r="W13" s="19">
        <v>17.28501</v>
      </c>
      <c r="X13" s="19">
        <v>16.238406000000001</v>
      </c>
      <c r="Y13" s="19">
        <v>16.477561999999999</v>
      </c>
      <c r="Z13" s="19">
        <v>16.952280000000002</v>
      </c>
      <c r="AA13" s="19">
        <v>14.665842000000001</v>
      </c>
      <c r="AB13" s="19">
        <v>16.340954</v>
      </c>
      <c r="AC13" s="19">
        <v>15.320458</v>
      </c>
      <c r="AD13" s="19">
        <v>16.633668</v>
      </c>
      <c r="AE13" s="19">
        <v>17.110233000000001</v>
      </c>
      <c r="AF13" s="19">
        <v>16.092048999999999</v>
      </c>
      <c r="AG13" s="19">
        <v>17.035578999999998</v>
      </c>
      <c r="AH13" s="19">
        <v>16.693968000000002</v>
      </c>
      <c r="AI13" s="19">
        <v>15.788950999999999</v>
      </c>
    </row>
    <row r="14" spans="1:35" x14ac:dyDescent="0.25">
      <c r="A14" s="12" t="s">
        <v>30</v>
      </c>
      <c r="B14" s="20">
        <v>35.046340999999998</v>
      </c>
      <c r="C14" s="20">
        <v>34.410842000000002</v>
      </c>
      <c r="D14" s="20">
        <v>35.254451000000003</v>
      </c>
      <c r="E14" s="20">
        <v>34.268866000000003</v>
      </c>
      <c r="F14" s="20">
        <v>32.104940999999997</v>
      </c>
      <c r="G14" s="20">
        <v>34.056302000000002</v>
      </c>
      <c r="H14" s="20">
        <v>36.821959999999997</v>
      </c>
      <c r="I14" s="20">
        <v>40.769016000000001</v>
      </c>
      <c r="J14" s="20">
        <v>42.559857000000001</v>
      </c>
      <c r="K14" s="20">
        <v>32.278288000000003</v>
      </c>
      <c r="L14" s="20">
        <v>28.899595999999999</v>
      </c>
      <c r="M14" s="20">
        <v>27.523889</v>
      </c>
      <c r="N14" s="20">
        <v>26.038430999999999</v>
      </c>
      <c r="O14" s="20">
        <v>26.913242</v>
      </c>
      <c r="P14" s="20">
        <v>28.945152</v>
      </c>
      <c r="Q14" s="20">
        <v>28.809034</v>
      </c>
      <c r="R14" s="20">
        <v>26.519855</v>
      </c>
      <c r="S14" s="20">
        <v>26.289985000000001</v>
      </c>
      <c r="T14" s="20">
        <v>25.012359</v>
      </c>
      <c r="U14" s="20">
        <v>22.586807</v>
      </c>
      <c r="V14" s="20">
        <v>22.291972999999999</v>
      </c>
      <c r="W14" s="20">
        <v>21.747720000000001</v>
      </c>
      <c r="X14" s="20">
        <v>20.853607</v>
      </c>
      <c r="Y14" s="20">
        <v>21.987611999999999</v>
      </c>
      <c r="Z14" s="20">
        <v>20.899736999999998</v>
      </c>
      <c r="AA14" s="20">
        <v>19.414625000000001</v>
      </c>
      <c r="AB14" s="20">
        <v>18.343216000000002</v>
      </c>
      <c r="AC14" s="20">
        <v>18.502851</v>
      </c>
      <c r="AD14" s="20">
        <v>18.600583</v>
      </c>
      <c r="AE14" s="20">
        <v>19.073225999999998</v>
      </c>
      <c r="AF14" s="20">
        <v>15.481693</v>
      </c>
      <c r="AG14" s="20">
        <v>15.486677</v>
      </c>
      <c r="AH14" s="20">
        <v>17.543658000000001</v>
      </c>
      <c r="AI14" s="20">
        <v>17.306117</v>
      </c>
    </row>
    <row r="15" spans="1:35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29</v>
      </c>
      <c r="B18" s="16">
        <f t="shared" si="8"/>
        <v>0.38979132880777628</v>
      </c>
      <c r="C18" s="16">
        <f t="shared" si="8"/>
        <v>0.38979132207315137</v>
      </c>
      <c r="D18" s="16">
        <f t="shared" si="8"/>
        <v>0.38979131541907208</v>
      </c>
      <c r="E18" s="16">
        <f t="shared" si="8"/>
        <v>0.38979132149130818</v>
      </c>
      <c r="F18" s="16">
        <f t="shared" si="8"/>
        <v>0.38979132022221408</v>
      </c>
      <c r="G18" s="16">
        <f t="shared" si="8"/>
        <v>0.38979132592908217</v>
      </c>
      <c r="H18" s="16">
        <f t="shared" si="8"/>
        <v>0.38706792482283886</v>
      </c>
      <c r="I18" s="16">
        <f t="shared" si="8"/>
        <v>0.38142711713272032</v>
      </c>
      <c r="J18" s="16">
        <f t="shared" si="8"/>
        <v>0.37778442587723149</v>
      </c>
      <c r="K18" s="16">
        <f t="shared" si="8"/>
        <v>0.42692165862781645</v>
      </c>
      <c r="L18" s="16">
        <f t="shared" si="8"/>
        <v>0.43668505925405571</v>
      </c>
      <c r="M18" s="16">
        <f t="shared" si="8"/>
        <v>0.43598663239485436</v>
      </c>
      <c r="N18" s="16">
        <f t="shared" si="8"/>
        <v>0.44259173043995614</v>
      </c>
      <c r="O18" s="16">
        <f t="shared" si="8"/>
        <v>0.43462455956813129</v>
      </c>
      <c r="P18" s="16">
        <f t="shared" si="8"/>
        <v>0.41991525776990818</v>
      </c>
      <c r="Q18" s="16">
        <f t="shared" si="8"/>
        <v>0.42048108240785892</v>
      </c>
      <c r="R18" s="16">
        <f t="shared" si="8"/>
        <v>0.44788001526041332</v>
      </c>
      <c r="S18" s="16">
        <f t="shared" si="8"/>
        <v>0.42689853375535775</v>
      </c>
      <c r="T18" s="16">
        <f t="shared" si="8"/>
        <v>0.41549202003357627</v>
      </c>
      <c r="U18" s="16">
        <f t="shared" si="8"/>
        <v>0.39771667419116163</v>
      </c>
      <c r="V18" s="16">
        <f t="shared" si="8"/>
        <v>0.4155996952683757</v>
      </c>
      <c r="W18" s="16">
        <f t="shared" si="8"/>
        <v>0.44283374491100158</v>
      </c>
      <c r="X18" s="16">
        <f t="shared" si="8"/>
        <v>0.43778713223248361</v>
      </c>
      <c r="Y18" s="16">
        <f t="shared" si="8"/>
        <v>0.42837612017561649</v>
      </c>
      <c r="Z18" s="16">
        <f t="shared" si="8"/>
        <v>0.44785671527094578</v>
      </c>
      <c r="AA18" s="16">
        <f t="shared" si="8"/>
        <v>0.43032984260456297</v>
      </c>
      <c r="AB18" s="16">
        <f t="shared" si="8"/>
        <v>0.47113579480206674</v>
      </c>
      <c r="AC18" s="16">
        <f t="shared" si="8"/>
        <v>0.45295562299951198</v>
      </c>
      <c r="AD18" s="16">
        <f t="shared" si="8"/>
        <v>0.47208802593817023</v>
      </c>
      <c r="AE18" s="16">
        <f t="shared" si="8"/>
        <v>0.47287444243514698</v>
      </c>
      <c r="AF18" s="16">
        <f t="shared" si="8"/>
        <v>0.50966556323922585</v>
      </c>
      <c r="AG18" s="16">
        <f t="shared" si="8"/>
        <v>0.52381295442726972</v>
      </c>
      <c r="AH18" s="16">
        <f t="shared" ref="AH18:AI18" si="10">IF(AH13=0,0,AH13/AH$12)</f>
        <v>0.48759128334423651</v>
      </c>
      <c r="AI18" s="16">
        <f t="shared" si="10"/>
        <v>0.47707866924461373</v>
      </c>
    </row>
    <row r="19" spans="1:35" x14ac:dyDescent="0.25">
      <c r="A19" s="12" t="s">
        <v>30</v>
      </c>
      <c r="B19" s="17">
        <f t="shared" si="8"/>
        <v>0.61020867119222377</v>
      </c>
      <c r="C19" s="17">
        <f t="shared" si="8"/>
        <v>0.61020867792684863</v>
      </c>
      <c r="D19" s="17">
        <f t="shared" si="8"/>
        <v>0.61020868458092803</v>
      </c>
      <c r="E19" s="17">
        <f t="shared" si="8"/>
        <v>0.61020867850869187</v>
      </c>
      <c r="F19" s="17">
        <f t="shared" si="8"/>
        <v>0.61020867977778592</v>
      </c>
      <c r="G19" s="17">
        <f t="shared" si="8"/>
        <v>0.61020867407091772</v>
      </c>
      <c r="H19" s="17">
        <f t="shared" si="8"/>
        <v>0.61293207517716108</v>
      </c>
      <c r="I19" s="17">
        <f t="shared" si="8"/>
        <v>0.61857288286727963</v>
      </c>
      <c r="J19" s="17">
        <f t="shared" si="8"/>
        <v>0.6222155741227684</v>
      </c>
      <c r="K19" s="17">
        <f t="shared" si="8"/>
        <v>0.5730783413721835</v>
      </c>
      <c r="L19" s="17">
        <f t="shared" si="8"/>
        <v>0.56331494074594435</v>
      </c>
      <c r="M19" s="17">
        <f t="shared" si="8"/>
        <v>0.56401336760514553</v>
      </c>
      <c r="N19" s="17">
        <f t="shared" si="8"/>
        <v>0.55740826956004397</v>
      </c>
      <c r="O19" s="17">
        <f t="shared" si="8"/>
        <v>0.56537544043186883</v>
      </c>
      <c r="P19" s="17">
        <f t="shared" si="8"/>
        <v>0.58008474223009177</v>
      </c>
      <c r="Q19" s="17">
        <f t="shared" si="8"/>
        <v>0.57951891759214114</v>
      </c>
      <c r="R19" s="17">
        <f t="shared" si="8"/>
        <v>0.55211998473958668</v>
      </c>
      <c r="S19" s="17">
        <f t="shared" si="8"/>
        <v>0.57310146624464231</v>
      </c>
      <c r="T19" s="17">
        <f t="shared" si="8"/>
        <v>0.58450797996642379</v>
      </c>
      <c r="U19" s="17">
        <f t="shared" si="8"/>
        <v>0.60228332580883825</v>
      </c>
      <c r="V19" s="17">
        <f t="shared" si="8"/>
        <v>0.58440030473162441</v>
      </c>
      <c r="W19" s="17">
        <f t="shared" si="8"/>
        <v>0.55716625508899842</v>
      </c>
      <c r="X19" s="17">
        <f t="shared" si="8"/>
        <v>0.56221286776751644</v>
      </c>
      <c r="Y19" s="17">
        <f t="shared" si="8"/>
        <v>0.57162387982438345</v>
      </c>
      <c r="Z19" s="17">
        <f t="shared" si="8"/>
        <v>0.55214328472905405</v>
      </c>
      <c r="AA19" s="17">
        <f t="shared" si="8"/>
        <v>0.56967015739543714</v>
      </c>
      <c r="AB19" s="17">
        <f t="shared" si="8"/>
        <v>0.52886420519793331</v>
      </c>
      <c r="AC19" s="17">
        <f t="shared" si="8"/>
        <v>0.54704437700048802</v>
      </c>
      <c r="AD19" s="17">
        <f t="shared" si="8"/>
        <v>0.52791197406182977</v>
      </c>
      <c r="AE19" s="17">
        <f t="shared" si="8"/>
        <v>0.52712555756485302</v>
      </c>
      <c r="AF19" s="17">
        <f t="shared" si="8"/>
        <v>0.49033443676077421</v>
      </c>
      <c r="AG19" s="17">
        <f t="shared" si="8"/>
        <v>0.47618704557273028</v>
      </c>
      <c r="AH19" s="17">
        <f t="shared" ref="AH19:AI19" si="11">IF(AH14=0,0,AH14/AH$12)</f>
        <v>0.51240871665576337</v>
      </c>
      <c r="AI19" s="17">
        <f t="shared" si="11"/>
        <v>0.52292133075538627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18432.263058506418</v>
      </c>
      <c r="C21" s="21">
        <f t="shared" si="12"/>
        <v>18432.263276123846</v>
      </c>
      <c r="D21" s="21">
        <f t="shared" si="12"/>
        <v>18432.26353092731</v>
      </c>
      <c r="E21" s="21">
        <f t="shared" si="12"/>
        <v>18432.2635057023</v>
      </c>
      <c r="F21" s="21">
        <f t="shared" si="12"/>
        <v>18432.263736598114</v>
      </c>
      <c r="G21" s="21">
        <f t="shared" si="12"/>
        <v>18432.263802610207</v>
      </c>
      <c r="H21" s="21">
        <f t="shared" si="12"/>
        <v>18485.770997944288</v>
      </c>
      <c r="I21" s="21">
        <f t="shared" si="12"/>
        <v>18596.597068952815</v>
      </c>
      <c r="J21" s="21">
        <f t="shared" si="12"/>
        <v>18668.165760934993</v>
      </c>
      <c r="K21" s="21">
        <f t="shared" si="12"/>
        <v>17702.757773816989</v>
      </c>
      <c r="L21" s="21">
        <f t="shared" si="12"/>
        <v>17510.93460701207</v>
      </c>
      <c r="M21" s="21">
        <f t="shared" si="12"/>
        <v>18512.312352514284</v>
      </c>
      <c r="N21" s="21">
        <f t="shared" si="12"/>
        <v>19131.298810585195</v>
      </c>
      <c r="O21" s="21">
        <f t="shared" si="12"/>
        <v>19287.549403838148</v>
      </c>
      <c r="P21" s="21">
        <f t="shared" si="12"/>
        <v>20224.798738927042</v>
      </c>
      <c r="Q21" s="21">
        <f t="shared" si="12"/>
        <v>20252.154530370564</v>
      </c>
      <c r="R21" s="21">
        <f t="shared" si="12"/>
        <v>20378.277781473171</v>
      </c>
      <c r="S21" s="21">
        <f t="shared" si="12"/>
        <v>21214.260563640491</v>
      </c>
      <c r="T21" s="21">
        <f t="shared" si="12"/>
        <v>21995.53180215722</v>
      </c>
      <c r="U21" s="21">
        <f t="shared" si="12"/>
        <v>21917.02385013819</v>
      </c>
      <c r="V21" s="21">
        <f t="shared" si="12"/>
        <v>22574.547574232456</v>
      </c>
      <c r="W21" s="21">
        <f t="shared" si="12"/>
        <v>23340.819646230226</v>
      </c>
      <c r="X21" s="21">
        <f t="shared" si="12"/>
        <v>23702.635660647484</v>
      </c>
      <c r="Y21" s="21">
        <f t="shared" si="12"/>
        <v>24269.704964599925</v>
      </c>
      <c r="Z21" s="21">
        <f t="shared" si="12"/>
        <v>23869.624751832907</v>
      </c>
      <c r="AA21" s="21">
        <f t="shared" si="12"/>
        <v>25733.510342860034</v>
      </c>
      <c r="AB21" s="21">
        <f t="shared" si="12"/>
        <v>24925.481338489575</v>
      </c>
      <c r="AC21" s="21">
        <f t="shared" si="12"/>
        <v>26174.947322008025</v>
      </c>
      <c r="AD21" s="21">
        <f t="shared" si="12"/>
        <v>25572.126681251149</v>
      </c>
      <c r="AE21" s="21">
        <f t="shared" si="12"/>
        <v>25726.217660367962</v>
      </c>
      <c r="AF21" s="21">
        <f t="shared" si="12"/>
        <v>24604.405367979511</v>
      </c>
      <c r="AG21" s="21">
        <f t="shared" si="12"/>
        <v>24608.460458524154</v>
      </c>
      <c r="AH21" s="21">
        <f t="shared" ref="AH21:AI21" si="13">IF(AH3=0,0,AH3/AH12)</f>
        <v>23550.677811452228</v>
      </c>
      <c r="AI21" s="21">
        <f t="shared" si="13"/>
        <v>24232.645625837664</v>
      </c>
    </row>
    <row r="22" spans="1:35" x14ac:dyDescent="0.25">
      <c r="A22" s="10" t="s">
        <v>29</v>
      </c>
      <c r="B22" s="22">
        <f t="shared" si="12"/>
        <v>6443.3845180597673</v>
      </c>
      <c r="C22" s="22">
        <f t="shared" si="12"/>
        <v>6443.3847054581729</v>
      </c>
      <c r="D22" s="22">
        <f t="shared" si="12"/>
        <v>6443.3849045242978</v>
      </c>
      <c r="E22" s="22">
        <f t="shared" si="12"/>
        <v>6443.3847953302075</v>
      </c>
      <c r="F22" s="22">
        <f t="shared" si="12"/>
        <v>6443.3848970232511</v>
      </c>
      <c r="G22" s="22">
        <f t="shared" si="12"/>
        <v>6443.3848257626696</v>
      </c>
      <c r="H22" s="22">
        <f t="shared" si="12"/>
        <v>6443.3847299034405</v>
      </c>
      <c r="I22" s="22">
        <f t="shared" si="12"/>
        <v>6443.3848554421184</v>
      </c>
      <c r="J22" s="22">
        <f t="shared" si="12"/>
        <v>6443.3847922288614</v>
      </c>
      <c r="K22" s="22">
        <f t="shared" si="12"/>
        <v>6443.3846561076716</v>
      </c>
      <c r="L22" s="22">
        <f t="shared" si="12"/>
        <v>6443.3847957989101</v>
      </c>
      <c r="M22" s="22">
        <f t="shared" si="12"/>
        <v>6717.7018538481734</v>
      </c>
      <c r="N22" s="22">
        <f t="shared" si="12"/>
        <v>7088.484930539893</v>
      </c>
      <c r="O22" s="22">
        <f t="shared" si="12"/>
        <v>7223.3333447724826</v>
      </c>
      <c r="P22" s="22">
        <f t="shared" si="12"/>
        <v>7388.0454684467031</v>
      </c>
      <c r="Q22" s="22">
        <f t="shared" si="12"/>
        <v>7390.8303077632881</v>
      </c>
      <c r="R22" s="22">
        <f t="shared" si="12"/>
        <v>7477.1503271057572</v>
      </c>
      <c r="S22" s="22">
        <f t="shared" si="12"/>
        <v>7679.729567580197</v>
      </c>
      <c r="T22" s="22">
        <f t="shared" si="12"/>
        <v>7770.2964267147863</v>
      </c>
      <c r="U22" s="22">
        <f t="shared" si="12"/>
        <v>7847.9473562328139</v>
      </c>
      <c r="V22" s="22">
        <f t="shared" si="12"/>
        <v>7623.6827738758693</v>
      </c>
      <c r="W22" s="22">
        <f t="shared" si="12"/>
        <v>7249.3379569927929</v>
      </c>
      <c r="X22" s="22">
        <f t="shared" si="12"/>
        <v>7251.7958732525831</v>
      </c>
      <c r="Y22" s="22">
        <f t="shared" si="12"/>
        <v>7331.5948501362036</v>
      </c>
      <c r="Z22" s="22">
        <f t="shared" si="12"/>
        <v>7331.6266626082152</v>
      </c>
      <c r="AA22" s="22">
        <f t="shared" si="12"/>
        <v>7969.7033568887491</v>
      </c>
      <c r="AB22" s="22">
        <f t="shared" si="12"/>
        <v>8229.591852837968</v>
      </c>
      <c r="AC22" s="22">
        <f t="shared" si="12"/>
        <v>8398.3872617254656</v>
      </c>
      <c r="AD22" s="22">
        <f t="shared" si="12"/>
        <v>8154.9166152648941</v>
      </c>
      <c r="AE22" s="22">
        <f t="shared" si="12"/>
        <v>8026.1372851556143</v>
      </c>
      <c r="AF22" s="22">
        <f t="shared" si="12"/>
        <v>8724.2625190862891</v>
      </c>
      <c r="AG22" s="22">
        <f t="shared" si="12"/>
        <v>8344.0991460284404</v>
      </c>
      <c r="AH22" s="22">
        <f t="shared" ref="AH22:AI22" si="14">IF(AH4=0,0,AH4/AH13)</f>
        <v>8125.6749937462428</v>
      </c>
      <c r="AI22" s="22">
        <f t="shared" si="14"/>
        <v>8408.4739724634019</v>
      </c>
    </row>
    <row r="23" spans="1:35" x14ac:dyDescent="0.25">
      <c r="A23" s="12" t="s">
        <v>30</v>
      </c>
      <c r="B23" s="23">
        <f t="shared" si="12"/>
        <v>26090.562780903558</v>
      </c>
      <c r="C23" s="23">
        <f t="shared" si="12"/>
        <v>26090.562800986489</v>
      </c>
      <c r="D23" s="23">
        <f t="shared" si="12"/>
        <v>26090.562877149503</v>
      </c>
      <c r="E23" s="23">
        <f t="shared" si="12"/>
        <v>26090.563101073236</v>
      </c>
      <c r="F23" s="23">
        <f t="shared" si="12"/>
        <v>26090.563373640041</v>
      </c>
      <c r="G23" s="23">
        <f t="shared" si="12"/>
        <v>26090.563711086423</v>
      </c>
      <c r="H23" s="23">
        <f t="shared" si="12"/>
        <v>26090.563847687634</v>
      </c>
      <c r="I23" s="23">
        <f t="shared" si="12"/>
        <v>26090.563951261414</v>
      </c>
      <c r="J23" s="23">
        <f t="shared" si="12"/>
        <v>26090.564125438672</v>
      </c>
      <c r="K23" s="23">
        <f t="shared" si="12"/>
        <v>26090.564290832277</v>
      </c>
      <c r="L23" s="23">
        <f t="shared" si="12"/>
        <v>26090.564394048972</v>
      </c>
      <c r="M23" s="23">
        <f t="shared" si="12"/>
        <v>27629.636173325653</v>
      </c>
      <c r="N23" s="23">
        <f t="shared" si="12"/>
        <v>28693.499670544665</v>
      </c>
      <c r="O23" s="23">
        <f t="shared" si="12"/>
        <v>28561.748840589327</v>
      </c>
      <c r="P23" s="23">
        <f t="shared" si="12"/>
        <v>29517.145470509189</v>
      </c>
      <c r="Q23" s="23">
        <f t="shared" si="12"/>
        <v>29583.935368155697</v>
      </c>
      <c r="R23" s="23">
        <f t="shared" si="12"/>
        <v>30843.67900013028</v>
      </c>
      <c r="S23" s="23">
        <f t="shared" si="12"/>
        <v>31296.020561822304</v>
      </c>
      <c r="T23" s="23">
        <f t="shared" si="12"/>
        <v>32107.407061645004</v>
      </c>
      <c r="U23" s="23">
        <f t="shared" si="12"/>
        <v>31207.512350019195</v>
      </c>
      <c r="V23" s="23">
        <f t="shared" si="12"/>
        <v>33206.94253487567</v>
      </c>
      <c r="W23" s="23">
        <f t="shared" si="12"/>
        <v>36130.271685951448</v>
      </c>
      <c r="X23" s="23">
        <f t="shared" si="12"/>
        <v>36512.669699779035</v>
      </c>
      <c r="Y23" s="23">
        <f t="shared" si="12"/>
        <v>36963.159786974596</v>
      </c>
      <c r="Z23" s="23">
        <f t="shared" si="12"/>
        <v>37283.993279436967</v>
      </c>
      <c r="AA23" s="23">
        <f t="shared" si="12"/>
        <v>39152.321500672813</v>
      </c>
      <c r="AB23" s="23">
        <f t="shared" si="12"/>
        <v>39798.923491387766</v>
      </c>
      <c r="AC23" s="23">
        <f t="shared" si="12"/>
        <v>40894.03260178661</v>
      </c>
      <c r="AD23" s="23">
        <f t="shared" si="12"/>
        <v>41147.557285973235</v>
      </c>
      <c r="AE23" s="23">
        <f t="shared" si="12"/>
        <v>41604.627497204725</v>
      </c>
      <c r="AF23" s="23">
        <f t="shared" si="12"/>
        <v>41110.612851320591</v>
      </c>
      <c r="AG23" s="23">
        <f t="shared" si="12"/>
        <v>42499.503967959041</v>
      </c>
      <c r="AH23" s="23">
        <f t="shared" ref="AH23:AI23" si="15">IF(AH5=0,0,AH5/AH14)</f>
        <v>38228.603215532356</v>
      </c>
      <c r="AI23" s="23">
        <f t="shared" si="15"/>
        <v>38669.568180487855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2518.7159931212382</v>
      </c>
      <c r="C25" s="21">
        <f t="shared" ref="C25:AG25" si="16">SUM(C26,C32)</f>
        <v>2473.0438521066208</v>
      </c>
      <c r="D25" s="21">
        <f t="shared" si="16"/>
        <v>2533.6724849527091</v>
      </c>
      <c r="E25" s="21">
        <f t="shared" si="16"/>
        <v>2462.8403267411868</v>
      </c>
      <c r="F25" s="21">
        <f t="shared" si="16"/>
        <v>2307.3230438521068</v>
      </c>
      <c r="G25" s="21">
        <f t="shared" si="16"/>
        <v>2447.5638005159071</v>
      </c>
      <c r="H25" s="21">
        <f t="shared" si="16"/>
        <v>2646.326569217541</v>
      </c>
      <c r="I25" s="21">
        <f t="shared" si="16"/>
        <v>2929.9942390369729</v>
      </c>
      <c r="J25" s="21">
        <f t="shared" si="16"/>
        <v>3058.6987102321582</v>
      </c>
      <c r="K25" s="21">
        <f t="shared" si="16"/>
        <v>2319.7812553740332</v>
      </c>
      <c r="L25" s="21">
        <f t="shared" si="16"/>
        <v>2076.9608770421319</v>
      </c>
      <c r="M25" s="21">
        <f t="shared" si="16"/>
        <v>2225.742820292347</v>
      </c>
      <c r="N25" s="21">
        <f t="shared" si="16"/>
        <v>1916.967583834909</v>
      </c>
      <c r="O25" s="21">
        <f t="shared" si="16"/>
        <v>1757.8533104041271</v>
      </c>
      <c r="P25" s="21">
        <f t="shared" si="16"/>
        <v>2078.5277730008593</v>
      </c>
      <c r="Q25" s="21">
        <f t="shared" si="16"/>
        <v>2036.161306964746</v>
      </c>
      <c r="R25" s="21">
        <f t="shared" si="16"/>
        <v>2329.9465176268268</v>
      </c>
      <c r="S25" s="21">
        <f t="shared" si="16"/>
        <v>2344.783576956148</v>
      </c>
      <c r="T25" s="21">
        <f t="shared" si="16"/>
        <v>3413.9152192605334</v>
      </c>
      <c r="U25" s="21">
        <f t="shared" si="16"/>
        <v>3255.1017196904559</v>
      </c>
      <c r="V25" s="21">
        <f t="shared" si="16"/>
        <v>2772.0564918314703</v>
      </c>
      <c r="W25" s="21">
        <f t="shared" si="16"/>
        <v>3088.8461736887348</v>
      </c>
      <c r="X25" s="21">
        <f t="shared" si="16"/>
        <v>2651.349269131556</v>
      </c>
      <c r="Y25" s="21">
        <f t="shared" si="16"/>
        <v>2712.9882201203782</v>
      </c>
      <c r="Z25" s="21">
        <f t="shared" si="16"/>
        <v>2748.4585554600171</v>
      </c>
      <c r="AA25" s="21">
        <f t="shared" si="16"/>
        <v>2525.9316423043852</v>
      </c>
      <c r="AB25" s="21">
        <f t="shared" si="16"/>
        <v>2676.9862424763542</v>
      </c>
      <c r="AC25" s="21">
        <f t="shared" si="16"/>
        <v>2259.9266552020636</v>
      </c>
      <c r="AD25" s="21">
        <f t="shared" si="16"/>
        <v>2463.9702493551167</v>
      </c>
      <c r="AE25" s="21">
        <f t="shared" si="16"/>
        <v>2340.3088564058467</v>
      </c>
      <c r="AF25" s="21">
        <f t="shared" si="16"/>
        <v>1930.0198494595293</v>
      </c>
      <c r="AG25" s="21">
        <f t="shared" si="16"/>
        <v>1989.2005812199041</v>
      </c>
      <c r="AH25" s="21">
        <f t="shared" ref="AH25:AI25" si="17">SUM(AH26,AH32)</f>
        <v>2011.4533815264263</v>
      </c>
      <c r="AI25" s="21">
        <f t="shared" si="17"/>
        <v>2003.7892750764458</v>
      </c>
    </row>
    <row r="26" spans="1:35" x14ac:dyDescent="0.25">
      <c r="A26" s="24" t="s">
        <v>29</v>
      </c>
      <c r="B26" s="25">
        <f>SUM(B27:B31)</f>
        <v>1012.1905451359403</v>
      </c>
      <c r="C26" s="25">
        <f t="shared" ref="C26:AG26" si="18">SUM(C27:C31)</f>
        <v>993.83638585135577</v>
      </c>
      <c r="D26" s="25">
        <f t="shared" si="18"/>
        <v>1018.2010715434718</v>
      </c>
      <c r="E26" s="25">
        <f t="shared" si="18"/>
        <v>989.73591864596915</v>
      </c>
      <c r="F26" s="25">
        <f t="shared" si="18"/>
        <v>927.23854921784823</v>
      </c>
      <c r="G26" s="25">
        <f t="shared" si="18"/>
        <v>983.59677790475166</v>
      </c>
      <c r="H26" s="25">
        <f t="shared" si="18"/>
        <v>1057.4870211172245</v>
      </c>
      <c r="I26" s="25">
        <f t="shared" si="18"/>
        <v>1157.0567789978418</v>
      </c>
      <c r="J26" s="25">
        <f t="shared" si="18"/>
        <v>1198.5453873012825</v>
      </c>
      <c r="K26" s="25">
        <f t="shared" si="18"/>
        <v>1002.3837875864353</v>
      </c>
      <c r="L26" s="25">
        <f t="shared" si="18"/>
        <v>913.59350759599226</v>
      </c>
      <c r="M26" s="25">
        <f t="shared" si="18"/>
        <v>972.04404842151325</v>
      </c>
      <c r="N26" s="25">
        <f t="shared" si="18"/>
        <v>852.25808514417758</v>
      </c>
      <c r="O26" s="25">
        <f t="shared" si="18"/>
        <v>777.2723401803072</v>
      </c>
      <c r="P26" s="25">
        <f t="shared" si="18"/>
        <v>891.09924298808642</v>
      </c>
      <c r="Q26" s="25">
        <f t="shared" si="18"/>
        <v>873.22386176099508</v>
      </c>
      <c r="R26" s="25">
        <f t="shared" si="18"/>
        <v>1038.288031241382</v>
      </c>
      <c r="S26" s="25">
        <f t="shared" si="18"/>
        <v>1010.6536903180556</v>
      </c>
      <c r="T26" s="25">
        <f t="shared" si="18"/>
        <v>1432.243183417107</v>
      </c>
      <c r="U26" s="25">
        <f t="shared" si="18"/>
        <v>1339.3093799985213</v>
      </c>
      <c r="V26" s="25">
        <f t="shared" si="18"/>
        <v>1138.7561838515744</v>
      </c>
      <c r="W26" s="25">
        <f t="shared" si="18"/>
        <v>1266.8729019456596</v>
      </c>
      <c r="X26" s="25">
        <f t="shared" si="18"/>
        <v>1072.204379531426</v>
      </c>
      <c r="Y26" s="25">
        <f t="shared" si="18"/>
        <v>1076.0126450248465</v>
      </c>
      <c r="Z26" s="25">
        <f t="shared" si="18"/>
        <v>1129.0038420789713</v>
      </c>
      <c r="AA26" s="25">
        <f t="shared" si="18"/>
        <v>1016.7771566022009</v>
      </c>
      <c r="AB26" s="25">
        <f t="shared" si="18"/>
        <v>1171.3155306182889</v>
      </c>
      <c r="AC26" s="25">
        <f t="shared" si="18"/>
        <v>953.89533502187169</v>
      </c>
      <c r="AD26" s="25">
        <f t="shared" si="18"/>
        <v>1062.5855143920089</v>
      </c>
      <c r="AE26" s="25">
        <f t="shared" si="18"/>
        <v>1005.9804038291372</v>
      </c>
      <c r="AF26" s="25">
        <f t="shared" si="18"/>
        <v>821.78952351920407</v>
      </c>
      <c r="AG26" s="25">
        <f t="shared" si="18"/>
        <v>845.02625783019312</v>
      </c>
      <c r="AH26" s="25">
        <f t="shared" ref="AH26:AI26" si="19">SUM(AH27:AH31)</f>
        <v>893.68156515524845</v>
      </c>
      <c r="AI26" s="25">
        <f t="shared" si="19"/>
        <v>884.81770621604676</v>
      </c>
    </row>
    <row r="27" spans="1:35" x14ac:dyDescent="0.25">
      <c r="A27" s="26" t="s">
        <v>13</v>
      </c>
      <c r="B27" s="27">
        <v>923.44319271283507</v>
      </c>
      <c r="C27" s="27">
        <v>969.69647330575708</v>
      </c>
      <c r="D27" s="27">
        <v>1005.4008082069636</v>
      </c>
      <c r="E27" s="27">
        <v>937.23799920670024</v>
      </c>
      <c r="F27" s="27">
        <v>927.23854921784823</v>
      </c>
      <c r="G27" s="27">
        <v>901.53373159954788</v>
      </c>
      <c r="H27" s="27">
        <v>975.09352501478952</v>
      </c>
      <c r="I27" s="27">
        <v>933.1746762777484</v>
      </c>
      <c r="J27" s="27">
        <v>1122.8822869930652</v>
      </c>
      <c r="K27" s="27">
        <v>957.09305824664136</v>
      </c>
      <c r="L27" s="27">
        <v>913.59350759599226</v>
      </c>
      <c r="M27" s="27">
        <v>972.04404842151325</v>
      </c>
      <c r="N27" s="27">
        <v>852.25808514417758</v>
      </c>
      <c r="O27" s="27">
        <v>755.97116239105173</v>
      </c>
      <c r="P27" s="27">
        <v>886.76989004281108</v>
      </c>
      <c r="Q27" s="27">
        <v>744.28963822542255</v>
      </c>
      <c r="R27" s="27">
        <v>876.59903025396909</v>
      </c>
      <c r="S27" s="27">
        <v>757.72472703781796</v>
      </c>
      <c r="T27" s="27">
        <v>853.75956729656934</v>
      </c>
      <c r="U27" s="27">
        <v>865.27250856776482</v>
      </c>
      <c r="V27" s="27">
        <v>785.09806725507076</v>
      </c>
      <c r="W27" s="27">
        <v>812.00668109699768</v>
      </c>
      <c r="X27" s="27">
        <v>925.1586953484732</v>
      </c>
      <c r="Y27" s="27">
        <v>1068.5801952262218</v>
      </c>
      <c r="Z27" s="27">
        <v>1129.0038420789713</v>
      </c>
      <c r="AA27" s="27">
        <v>1016.7771566022009</v>
      </c>
      <c r="AB27" s="27">
        <v>1171.3155306182889</v>
      </c>
      <c r="AC27" s="27">
        <v>953.89533502187169</v>
      </c>
      <c r="AD27" s="27">
        <v>1062.5855143920089</v>
      </c>
      <c r="AE27" s="27">
        <v>1005.9804038291372</v>
      </c>
      <c r="AF27" s="27">
        <v>821.78952351920407</v>
      </c>
      <c r="AG27" s="27">
        <v>845.02625783019312</v>
      </c>
      <c r="AH27" s="27">
        <v>893.68156515524845</v>
      </c>
      <c r="AI27" s="27">
        <v>884.81770621604676</v>
      </c>
    </row>
    <row r="28" spans="1:35" x14ac:dyDescent="0.25">
      <c r="A28" s="26" t="s">
        <v>14</v>
      </c>
      <c r="B28" s="27">
        <v>88.747352423105156</v>
      </c>
      <c r="C28" s="27">
        <v>24.139912545598662</v>
      </c>
      <c r="D28" s="27">
        <v>12.800263336508195</v>
      </c>
      <c r="E28" s="27">
        <v>52.497919439268962</v>
      </c>
      <c r="F28" s="27">
        <v>0</v>
      </c>
      <c r="G28" s="27">
        <v>82.063046305203741</v>
      </c>
      <c r="H28" s="27">
        <v>82.393496102434966</v>
      </c>
      <c r="I28" s="27">
        <v>223.88210272009349</v>
      </c>
      <c r="J28" s="27">
        <v>75.663100308217281</v>
      </c>
      <c r="K28" s="27">
        <v>45.290729339794034</v>
      </c>
      <c r="L28" s="27">
        <v>0</v>
      </c>
      <c r="M28" s="27">
        <v>0</v>
      </c>
      <c r="N28" s="27">
        <v>0</v>
      </c>
      <c r="O28" s="27">
        <v>21.301177789255483</v>
      </c>
      <c r="P28" s="27">
        <v>4.3293529452753319</v>
      </c>
      <c r="Q28" s="27">
        <v>128.93422353557253</v>
      </c>
      <c r="R28" s="27">
        <v>161.68900098741298</v>
      </c>
      <c r="S28" s="27">
        <v>252.92896328023761</v>
      </c>
      <c r="T28" s="27">
        <v>578.48361612053782</v>
      </c>
      <c r="U28" s="27">
        <v>474.03687143075661</v>
      </c>
      <c r="V28" s="27">
        <v>353.65811659650365</v>
      </c>
      <c r="W28" s="27">
        <v>454.86622084866195</v>
      </c>
      <c r="X28" s="27">
        <v>147.0456841829527</v>
      </c>
      <c r="Y28" s="27">
        <v>7.4324497986247593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30</v>
      </c>
      <c r="B32" s="25">
        <f>SUM(B33:B37)</f>
        <v>1506.5254479852979</v>
      </c>
      <c r="C32" s="25">
        <f t="shared" ref="C32:AG32" si="20">SUM(C33:C37)</f>
        <v>1479.207466255265</v>
      </c>
      <c r="D32" s="25">
        <f t="shared" si="20"/>
        <v>1515.4714134092371</v>
      </c>
      <c r="E32" s="25">
        <f t="shared" si="20"/>
        <v>1473.1044080952174</v>
      </c>
      <c r="F32" s="25">
        <f t="shared" si="20"/>
        <v>1380.0844946342586</v>
      </c>
      <c r="G32" s="25">
        <f t="shared" si="20"/>
        <v>1463.9670226111557</v>
      </c>
      <c r="H32" s="25">
        <f t="shared" si="20"/>
        <v>1588.8395481003165</v>
      </c>
      <c r="I32" s="25">
        <f t="shared" si="20"/>
        <v>1772.9374600391311</v>
      </c>
      <c r="J32" s="25">
        <f t="shared" si="20"/>
        <v>1860.1533229308757</v>
      </c>
      <c r="K32" s="25">
        <f t="shared" si="20"/>
        <v>1317.3974677875976</v>
      </c>
      <c r="L32" s="25">
        <f t="shared" si="20"/>
        <v>1163.3673694461397</v>
      </c>
      <c r="M32" s="25">
        <f t="shared" si="20"/>
        <v>1253.6987718708338</v>
      </c>
      <c r="N32" s="25">
        <f t="shared" si="20"/>
        <v>1064.7094986907314</v>
      </c>
      <c r="O32" s="25">
        <f t="shared" si="20"/>
        <v>980.58097022381992</v>
      </c>
      <c r="P32" s="25">
        <f t="shared" si="20"/>
        <v>1187.4285300127729</v>
      </c>
      <c r="Q32" s="25">
        <f t="shared" si="20"/>
        <v>1162.9374452037509</v>
      </c>
      <c r="R32" s="25">
        <f t="shared" si="20"/>
        <v>1291.6584863854446</v>
      </c>
      <c r="S32" s="25">
        <f t="shared" si="20"/>
        <v>1334.1298866380926</v>
      </c>
      <c r="T32" s="25">
        <f t="shared" si="20"/>
        <v>1981.6720358434266</v>
      </c>
      <c r="U32" s="25">
        <f t="shared" si="20"/>
        <v>1915.7923396919343</v>
      </c>
      <c r="V32" s="25">
        <f t="shared" si="20"/>
        <v>1633.3003079798957</v>
      </c>
      <c r="W32" s="25">
        <f t="shared" si="20"/>
        <v>1821.973271743075</v>
      </c>
      <c r="X32" s="25">
        <f t="shared" si="20"/>
        <v>1579.14488960013</v>
      </c>
      <c r="Y32" s="25">
        <f t="shared" si="20"/>
        <v>1636.9755750955317</v>
      </c>
      <c r="Z32" s="25">
        <f t="shared" si="20"/>
        <v>1619.4547133810458</v>
      </c>
      <c r="AA32" s="25">
        <f t="shared" si="20"/>
        <v>1509.1544857021843</v>
      </c>
      <c r="AB32" s="25">
        <f t="shared" si="20"/>
        <v>1505.6707118580653</v>
      </c>
      <c r="AC32" s="25">
        <f t="shared" si="20"/>
        <v>1306.0313201801919</v>
      </c>
      <c r="AD32" s="25">
        <f t="shared" si="20"/>
        <v>1401.3847349631078</v>
      </c>
      <c r="AE32" s="25">
        <f t="shared" si="20"/>
        <v>1334.3284525767094</v>
      </c>
      <c r="AF32" s="25">
        <f t="shared" si="20"/>
        <v>1108.2303259403252</v>
      </c>
      <c r="AG32" s="25">
        <f t="shared" si="20"/>
        <v>1144.1743233897109</v>
      </c>
      <c r="AH32" s="25">
        <f t="shared" ref="AH32:AI32" si="21">SUM(AH33:AH37)</f>
        <v>1117.7718163711777</v>
      </c>
      <c r="AI32" s="25">
        <f t="shared" si="21"/>
        <v>1118.9715688603992</v>
      </c>
    </row>
    <row r="33" spans="1:35" x14ac:dyDescent="0.25">
      <c r="A33" s="26" t="s">
        <v>13</v>
      </c>
      <c r="B33" s="27">
        <v>245.32533695182491</v>
      </c>
      <c r="C33" s="27">
        <v>257.61315696079481</v>
      </c>
      <c r="D33" s="27">
        <v>267.0985039168545</v>
      </c>
      <c r="E33" s="27">
        <v>248.9901177322507</v>
      </c>
      <c r="F33" s="27">
        <v>304.17924957836885</v>
      </c>
      <c r="G33" s="27">
        <v>239.50478946666016</v>
      </c>
      <c r="H33" s="27">
        <v>261.45944145124645</v>
      </c>
      <c r="I33" s="27">
        <v>255.1075249260345</v>
      </c>
      <c r="J33" s="27">
        <v>310.86182306712379</v>
      </c>
      <c r="K33" s="27">
        <v>225.0269761471676</v>
      </c>
      <c r="L33" s="27">
        <v>258.25610547365471</v>
      </c>
      <c r="M33" s="27">
        <v>442.18639009955268</v>
      </c>
      <c r="N33" s="27">
        <v>322.6726113304565</v>
      </c>
      <c r="O33" s="27">
        <v>165.28137415237029</v>
      </c>
      <c r="P33" s="27">
        <v>215.24120196062793</v>
      </c>
      <c r="Q33" s="27">
        <v>167.71956211851548</v>
      </c>
      <c r="R33" s="27">
        <v>186.38463268670182</v>
      </c>
      <c r="S33" s="27">
        <v>167.63589205074598</v>
      </c>
      <c r="T33" s="27">
        <v>198.95376030446263</v>
      </c>
      <c r="U33" s="27">
        <v>210.0355739773772</v>
      </c>
      <c r="V33" s="27">
        <v>192.50330849729377</v>
      </c>
      <c r="W33" s="27">
        <v>197.0517883784963</v>
      </c>
      <c r="X33" s="27">
        <v>228.82118427319477</v>
      </c>
      <c r="Y33" s="27">
        <v>300.96193718994317</v>
      </c>
      <c r="Z33" s="27">
        <v>586.78652765447669</v>
      </c>
      <c r="AA33" s="27">
        <v>697.20564649324206</v>
      </c>
      <c r="AB33" s="27">
        <v>641.04474453218404</v>
      </c>
      <c r="AC33" s="27">
        <v>752.96012499532526</v>
      </c>
      <c r="AD33" s="27">
        <v>606.38533685476693</v>
      </c>
      <c r="AE33" s="27">
        <v>628.48537433079377</v>
      </c>
      <c r="AF33" s="27">
        <v>526.13145130273324</v>
      </c>
      <c r="AG33" s="27">
        <v>544.2263901698509</v>
      </c>
      <c r="AH33" s="27">
        <v>511.11238222059472</v>
      </c>
      <c r="AI33" s="27">
        <v>514.62364862553329</v>
      </c>
    </row>
    <row r="34" spans="1:35" x14ac:dyDescent="0.25">
      <c r="A34" s="26" t="s">
        <v>14</v>
      </c>
      <c r="B34" s="27">
        <v>1261.2001110334729</v>
      </c>
      <c r="C34" s="27">
        <v>1221.5943092944701</v>
      </c>
      <c r="D34" s="27">
        <v>1248.3729094923826</v>
      </c>
      <c r="E34" s="27">
        <v>1224.1142903629668</v>
      </c>
      <c r="F34" s="27">
        <v>1075.9052450558897</v>
      </c>
      <c r="G34" s="27">
        <v>1224.4622331444955</v>
      </c>
      <c r="H34" s="27">
        <v>1327.3801066490701</v>
      </c>
      <c r="I34" s="27">
        <v>1517.8299351130966</v>
      </c>
      <c r="J34" s="27">
        <v>1549.2914998637518</v>
      </c>
      <c r="K34" s="27">
        <v>1092.3704916404301</v>
      </c>
      <c r="L34" s="27">
        <v>905.11126397248495</v>
      </c>
      <c r="M34" s="27">
        <v>811.51238177128107</v>
      </c>
      <c r="N34" s="27">
        <v>742.03688736027493</v>
      </c>
      <c r="O34" s="27">
        <v>815.29959607144963</v>
      </c>
      <c r="P34" s="27">
        <v>972.18732805214495</v>
      </c>
      <c r="Q34" s="27">
        <v>995.21788308523537</v>
      </c>
      <c r="R34" s="27">
        <v>1105.2738536987429</v>
      </c>
      <c r="S34" s="27">
        <v>1166.4939945873466</v>
      </c>
      <c r="T34" s="27">
        <v>1782.718275538964</v>
      </c>
      <c r="U34" s="27">
        <v>1705.7567657145571</v>
      </c>
      <c r="V34" s="27">
        <v>1440.7969994826019</v>
      </c>
      <c r="W34" s="27">
        <v>1624.9214833645788</v>
      </c>
      <c r="X34" s="27">
        <v>1350.3237053269352</v>
      </c>
      <c r="Y34" s="27">
        <v>1336.0136379055884</v>
      </c>
      <c r="Z34" s="27">
        <v>1032.6681857265692</v>
      </c>
      <c r="AA34" s="27">
        <v>811.94883920894222</v>
      </c>
      <c r="AB34" s="27">
        <v>864.62596732588122</v>
      </c>
      <c r="AC34" s="27">
        <v>553.07119518486661</v>
      </c>
      <c r="AD34" s="27">
        <v>794.99939810834076</v>
      </c>
      <c r="AE34" s="27">
        <v>705.84307824591565</v>
      </c>
      <c r="AF34" s="27">
        <v>582.09887463759196</v>
      </c>
      <c r="AG34" s="27">
        <v>599.94793321986003</v>
      </c>
      <c r="AH34" s="27">
        <v>606.65943415058291</v>
      </c>
      <c r="AI34" s="27">
        <v>604.3479202348658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2.3792289323003479</v>
      </c>
      <c r="C40" s="21">
        <f t="shared" si="22"/>
        <v>2.3792289323003479</v>
      </c>
      <c r="D40" s="21">
        <f t="shared" si="22"/>
        <v>2.3792289323003479</v>
      </c>
      <c r="E40" s="21">
        <f t="shared" si="22"/>
        <v>2.3792289323003475</v>
      </c>
      <c r="F40" s="21">
        <f t="shared" si="22"/>
        <v>2.3792289323003475</v>
      </c>
      <c r="G40" s="21">
        <f t="shared" si="22"/>
        <v>2.3792289323003475</v>
      </c>
      <c r="H40" s="21">
        <f t="shared" si="22"/>
        <v>2.3829301678618746</v>
      </c>
      <c r="I40" s="21">
        <f t="shared" si="22"/>
        <v>2.3905285400937526</v>
      </c>
      <c r="J40" s="21">
        <f t="shared" si="22"/>
        <v>2.3953874439357317</v>
      </c>
      <c r="K40" s="21">
        <f t="shared" si="22"/>
        <v>2.3265351101907688</v>
      </c>
      <c r="L40" s="21">
        <f t="shared" si="22"/>
        <v>2.3119502705871855</v>
      </c>
      <c r="M40" s="21">
        <f t="shared" si="22"/>
        <v>2.4637345353528035</v>
      </c>
      <c r="N40" s="21">
        <f t="shared" si="22"/>
        <v>2.1450079696749405</v>
      </c>
      <c r="O40" s="21">
        <f t="shared" si="22"/>
        <v>1.9145931564767205</v>
      </c>
      <c r="P40" s="21">
        <f t="shared" si="22"/>
        <v>2.0596206207888486</v>
      </c>
      <c r="Q40" s="21">
        <f t="shared" si="22"/>
        <v>2.0224596655867808</v>
      </c>
      <c r="R40" s="21">
        <f t="shared" si="22"/>
        <v>2.3803498750247574</v>
      </c>
      <c r="S40" s="21">
        <f t="shared" si="22"/>
        <v>2.4094396125337623</v>
      </c>
      <c r="T40" s="21">
        <f t="shared" si="22"/>
        <v>3.6270542908687808</v>
      </c>
      <c r="U40" s="21">
        <f t="shared" si="22"/>
        <v>3.9603081843484547</v>
      </c>
      <c r="V40" s="21">
        <f t="shared" si="22"/>
        <v>3.2191776710685924</v>
      </c>
      <c r="W40" s="21">
        <f t="shared" si="22"/>
        <v>3.3904024282313694</v>
      </c>
      <c r="X40" s="21">
        <f t="shared" si="22"/>
        <v>3.0157122352571131</v>
      </c>
      <c r="Y40" s="21">
        <f t="shared" si="22"/>
        <v>2.9061344977710029</v>
      </c>
      <c r="Z40" s="21">
        <f t="shared" si="22"/>
        <v>3.041967532559005</v>
      </c>
      <c r="AA40" s="21">
        <f t="shared" si="22"/>
        <v>2.8801627098873719</v>
      </c>
      <c r="AB40" s="21">
        <f t="shared" si="22"/>
        <v>3.0965013900818161</v>
      </c>
      <c r="AC40" s="21">
        <f t="shared" si="22"/>
        <v>2.5526568375922922</v>
      </c>
      <c r="AD40" s="21">
        <f t="shared" si="22"/>
        <v>2.7346614512131926</v>
      </c>
      <c r="AE40" s="21">
        <f t="shared" si="22"/>
        <v>2.5141266694481934</v>
      </c>
      <c r="AF40" s="21">
        <f t="shared" si="22"/>
        <v>2.4844075827395713</v>
      </c>
      <c r="AG40" s="21">
        <f t="shared" si="22"/>
        <v>2.4854982915158987</v>
      </c>
      <c r="AH40" s="21">
        <f t="shared" ref="AH40:AI40" si="23">IF(AH25=0,0,AH25/(AH3/1000))</f>
        <v>2.4946114822419547</v>
      </c>
      <c r="AI40" s="21">
        <f t="shared" si="23"/>
        <v>2.4985493897467017</v>
      </c>
    </row>
    <row r="41" spans="1:35" x14ac:dyDescent="0.25">
      <c r="A41" s="10" t="s">
        <v>29</v>
      </c>
      <c r="B41" s="22">
        <f t="shared" si="22"/>
        <v>7.0170043498757959</v>
      </c>
      <c r="C41" s="22">
        <f t="shared" si="22"/>
        <v>7.0170043352450264</v>
      </c>
      <c r="D41" s="22">
        <f t="shared" si="22"/>
        <v>7.0170043207892396</v>
      </c>
      <c r="E41" s="22">
        <f t="shared" si="22"/>
        <v>7.0170043339809887</v>
      </c>
      <c r="F41" s="22">
        <f t="shared" si="22"/>
        <v>7.0170043312239248</v>
      </c>
      <c r="G41" s="22">
        <f t="shared" si="22"/>
        <v>7.0170043436219203</v>
      </c>
      <c r="H41" s="22">
        <f t="shared" si="22"/>
        <v>7.0579608527629771</v>
      </c>
      <c r="I41" s="22">
        <f t="shared" si="22"/>
        <v>7.1431485453229504</v>
      </c>
      <c r="J41" s="22">
        <f t="shared" si="22"/>
        <v>7.1984183706181417</v>
      </c>
      <c r="K41" s="22">
        <f t="shared" si="22"/>
        <v>6.4695681235097648</v>
      </c>
      <c r="L41" s="22">
        <f t="shared" si="22"/>
        <v>6.3289272266386929</v>
      </c>
      <c r="M41" s="22">
        <f t="shared" si="22"/>
        <v>6.800982327343875</v>
      </c>
      <c r="N41" s="22">
        <f t="shared" si="22"/>
        <v>5.8153118701969007</v>
      </c>
      <c r="O41" s="22">
        <f t="shared" si="22"/>
        <v>5.2010642044598789</v>
      </c>
      <c r="P41" s="22">
        <f t="shared" si="22"/>
        <v>5.7563934186910926</v>
      </c>
      <c r="Q41" s="22">
        <f t="shared" si="22"/>
        <v>5.6522950443136564</v>
      </c>
      <c r="R41" s="22">
        <f t="shared" si="22"/>
        <v>6.4547938029281484</v>
      </c>
      <c r="S41" s="22">
        <f t="shared" si="22"/>
        <v>6.7200570045759509</v>
      </c>
      <c r="T41" s="22">
        <f t="shared" si="22"/>
        <v>10.366980490395544</v>
      </c>
      <c r="U41" s="22">
        <f t="shared" si="22"/>
        <v>11.441870530833874</v>
      </c>
      <c r="V41" s="22">
        <f t="shared" si="22"/>
        <v>9.4222068988614058</v>
      </c>
      <c r="W41" s="22">
        <f t="shared" si="22"/>
        <v>10.110323805801958</v>
      </c>
      <c r="X41" s="22">
        <f t="shared" si="22"/>
        <v>9.1051815625438266</v>
      </c>
      <c r="Y41" s="22">
        <f t="shared" si="22"/>
        <v>8.9068874228695094</v>
      </c>
      <c r="Z41" s="22">
        <f t="shared" si="22"/>
        <v>9.0837873928178681</v>
      </c>
      <c r="AA41" s="22">
        <f t="shared" si="22"/>
        <v>8.6991460451327782</v>
      </c>
      <c r="AB41" s="22">
        <f t="shared" si="22"/>
        <v>8.7100008493274395</v>
      </c>
      <c r="AC41" s="22">
        <f t="shared" si="22"/>
        <v>7.4136670802653137</v>
      </c>
      <c r="AD41" s="22">
        <f t="shared" si="22"/>
        <v>7.833508833661643</v>
      </c>
      <c r="AE41" s="22">
        <f t="shared" si="22"/>
        <v>7.3253269509180177</v>
      </c>
      <c r="AF41" s="22">
        <f t="shared" si="22"/>
        <v>5.8535661253791478</v>
      </c>
      <c r="AG41" s="22">
        <f t="shared" si="22"/>
        <v>5.94475347644339</v>
      </c>
      <c r="AH41" s="22">
        <f t="shared" ref="AH41:AI41" si="24">IF(AH26=0,0,AH26/(AH4/1000))</f>
        <v>6.5881544957911862</v>
      </c>
      <c r="AI41" s="22">
        <f t="shared" si="24"/>
        <v>6.6647420247238234</v>
      </c>
    </row>
    <row r="42" spans="1:35" x14ac:dyDescent="0.25">
      <c r="A42" s="12" t="s">
        <v>30</v>
      </c>
      <c r="B42" s="23">
        <f t="shared" ref="B42:AG42" si="25">IF(B32=0,0,B32/(B5/1000))</f>
        <v>1.647594534914768</v>
      </c>
      <c r="C42" s="23">
        <f t="shared" si="25"/>
        <v>1.6475945372228515</v>
      </c>
      <c r="D42" s="23">
        <f t="shared" si="25"/>
        <v>1.6475945395033309</v>
      </c>
      <c r="E42" s="23">
        <f t="shared" si="25"/>
        <v>1.6475945374222603</v>
      </c>
      <c r="F42" s="23">
        <f t="shared" si="25"/>
        <v>1.6475945378572026</v>
      </c>
      <c r="G42" s="23">
        <f t="shared" si="25"/>
        <v>1.6475945359013509</v>
      </c>
      <c r="H42" s="23">
        <f t="shared" si="25"/>
        <v>1.6538254647437556</v>
      </c>
      <c r="I42" s="23">
        <f t="shared" si="25"/>
        <v>1.6667855250536374</v>
      </c>
      <c r="J42" s="23">
        <f t="shared" si="25"/>
        <v>1.6751940155144396</v>
      </c>
      <c r="K42" s="23">
        <f t="shared" si="25"/>
        <v>1.564310138090198</v>
      </c>
      <c r="L42" s="23">
        <f t="shared" si="25"/>
        <v>1.5429136913836652</v>
      </c>
      <c r="M42" s="23">
        <f t="shared" si="25"/>
        <v>1.6485732040335783</v>
      </c>
      <c r="N42" s="23">
        <f t="shared" si="25"/>
        <v>1.425058838276289</v>
      </c>
      <c r="O42" s="23">
        <f t="shared" si="25"/>
        <v>1.2756532752260079</v>
      </c>
      <c r="P42" s="23">
        <f t="shared" si="25"/>
        <v>1.3898159427484578</v>
      </c>
      <c r="Q42" s="23">
        <f t="shared" si="25"/>
        <v>1.3644942609244761</v>
      </c>
      <c r="R42" s="23">
        <f t="shared" si="25"/>
        <v>1.5791027208650756</v>
      </c>
      <c r="S42" s="23">
        <f t="shared" si="25"/>
        <v>1.6215063598923671</v>
      </c>
      <c r="T42" s="23">
        <f t="shared" si="25"/>
        <v>2.4675837033093884</v>
      </c>
      <c r="U42" s="23">
        <f t="shared" si="25"/>
        <v>2.7179060503608015</v>
      </c>
      <c r="V42" s="23">
        <f t="shared" si="25"/>
        <v>2.2064223343919687</v>
      </c>
      <c r="W42" s="23">
        <f t="shared" si="25"/>
        <v>2.3187666286071895</v>
      </c>
      <c r="X42" s="23">
        <f t="shared" si="25"/>
        <v>2.0739448619674206</v>
      </c>
      <c r="Y42" s="23">
        <f t="shared" si="25"/>
        <v>2.0141650004666767</v>
      </c>
      <c r="Z42" s="23">
        <f t="shared" si="25"/>
        <v>2.07828721421021</v>
      </c>
      <c r="AA42" s="23">
        <f t="shared" si="25"/>
        <v>1.9853961448757247</v>
      </c>
      <c r="AB42" s="23">
        <f t="shared" si="25"/>
        <v>2.0624489012865372</v>
      </c>
      <c r="AC42" s="23">
        <f t="shared" si="25"/>
        <v>1.7260564757866554</v>
      </c>
      <c r="AD42" s="23">
        <f t="shared" si="25"/>
        <v>1.8309933516882071</v>
      </c>
      <c r="AE42" s="23">
        <f t="shared" si="25"/>
        <v>1.6815003190918243</v>
      </c>
      <c r="AF42" s="23">
        <f t="shared" si="25"/>
        <v>1.7412359612063157</v>
      </c>
      <c r="AG42" s="23">
        <f t="shared" si="25"/>
        <v>1.738401530699496</v>
      </c>
      <c r="AH42" s="23">
        <f t="shared" ref="AH42:AI42" si="26">IF(AH32=0,0,AH32/(AH5/1000))</f>
        <v>1.6666506358996434</v>
      </c>
      <c r="AI42" s="23">
        <f t="shared" si="26"/>
        <v>1.6720532107401078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29</v>
      </c>
      <c r="B45" s="31">
        <f t="shared" si="27"/>
        <v>0.40186767698315029</v>
      </c>
      <c r="C45" s="31">
        <f t="shared" si="27"/>
        <v>0.40186767614523816</v>
      </c>
      <c r="D45" s="31">
        <f t="shared" si="27"/>
        <v>0.40186767531734729</v>
      </c>
      <c r="E45" s="31">
        <f t="shared" si="27"/>
        <v>0.40186767607284585</v>
      </c>
      <c r="F45" s="31">
        <f t="shared" si="27"/>
        <v>0.40186767591494732</v>
      </c>
      <c r="G45" s="31">
        <f t="shared" si="27"/>
        <v>0.40186767662498735</v>
      </c>
      <c r="H45" s="31">
        <f t="shared" si="27"/>
        <v>0.39960563953748895</v>
      </c>
      <c r="I45" s="31">
        <f t="shared" si="27"/>
        <v>0.39490070102599995</v>
      </c>
      <c r="J45" s="31">
        <f t="shared" si="27"/>
        <v>0.39184813570942129</v>
      </c>
      <c r="K45" s="31">
        <f t="shared" si="27"/>
        <v>0.43210271885088347</v>
      </c>
      <c r="L45" s="31">
        <f t="shared" si="27"/>
        <v>0.43987034984359974</v>
      </c>
      <c r="M45" s="31">
        <f t="shared" si="27"/>
        <v>0.43672792721570464</v>
      </c>
      <c r="N45" s="31">
        <f t="shared" si="27"/>
        <v>0.44458659203784162</v>
      </c>
      <c r="O45" s="31">
        <f t="shared" si="27"/>
        <v>0.44217133226071847</v>
      </c>
      <c r="P45" s="31">
        <f t="shared" si="27"/>
        <v>0.4287165437782765</v>
      </c>
      <c r="Q45" s="31">
        <f t="shared" si="27"/>
        <v>0.42885789980101713</v>
      </c>
      <c r="R45" s="31">
        <f t="shared" si="27"/>
        <v>0.44562740963639502</v>
      </c>
      <c r="S45" s="31">
        <f t="shared" si="27"/>
        <v>0.43102216351669576</v>
      </c>
      <c r="T45" s="31">
        <f t="shared" si="27"/>
        <v>0.41953097585338872</v>
      </c>
      <c r="U45" s="31">
        <f t="shared" si="27"/>
        <v>0.41144931720471184</v>
      </c>
      <c r="V45" s="31">
        <f t="shared" si="27"/>
        <v>0.41079833228766904</v>
      </c>
      <c r="W45" s="31">
        <f t="shared" si="27"/>
        <v>0.41014438101096684</v>
      </c>
      <c r="X45" s="31">
        <f t="shared" si="27"/>
        <v>0.40439952292012599</v>
      </c>
      <c r="Y45" s="31">
        <f t="shared" si="27"/>
        <v>0.39661530302446457</v>
      </c>
      <c r="Z45" s="31">
        <f t="shared" si="27"/>
        <v>0.41077710261852823</v>
      </c>
      <c r="AA45" s="31">
        <f t="shared" si="27"/>
        <v>0.40253550000054794</v>
      </c>
      <c r="AB45" s="31">
        <f t="shared" si="27"/>
        <v>0.4375500747940938</v>
      </c>
      <c r="AC45" s="31">
        <f t="shared" si="27"/>
        <v>0.4220912801865167</v>
      </c>
      <c r="AD45" s="31">
        <f t="shared" si="27"/>
        <v>0.43124932805910071</v>
      </c>
      <c r="AE45" s="31">
        <f t="shared" si="27"/>
        <v>0.42984941969329721</v>
      </c>
      <c r="AF45" s="31">
        <f t="shared" si="27"/>
        <v>0.42579330142606198</v>
      </c>
      <c r="AG45" s="31">
        <f t="shared" si="27"/>
        <v>0.42480696306250293</v>
      </c>
      <c r="AH45" s="31">
        <f t="shared" ref="AH45:AI45" si="29">IF(AH26=0,0,AH26/AH$25)</f>
        <v>0.44429643429124005</v>
      </c>
      <c r="AI45" s="31">
        <f t="shared" si="29"/>
        <v>0.44157223377807048</v>
      </c>
    </row>
    <row r="46" spans="1:35" x14ac:dyDescent="0.25">
      <c r="A46" s="12" t="s">
        <v>30</v>
      </c>
      <c r="B46" s="32">
        <f t="shared" ref="B46:AG46" si="30">IF(B32=0,0,B32/B$25)</f>
        <v>0.59813232301684971</v>
      </c>
      <c r="C46" s="32">
        <f t="shared" si="30"/>
        <v>0.59813232385476178</v>
      </c>
      <c r="D46" s="32">
        <f t="shared" si="30"/>
        <v>0.59813232468265265</v>
      </c>
      <c r="E46" s="32">
        <f t="shared" si="30"/>
        <v>0.59813232392715399</v>
      </c>
      <c r="F46" s="32">
        <f t="shared" si="30"/>
        <v>0.59813232408505268</v>
      </c>
      <c r="G46" s="32">
        <f t="shared" si="30"/>
        <v>0.59813232337501276</v>
      </c>
      <c r="H46" s="32">
        <f t="shared" si="30"/>
        <v>0.60039436046251105</v>
      </c>
      <c r="I46" s="32">
        <f t="shared" si="30"/>
        <v>0.60509929897400005</v>
      </c>
      <c r="J46" s="32">
        <f t="shared" si="30"/>
        <v>0.60815186429057877</v>
      </c>
      <c r="K46" s="32">
        <f t="shared" si="30"/>
        <v>0.56789728114911642</v>
      </c>
      <c r="L46" s="32">
        <f t="shared" si="30"/>
        <v>0.56012965015640037</v>
      </c>
      <c r="M46" s="32">
        <f t="shared" si="30"/>
        <v>0.56327207278429536</v>
      </c>
      <c r="N46" s="32">
        <f t="shared" si="30"/>
        <v>0.55541340796215843</v>
      </c>
      <c r="O46" s="32">
        <f t="shared" si="30"/>
        <v>0.55782866773928153</v>
      </c>
      <c r="P46" s="32">
        <f t="shared" si="30"/>
        <v>0.5712834562217235</v>
      </c>
      <c r="Q46" s="32">
        <f t="shared" si="30"/>
        <v>0.57114210019898293</v>
      </c>
      <c r="R46" s="32">
        <f t="shared" si="30"/>
        <v>0.55437259036360487</v>
      </c>
      <c r="S46" s="32">
        <f t="shared" si="30"/>
        <v>0.56897783648330436</v>
      </c>
      <c r="T46" s="32">
        <f t="shared" si="30"/>
        <v>0.58046902414661139</v>
      </c>
      <c r="U46" s="32">
        <f t="shared" si="30"/>
        <v>0.5885506827952881</v>
      </c>
      <c r="V46" s="32">
        <f t="shared" si="30"/>
        <v>0.58920166771233096</v>
      </c>
      <c r="W46" s="32">
        <f t="shared" si="30"/>
        <v>0.58985561898903305</v>
      </c>
      <c r="X46" s="32">
        <f t="shared" si="30"/>
        <v>0.59560047707987396</v>
      </c>
      <c r="Y46" s="32">
        <f t="shared" si="30"/>
        <v>0.60338469697553543</v>
      </c>
      <c r="Z46" s="32">
        <f t="shared" si="30"/>
        <v>0.58922289738147182</v>
      </c>
      <c r="AA46" s="32">
        <f t="shared" si="30"/>
        <v>0.59746449999945206</v>
      </c>
      <c r="AB46" s="32">
        <f t="shared" si="30"/>
        <v>0.5624499252059062</v>
      </c>
      <c r="AC46" s="32">
        <f t="shared" si="30"/>
        <v>0.57790871981348335</v>
      </c>
      <c r="AD46" s="32">
        <f t="shared" si="30"/>
        <v>0.56875067194089923</v>
      </c>
      <c r="AE46" s="32">
        <f t="shared" si="30"/>
        <v>0.57015058030670274</v>
      </c>
      <c r="AF46" s="32">
        <f t="shared" si="30"/>
        <v>0.57420669857393802</v>
      </c>
      <c r="AG46" s="32">
        <f t="shared" si="30"/>
        <v>0.57519303693749713</v>
      </c>
      <c r="AH46" s="32">
        <f t="shared" ref="AH46:AI46" si="31">IF(AH32=0,0,AH32/AH$25)</f>
        <v>0.55570356570875989</v>
      </c>
      <c r="AI46" s="32">
        <f t="shared" si="31"/>
        <v>0.55842776622192958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4385.4573556569376</v>
      </c>
      <c r="C48" s="21">
        <f t="shared" si="32"/>
        <v>4385.4574074331049</v>
      </c>
      <c r="D48" s="21">
        <f t="shared" si="32"/>
        <v>4385.457468056682</v>
      </c>
      <c r="E48" s="21">
        <f t="shared" si="32"/>
        <v>4385.4574620550738</v>
      </c>
      <c r="F48" s="21">
        <f t="shared" si="32"/>
        <v>4385.4575169904738</v>
      </c>
      <c r="G48" s="21">
        <f t="shared" si="32"/>
        <v>4385.4575326962622</v>
      </c>
      <c r="H48" s="21">
        <f t="shared" si="32"/>
        <v>4405.0301387187565</v>
      </c>
      <c r="I48" s="21">
        <f t="shared" si="32"/>
        <v>4445.5696041955525</v>
      </c>
      <c r="J48" s="21">
        <f t="shared" si="32"/>
        <v>4471.7489865054613</v>
      </c>
      <c r="K48" s="21">
        <f t="shared" si="32"/>
        <v>4118.6087507987804</v>
      </c>
      <c r="L48" s="21">
        <f t="shared" si="32"/>
        <v>4048.4410002916065</v>
      </c>
      <c r="M48" s="21">
        <f t="shared" si="32"/>
        <v>4560.9423272127742</v>
      </c>
      <c r="N48" s="21">
        <f t="shared" si="32"/>
        <v>4103.6788418937958</v>
      </c>
      <c r="O48" s="21">
        <f t="shared" si="32"/>
        <v>3692.7810093795165</v>
      </c>
      <c r="P48" s="21">
        <f t="shared" si="32"/>
        <v>4165.5412533998442</v>
      </c>
      <c r="Q48" s="21">
        <f t="shared" si="32"/>
        <v>4095.916567890506</v>
      </c>
      <c r="R48" s="21">
        <f t="shared" si="32"/>
        <v>4850.7430970349451</v>
      </c>
      <c r="S48" s="21">
        <f t="shared" si="32"/>
        <v>5111.4479752648222</v>
      </c>
      <c r="T48" s="21">
        <f t="shared" si="32"/>
        <v>7977.8988002955066</v>
      </c>
      <c r="U48" s="21">
        <f t="shared" si="32"/>
        <v>8679.8168930262545</v>
      </c>
      <c r="V48" s="21">
        <f t="shared" si="32"/>
        <v>7267.1479485444779</v>
      </c>
      <c r="W48" s="21">
        <f t="shared" si="32"/>
        <v>7913.4771605489414</v>
      </c>
      <c r="X48" s="21">
        <f t="shared" si="32"/>
        <v>7148.0328369656181</v>
      </c>
      <c r="Y48" s="21">
        <f t="shared" si="32"/>
        <v>7053.1026848348019</v>
      </c>
      <c r="Z48" s="21">
        <f t="shared" si="32"/>
        <v>7261.0623509442485</v>
      </c>
      <c r="AA48" s="21">
        <f t="shared" si="32"/>
        <v>7411.669688400646</v>
      </c>
      <c r="AB48" s="21">
        <f t="shared" si="32"/>
        <v>7718.1787613091337</v>
      </c>
      <c r="AC48" s="21">
        <f t="shared" si="32"/>
        <v>6681.5658255141843</v>
      </c>
      <c r="AD48" s="21">
        <f t="shared" si="32"/>
        <v>6993.1109060757863</v>
      </c>
      <c r="AE48" s="21">
        <f t="shared" si="32"/>
        <v>6467.8969923960194</v>
      </c>
      <c r="AF48" s="21">
        <f t="shared" si="32"/>
        <v>6112.7371265006514</v>
      </c>
      <c r="AG48" s="21">
        <f t="shared" si="32"/>
        <v>6116.4286426498338</v>
      </c>
      <c r="AH48" s="21">
        <f t="shared" ref="AH48:AI48" si="33">IF(AH25=0,0,100*AH25/AH12)</f>
        <v>5874.9791283029554</v>
      </c>
      <c r="AI48" s="21">
        <f t="shared" si="33"/>
        <v>6054.646194038477</v>
      </c>
    </row>
    <row r="49" spans="1:35" x14ac:dyDescent="0.25">
      <c r="A49" s="10" t="s">
        <v>29</v>
      </c>
      <c r="B49" s="22">
        <f t="shared" si="32"/>
        <v>4521.325719114775</v>
      </c>
      <c r="C49" s="22">
        <f t="shared" si="32"/>
        <v>4521.3258411851493</v>
      </c>
      <c r="D49" s="22">
        <f t="shared" si="32"/>
        <v>4521.3259715555159</v>
      </c>
      <c r="E49" s="22">
        <f t="shared" si="32"/>
        <v>4521.3259034339271</v>
      </c>
      <c r="F49" s="22">
        <f t="shared" si="32"/>
        <v>4521.3259730154969</v>
      </c>
      <c r="G49" s="22">
        <f t="shared" si="32"/>
        <v>4521.3259310004223</v>
      </c>
      <c r="H49" s="22">
        <f t="shared" si="32"/>
        <v>4547.7157182949231</v>
      </c>
      <c r="I49" s="22">
        <f t="shared" si="32"/>
        <v>4602.6055157107285</v>
      </c>
      <c r="J49" s="22">
        <f t="shared" si="32"/>
        <v>4638.217945734179</v>
      </c>
      <c r="K49" s="22">
        <f t="shared" si="32"/>
        <v>4168.5915978666117</v>
      </c>
      <c r="L49" s="22">
        <f t="shared" si="32"/>
        <v>4077.9713465841519</v>
      </c>
      <c r="M49" s="22">
        <f t="shared" si="32"/>
        <v>4568.6971588386623</v>
      </c>
      <c r="N49" s="22">
        <f t="shared" si="32"/>
        <v>4122.1750558280492</v>
      </c>
      <c r="O49" s="22">
        <f t="shared" si="32"/>
        <v>3756.9020496377611</v>
      </c>
      <c r="P49" s="22">
        <f t="shared" si="32"/>
        <v>4252.8496311557155</v>
      </c>
      <c r="Q49" s="22">
        <f t="shared" si="32"/>
        <v>4177.5153521933607</v>
      </c>
      <c r="R49" s="22">
        <f t="shared" si="32"/>
        <v>4826.3463594964414</v>
      </c>
      <c r="S49" s="22">
        <f t="shared" si="32"/>
        <v>5160.822047386634</v>
      </c>
      <c r="T49" s="22">
        <f t="shared" si="32"/>
        <v>8055.4511460342383</v>
      </c>
      <c r="U49" s="22">
        <f t="shared" si="32"/>
        <v>8979.5197582815836</v>
      </c>
      <c r="V49" s="22">
        <f t="shared" si="32"/>
        <v>7183.1916426744083</v>
      </c>
      <c r="W49" s="22">
        <f t="shared" si="32"/>
        <v>7329.3154122887954</v>
      </c>
      <c r="X49" s="22">
        <f t="shared" si="32"/>
        <v>6602.8918080470821</v>
      </c>
      <c r="Y49" s="22">
        <f t="shared" si="32"/>
        <v>6530.1689960253016</v>
      </c>
      <c r="Z49" s="22">
        <f t="shared" si="32"/>
        <v>6659.8937846647832</v>
      </c>
      <c r="AA49" s="22">
        <f t="shared" si="32"/>
        <v>6932.9613437960179</v>
      </c>
      <c r="AB49" s="22">
        <f t="shared" si="32"/>
        <v>7167.9752027836867</v>
      </c>
      <c r="AC49" s="22">
        <f t="shared" si="32"/>
        <v>6226.2847169573633</v>
      </c>
      <c r="AD49" s="22">
        <f t="shared" si="32"/>
        <v>6388.1611343451659</v>
      </c>
      <c r="AE49" s="22">
        <f t="shared" si="32"/>
        <v>5879.4079766718378</v>
      </c>
      <c r="AF49" s="22">
        <f t="shared" si="32"/>
        <v>5106.8047550638466</v>
      </c>
      <c r="AG49" s="22">
        <f t="shared" si="32"/>
        <v>4960.3612406140883</v>
      </c>
      <c r="AH49" s="22">
        <f t="shared" ref="AH49:AI49" si="34">IF(AH26=0,0,100*AH26/AH13)</f>
        <v>5353.3202241387326</v>
      </c>
      <c r="AI49" s="22">
        <f t="shared" si="34"/>
        <v>5604.0309848073302</v>
      </c>
    </row>
    <row r="50" spans="1:35" x14ac:dyDescent="0.25">
      <c r="A50" s="12" t="s">
        <v>30</v>
      </c>
      <c r="B50" s="23">
        <f t="shared" ref="B50:AG50" si="35">IF(B32=0,0,100*B32/B14)</f>
        <v>4298.6668650667352</v>
      </c>
      <c r="C50" s="23">
        <f t="shared" si="35"/>
        <v>4298.6668743975079</v>
      </c>
      <c r="D50" s="23">
        <f t="shared" si="35"/>
        <v>4298.6668928959834</v>
      </c>
      <c r="E50" s="23">
        <f t="shared" si="35"/>
        <v>4298.6669243599054</v>
      </c>
      <c r="F50" s="23">
        <f t="shared" si="35"/>
        <v>4298.6669704026508</v>
      </c>
      <c r="G50" s="23">
        <f t="shared" si="35"/>
        <v>4298.6670208972064</v>
      </c>
      <c r="H50" s="23">
        <f t="shared" si="35"/>
        <v>4314.9238880828634</v>
      </c>
      <c r="I50" s="23">
        <f t="shared" si="35"/>
        <v>4348.7374334448768</v>
      </c>
      <c r="J50" s="23">
        <f t="shared" si="35"/>
        <v>4370.6756884330589</v>
      </c>
      <c r="K50" s="23">
        <f t="shared" si="35"/>
        <v>4081.3734228643025</v>
      </c>
      <c r="L50" s="23">
        <f t="shared" si="35"/>
        <v>4025.5489019505317</v>
      </c>
      <c r="M50" s="23">
        <f t="shared" si="35"/>
        <v>4554.9477832541534</v>
      </c>
      <c r="N50" s="23">
        <f t="shared" si="35"/>
        <v>4088.9925306587461</v>
      </c>
      <c r="O50" s="23">
        <f t="shared" si="35"/>
        <v>3643.4888454680408</v>
      </c>
      <c r="P50" s="23">
        <f t="shared" si="35"/>
        <v>4102.3399359339101</v>
      </c>
      <c r="Q50" s="23">
        <f t="shared" si="35"/>
        <v>4036.7110025409079</v>
      </c>
      <c r="R50" s="23">
        <f t="shared" si="35"/>
        <v>4870.5337430594718</v>
      </c>
      <c r="S50" s="23">
        <f t="shared" si="35"/>
        <v>5074.6696380317162</v>
      </c>
      <c r="T50" s="23">
        <f t="shared" si="35"/>
        <v>7922.7714420835973</v>
      </c>
      <c r="U50" s="23">
        <f t="shared" si="35"/>
        <v>8481.9086632826602</v>
      </c>
      <c r="V50" s="23">
        <f t="shared" si="35"/>
        <v>7326.8539665820326</v>
      </c>
      <c r="W50" s="23">
        <f t="shared" si="35"/>
        <v>8377.7668267895424</v>
      </c>
      <c r="X50" s="23">
        <f t="shared" si="35"/>
        <v>7572.5263720570256</v>
      </c>
      <c r="Y50" s="23">
        <f t="shared" si="35"/>
        <v>7444.9902749581524</v>
      </c>
      <c r="Z50" s="23">
        <f t="shared" si="35"/>
        <v>7748.6846527353237</v>
      </c>
      <c r="AA50" s="23">
        <f t="shared" si="35"/>
        <v>7773.2868170370748</v>
      </c>
      <c r="AB50" s="23">
        <f t="shared" si="35"/>
        <v>8208.3246027199657</v>
      </c>
      <c r="AC50" s="23">
        <f t="shared" si="35"/>
        <v>7058.5409793344379</v>
      </c>
      <c r="AD50" s="23">
        <f t="shared" si="35"/>
        <v>7534.0903828826649</v>
      </c>
      <c r="AE50" s="23">
        <f t="shared" si="35"/>
        <v>6995.819441224623</v>
      </c>
      <c r="AF50" s="23">
        <f t="shared" si="35"/>
        <v>7158.3277483949933</v>
      </c>
      <c r="AG50" s="23">
        <f t="shared" si="35"/>
        <v>7388.1202751869296</v>
      </c>
      <c r="AH50" s="23">
        <f t="shared" ref="AH50:AI50" si="36">IF(AH32=0,0,100*AH32/AH14)</f>
        <v>6371.3725858722146</v>
      </c>
      <c r="AI50" s="23">
        <f t="shared" si="36"/>
        <v>6465.757563411822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6890.5319702300467</v>
      </c>
      <c r="C53" s="21">
        <v>6890.532035888561</v>
      </c>
      <c r="D53" s="21">
        <v>6890.5321134048818</v>
      </c>
      <c r="E53" s="21">
        <v>6890.5321085367887</v>
      </c>
      <c r="F53" s="21">
        <v>6890.532181247414</v>
      </c>
      <c r="G53" s="21">
        <v>6890.5322051810344</v>
      </c>
      <c r="H53" s="21">
        <v>6881.121755183055</v>
      </c>
      <c r="I53" s="21">
        <v>6861.6306170698681</v>
      </c>
      <c r="J53" s="21">
        <v>6849.0436785198908</v>
      </c>
      <c r="K53" s="21">
        <v>7018.832070259753</v>
      </c>
      <c r="L53" s="21">
        <v>7052.5685362014719</v>
      </c>
      <c r="M53" s="21">
        <v>7347.7866646329394</v>
      </c>
      <c r="N53" s="21">
        <v>7669.6236657900226</v>
      </c>
      <c r="O53" s="21">
        <v>7694.9783650896161</v>
      </c>
      <c r="P53" s="21">
        <v>7816.246565885167</v>
      </c>
      <c r="Q53" s="21">
        <v>7826.7057477009612</v>
      </c>
      <c r="R53" s="21">
        <v>8102.5589059626273</v>
      </c>
      <c r="S53" s="21">
        <v>8168.1896303705225</v>
      </c>
      <c r="T53" s="21">
        <v>8249.4941071773756</v>
      </c>
      <c r="U53" s="21">
        <v>8120.0150659638848</v>
      </c>
      <c r="V53" s="21">
        <v>8291.6957077907246</v>
      </c>
      <c r="W53" s="21">
        <v>8478.4067736052948</v>
      </c>
      <c r="X53" s="21">
        <v>8503.3059617665513</v>
      </c>
      <c r="Y53" s="21">
        <v>8563.1033936227504</v>
      </c>
      <c r="Z53" s="21">
        <v>8643.9026435467713</v>
      </c>
      <c r="AA53" s="21">
        <v>9098.7100083001824</v>
      </c>
      <c r="AB53" s="21">
        <v>9417.7379969168851</v>
      </c>
      <c r="AC53" s="21">
        <v>9549.3211714719509</v>
      </c>
      <c r="AD53" s="21">
        <v>9500.7493940557779</v>
      </c>
      <c r="AE53" s="21">
        <v>9401.312012094133</v>
      </c>
      <c r="AF53" s="21">
        <v>9142.6043944981702</v>
      </c>
      <c r="AG53" s="21">
        <v>9301.8070915956268</v>
      </c>
      <c r="AH53" s="21">
        <v>9423.5954224345423</v>
      </c>
      <c r="AI53" s="21">
        <v>8955.588097397198</v>
      </c>
    </row>
    <row r="54" spans="1:35" x14ac:dyDescent="0.25">
      <c r="A54" s="10" t="s">
        <v>29</v>
      </c>
      <c r="B54" s="22">
        <v>8999.0426103529899</v>
      </c>
      <c r="C54" s="22">
        <v>8999.0428328207581</v>
      </c>
      <c r="D54" s="22">
        <v>8999.0430691397069</v>
      </c>
      <c r="E54" s="22">
        <v>8999.0429395112533</v>
      </c>
      <c r="F54" s="22">
        <v>8999.0430602349315</v>
      </c>
      <c r="G54" s="22">
        <v>8999.0429756387803</v>
      </c>
      <c r="H54" s="22">
        <v>8999.0428618406659</v>
      </c>
      <c r="I54" s="22">
        <v>8999.0430108723867</v>
      </c>
      <c r="J54" s="22">
        <v>8999.0429358295296</v>
      </c>
      <c r="K54" s="22">
        <v>8999.0427742348984</v>
      </c>
      <c r="L54" s="22">
        <v>8999.0429400676803</v>
      </c>
      <c r="M54" s="22">
        <v>9323.6719062385455</v>
      </c>
      <c r="N54" s="22">
        <v>9759.3248382650436</v>
      </c>
      <c r="O54" s="22">
        <v>9916.9100725065837</v>
      </c>
      <c r="P54" s="22">
        <v>10108.797386971955</v>
      </c>
      <c r="Q54" s="22">
        <v>10112.036131735054</v>
      </c>
      <c r="R54" s="22">
        <v>10212.335210302408</v>
      </c>
      <c r="S54" s="22">
        <v>10447.043532599924</v>
      </c>
      <c r="T54" s="22">
        <v>10551.672790473607</v>
      </c>
      <c r="U54" s="22">
        <v>10641.235026813494</v>
      </c>
      <c r="V54" s="22">
        <v>10382.20166880455</v>
      </c>
      <c r="W54" s="22">
        <v>9947.2483492686915</v>
      </c>
      <c r="X54" s="22">
        <v>9950.115031669593</v>
      </c>
      <c r="Y54" s="22">
        <v>10043.106201615283</v>
      </c>
      <c r="Z54" s="22">
        <v>10043.143242879409</v>
      </c>
      <c r="AA54" s="22">
        <v>10781.401003751469</v>
      </c>
      <c r="AB54" s="22">
        <v>11079.519308609293</v>
      </c>
      <c r="AC54" s="22">
        <v>11272.386691559155</v>
      </c>
      <c r="AD54" s="22">
        <v>10994.005814711642</v>
      </c>
      <c r="AE54" s="22">
        <v>10815.844724310458</v>
      </c>
      <c r="AF54" s="22">
        <v>10174.364931520517</v>
      </c>
      <c r="AG54" s="22">
        <v>10575.147381132025</v>
      </c>
      <c r="AH54" s="22">
        <v>11101.297059775861</v>
      </c>
      <c r="AI54" s="22">
        <v>10571.021187173312</v>
      </c>
    </row>
    <row r="55" spans="1:35" x14ac:dyDescent="0.25">
      <c r="A55" s="12" t="s">
        <v>30</v>
      </c>
      <c r="B55" s="23">
        <v>5543.6498247943373</v>
      </c>
      <c r="C55" s="23">
        <v>5543.6498284214276</v>
      </c>
      <c r="D55" s="23">
        <v>5543.6498421768965</v>
      </c>
      <c r="E55" s="23">
        <v>5543.6498826187817</v>
      </c>
      <c r="F55" s="23">
        <v>5543.64993184588</v>
      </c>
      <c r="G55" s="23">
        <v>5543.6499927905934</v>
      </c>
      <c r="H55" s="23">
        <v>5543.6500174615394</v>
      </c>
      <c r="I55" s="23">
        <v>5543.6500361675462</v>
      </c>
      <c r="J55" s="23">
        <v>5543.6500676249379</v>
      </c>
      <c r="K55" s="23">
        <v>5543.6500974959508</v>
      </c>
      <c r="L55" s="23">
        <v>5543.650116137469</v>
      </c>
      <c r="M55" s="23">
        <v>5820.4123115317698</v>
      </c>
      <c r="N55" s="23">
        <v>6010.3650782593313</v>
      </c>
      <c r="O55" s="23">
        <v>5986.8990594358384</v>
      </c>
      <c r="P55" s="23">
        <v>6156.7009876195943</v>
      </c>
      <c r="Q55" s="23">
        <v>6168.5403895607078</v>
      </c>
      <c r="R55" s="23">
        <v>6391.1072840304041</v>
      </c>
      <c r="S55" s="23">
        <v>6470.6902401157295</v>
      </c>
      <c r="T55" s="23">
        <v>6613.0119642715808</v>
      </c>
      <c r="U55" s="23">
        <v>6455.1321532801339</v>
      </c>
      <c r="V55" s="23">
        <v>6805.0201648115753</v>
      </c>
      <c r="W55" s="23">
        <v>7310.9767476642992</v>
      </c>
      <c r="X55" s="23">
        <v>7376.6963981755607</v>
      </c>
      <c r="Y55" s="23">
        <v>7453.9862221504218</v>
      </c>
      <c r="Z55" s="23">
        <v>7508.9448961236985</v>
      </c>
      <c r="AA55" s="23">
        <v>7827.6022596771036</v>
      </c>
      <c r="AB55" s="23">
        <v>7937.3491723822308</v>
      </c>
      <c r="AC55" s="23">
        <v>8122.6138531379211</v>
      </c>
      <c r="AD55" s="23">
        <v>8165.3970806332372</v>
      </c>
      <c r="AE55" s="23">
        <v>8132.3612697213803</v>
      </c>
      <c r="AF55" s="23">
        <v>8070.1673478502416</v>
      </c>
      <c r="AG55" s="23">
        <v>7901.1135085706683</v>
      </c>
      <c r="AH55" s="23">
        <v>7827.1497183901784</v>
      </c>
      <c r="AI55" s="23">
        <v>7481.7743066864523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0.63644684831358889</v>
      </c>
      <c r="C58" s="18">
        <f t="shared" si="37"/>
        <v>0.63644684976311605</v>
      </c>
      <c r="D58" s="18">
        <f t="shared" si="37"/>
        <v>0.63644685140138701</v>
      </c>
      <c r="E58" s="18">
        <f t="shared" si="37"/>
        <v>0.63644685098003706</v>
      </c>
      <c r="F58" s="18">
        <f t="shared" si="37"/>
        <v>0.63644685223668185</v>
      </c>
      <c r="G58" s="18">
        <f t="shared" si="37"/>
        <v>0.6364468523053719</v>
      </c>
      <c r="H58" s="18">
        <f t="shared" si="37"/>
        <v>0.64016163286178795</v>
      </c>
      <c r="I58" s="18">
        <f t="shared" si="37"/>
        <v>0.64788821379224149</v>
      </c>
      <c r="J58" s="18">
        <f t="shared" si="37"/>
        <v>0.65290122189318933</v>
      </c>
      <c r="K58" s="18">
        <f t="shared" si="37"/>
        <v>0.58679402920183543</v>
      </c>
      <c r="L58" s="18">
        <f t="shared" si="37"/>
        <v>0.57403781041057489</v>
      </c>
      <c r="M58" s="18">
        <f t="shared" si="37"/>
        <v>0.62072329197660736</v>
      </c>
      <c r="N58" s="18">
        <f t="shared" si="37"/>
        <v>0.53505608889234713</v>
      </c>
      <c r="O58" s="18">
        <f t="shared" si="37"/>
        <v>0.4798949177209948</v>
      </c>
      <c r="P58" s="18">
        <f t="shared" si="37"/>
        <v>0.53293370651596239</v>
      </c>
      <c r="Q58" s="18">
        <f t="shared" si="37"/>
        <v>0.52332573881337652</v>
      </c>
      <c r="R58" s="18">
        <f t="shared" si="37"/>
        <v>0.5986680446673841</v>
      </c>
      <c r="S58" s="18">
        <f t="shared" si="37"/>
        <v>0.62577489095744199</v>
      </c>
      <c r="T58" s="18">
        <f t="shared" si="37"/>
        <v>0.96707733791268846</v>
      </c>
      <c r="U58" s="18">
        <f t="shared" si="37"/>
        <v>1.0689409837931032</v>
      </c>
      <c r="V58" s="18">
        <f t="shared" si="37"/>
        <v>0.87643688391946173</v>
      </c>
      <c r="W58" s="18">
        <f t="shared" si="37"/>
        <v>0.93336842308450285</v>
      </c>
      <c r="X58" s="18">
        <f t="shared" si="37"/>
        <v>0.84061809243432462</v>
      </c>
      <c r="Y58" s="18">
        <f t="shared" si="37"/>
        <v>0.82366197868024105</v>
      </c>
      <c r="Z58" s="18">
        <f t="shared" si="37"/>
        <v>0.84002130176293666</v>
      </c>
      <c r="AA58" s="18">
        <f t="shared" si="37"/>
        <v>0.81458466987511913</v>
      </c>
      <c r="AB58" s="18">
        <f t="shared" si="37"/>
        <v>0.81953636465952429</v>
      </c>
      <c r="AC58" s="18">
        <f t="shared" si="37"/>
        <v>0.69969013561665294</v>
      </c>
      <c r="AD58" s="18">
        <f t="shared" si="37"/>
        <v>0.73605887451900198</v>
      </c>
      <c r="AE58" s="18">
        <f t="shared" si="37"/>
        <v>0.68797812306149619</v>
      </c>
      <c r="AF58" s="18">
        <f t="shared" si="37"/>
        <v>0.66859910619988872</v>
      </c>
      <c r="AG58" s="18">
        <f t="shared" si="37"/>
        <v>0.65755272953103405</v>
      </c>
      <c r="AH58" s="18">
        <f t="shared" ref="AH58:AI58" si="38">IF(AH48=0,0,AH48/AH53)</f>
        <v>0.62343286876647153</v>
      </c>
      <c r="AI58" s="18">
        <f t="shared" si="38"/>
        <v>0.67607466178554654</v>
      </c>
    </row>
    <row r="59" spans="1:35" x14ac:dyDescent="0.25">
      <c r="A59" s="10" t="s">
        <v>29</v>
      </c>
      <c r="B59" s="19">
        <f t="shared" si="37"/>
        <v>0.50242297040722916</v>
      </c>
      <c r="C59" s="19">
        <f t="shared" si="37"/>
        <v>0.50242297155151283</v>
      </c>
      <c r="D59" s="19">
        <f t="shared" si="37"/>
        <v>0.50242297284479465</v>
      </c>
      <c r="E59" s="19">
        <f t="shared" si="37"/>
        <v>0.50242297251217305</v>
      </c>
      <c r="F59" s="19">
        <f t="shared" si="37"/>
        <v>0.50242297350419185</v>
      </c>
      <c r="G59" s="19">
        <f t="shared" si="37"/>
        <v>0.50242297355841714</v>
      </c>
      <c r="H59" s="19">
        <f t="shared" si="37"/>
        <v>0.50535549036875382</v>
      </c>
      <c r="I59" s="19">
        <f t="shared" si="37"/>
        <v>0.51145499695356411</v>
      </c>
      <c r="J59" s="19">
        <f t="shared" si="37"/>
        <v>0.51541235871508029</v>
      </c>
      <c r="K59" s="19">
        <f t="shared" si="37"/>
        <v>0.46322611220403126</v>
      </c>
      <c r="L59" s="19">
        <f t="shared" si="37"/>
        <v>0.45315611601620853</v>
      </c>
      <c r="M59" s="19">
        <f t="shared" si="37"/>
        <v>0.49001050281292174</v>
      </c>
      <c r="N59" s="19">
        <f t="shared" si="37"/>
        <v>0.42238322057541694</v>
      </c>
      <c r="O59" s="19">
        <f t="shared" si="37"/>
        <v>0.37883796688378885</v>
      </c>
      <c r="P59" s="19">
        <f t="shared" si="37"/>
        <v>0.4207077724830765</v>
      </c>
      <c r="Q59" s="19">
        <f t="shared" si="37"/>
        <v>0.41312306421481998</v>
      </c>
      <c r="R59" s="19">
        <f t="shared" si="37"/>
        <v>0.47259968069081071</v>
      </c>
      <c r="S59" s="19">
        <f t="shared" si="37"/>
        <v>0.493998328932231</v>
      </c>
      <c r="T59" s="19">
        <f t="shared" si="37"/>
        <v>0.76342882365599518</v>
      </c>
      <c r="U59" s="19">
        <f t="shared" si="37"/>
        <v>0.84384187884726103</v>
      </c>
      <c r="V59" s="19">
        <f t="shared" si="37"/>
        <v>0.69187556472321066</v>
      </c>
      <c r="W59" s="19">
        <f t="shared" si="37"/>
        <v>0.73681837981130094</v>
      </c>
      <c r="X59" s="19">
        <f t="shared" si="37"/>
        <v>0.66359954503351515</v>
      </c>
      <c r="Y59" s="19">
        <f t="shared" si="37"/>
        <v>0.65021407370709894</v>
      </c>
      <c r="Z59" s="19">
        <f t="shared" si="37"/>
        <v>0.66312842738618205</v>
      </c>
      <c r="AA59" s="19">
        <f t="shared" si="37"/>
        <v>0.64304827743478254</v>
      </c>
      <c r="AB59" s="19">
        <f t="shared" si="37"/>
        <v>0.64695723732471333</v>
      </c>
      <c r="AC59" s="19">
        <f t="shared" si="37"/>
        <v>0.55234839677915326</v>
      </c>
      <c r="AD59" s="19">
        <f t="shared" si="37"/>
        <v>0.581058555180755</v>
      </c>
      <c r="AE59" s="19">
        <f t="shared" si="37"/>
        <v>0.54359212123828515</v>
      </c>
      <c r="AF59" s="19">
        <f t="shared" si="37"/>
        <v>0.5019286008940762</v>
      </c>
      <c r="AG59" s="19">
        <f t="shared" si="37"/>
        <v>0.4690583555803931</v>
      </c>
      <c r="AH59" s="19">
        <f t="shared" ref="AH59:AI59" si="39">IF(AH49=0,0,AH49/AH54)</f>
        <v>0.48222475223510664</v>
      </c>
      <c r="AI59" s="19">
        <f t="shared" si="39"/>
        <v>0.53013146843439884</v>
      </c>
    </row>
    <row r="60" spans="1:35" x14ac:dyDescent="0.25">
      <c r="A60" s="12" t="s">
        <v>30</v>
      </c>
      <c r="B60" s="20">
        <f t="shared" si="37"/>
        <v>0.77542178906046078</v>
      </c>
      <c r="C60" s="20">
        <f t="shared" si="37"/>
        <v>0.77542179023626523</v>
      </c>
      <c r="D60" s="20">
        <f t="shared" si="37"/>
        <v>0.77542179164908631</v>
      </c>
      <c r="E60" s="20">
        <f t="shared" si="37"/>
        <v>0.77542179166791914</v>
      </c>
      <c r="F60" s="20">
        <f t="shared" si="37"/>
        <v>0.7754217930877384</v>
      </c>
      <c r="G60" s="20">
        <f t="shared" si="37"/>
        <v>0.77542179367159492</v>
      </c>
      <c r="H60" s="20">
        <f t="shared" si="37"/>
        <v>0.77835431069631</v>
      </c>
      <c r="I60" s="20">
        <f t="shared" si="37"/>
        <v>0.7844538174439416</v>
      </c>
      <c r="J60" s="20">
        <f t="shared" si="37"/>
        <v>0.78841117947864703</v>
      </c>
      <c r="K60" s="20">
        <f t="shared" si="37"/>
        <v>0.73622493322726945</v>
      </c>
      <c r="L60" s="20">
        <f t="shared" si="37"/>
        <v>0.72615493720143498</v>
      </c>
      <c r="M60" s="20">
        <f t="shared" si="37"/>
        <v>0.78258163502087341</v>
      </c>
      <c r="N60" s="20">
        <f t="shared" si="37"/>
        <v>0.68032348741167714</v>
      </c>
      <c r="O60" s="20">
        <f t="shared" si="37"/>
        <v>0.60857696268080663</v>
      </c>
      <c r="P60" s="20">
        <f t="shared" si="37"/>
        <v>0.66632112623030348</v>
      </c>
      <c r="Q60" s="20">
        <f t="shared" si="37"/>
        <v>0.65440294585286518</v>
      </c>
      <c r="R60" s="20">
        <f t="shared" si="37"/>
        <v>0.76207979722536945</v>
      </c>
      <c r="S60" s="20">
        <f t="shared" si="37"/>
        <v>0.78425476258634119</v>
      </c>
      <c r="T60" s="20">
        <f t="shared" si="37"/>
        <v>1.1980579325862879</v>
      </c>
      <c r="U60" s="20">
        <f t="shared" si="37"/>
        <v>1.3139790885570999</v>
      </c>
      <c r="V60" s="20">
        <f t="shared" si="37"/>
        <v>1.0766836525288837</v>
      </c>
      <c r="W60" s="20">
        <f t="shared" si="37"/>
        <v>1.1459162183036706</v>
      </c>
      <c r="X60" s="20">
        <f t="shared" si="37"/>
        <v>1.0265471104287143</v>
      </c>
      <c r="Y60" s="20">
        <f t="shared" si="37"/>
        <v>0.99879313605845732</v>
      </c>
      <c r="Z60" s="20">
        <f t="shared" si="37"/>
        <v>1.0319272227893674</v>
      </c>
      <c r="AA60" s="20">
        <f t="shared" si="37"/>
        <v>0.99306103697682391</v>
      </c>
      <c r="AB60" s="20">
        <f t="shared" si="37"/>
        <v>1.0341392856043912</v>
      </c>
      <c r="AC60" s="20">
        <f t="shared" si="37"/>
        <v>0.86899871235508608</v>
      </c>
      <c r="AD60" s="20">
        <f t="shared" si="37"/>
        <v>0.92268511971721356</v>
      </c>
      <c r="AE60" s="20">
        <f t="shared" si="37"/>
        <v>0.86024454757951307</v>
      </c>
      <c r="AF60" s="20">
        <f t="shared" si="37"/>
        <v>0.88701106679056074</v>
      </c>
      <c r="AG60" s="20">
        <f t="shared" si="37"/>
        <v>0.93507329912077919</v>
      </c>
      <c r="AH60" s="20">
        <f t="shared" ref="AH60:AI60" si="40">IF(AH50=0,0,AH50/AH55)</f>
        <v>0.81400929011264966</v>
      </c>
      <c r="AI60" s="20">
        <f t="shared" si="40"/>
        <v>0.86420109700895187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3.1764702936298423</v>
      </c>
      <c r="C62" s="33">
        <f t="shared" si="41"/>
        <v>3.1720156739791601</v>
      </c>
      <c r="D62" s="33">
        <f t="shared" si="41"/>
        <v>3.1711921855716767</v>
      </c>
      <c r="E62" s="33">
        <f t="shared" si="41"/>
        <v>3.1740362565134679</v>
      </c>
      <c r="F62" s="33">
        <f t="shared" si="41"/>
        <v>3.1668448902417135</v>
      </c>
      <c r="G62" s="33">
        <f t="shared" si="41"/>
        <v>3.1761718442646485</v>
      </c>
      <c r="H62" s="33">
        <f t="shared" si="41"/>
        <v>3.1760229145585424</v>
      </c>
      <c r="I62" s="33">
        <f t="shared" si="41"/>
        <v>3.1845495412396465</v>
      </c>
      <c r="J62" s="33">
        <f t="shared" si="41"/>
        <v>3.1758195820413806</v>
      </c>
      <c r="K62" s="33">
        <f t="shared" si="41"/>
        <v>3.170177033512692</v>
      </c>
      <c r="L62" s="33">
        <f t="shared" si="41"/>
        <v>3.1626289638515668</v>
      </c>
      <c r="M62" s="33">
        <f t="shared" si="41"/>
        <v>3.152793946803921</v>
      </c>
      <c r="N62" s="33">
        <f t="shared" si="41"/>
        <v>3.1559007066240561</v>
      </c>
      <c r="O62" s="33">
        <f t="shared" si="41"/>
        <v>3.1681742548356637</v>
      </c>
      <c r="P62" s="33">
        <f t="shared" si="41"/>
        <v>3.1673300526051125</v>
      </c>
      <c r="Q62" s="33">
        <f t="shared" si="41"/>
        <v>3.1786985135908292</v>
      </c>
      <c r="R62" s="33">
        <f t="shared" si="41"/>
        <v>3.1775489205052119</v>
      </c>
      <c r="S62" s="33">
        <f t="shared" si="41"/>
        <v>3.1860571038704935</v>
      </c>
      <c r="T62" s="33">
        <f t="shared" si="41"/>
        <v>3.1979788891315231</v>
      </c>
      <c r="U62" s="33">
        <f t="shared" si="41"/>
        <v>3.1949412174034846</v>
      </c>
      <c r="V62" s="33">
        <f t="shared" si="41"/>
        <v>3.1918577472835725</v>
      </c>
      <c r="W62" s="33">
        <f t="shared" si="41"/>
        <v>3.1954479131775084</v>
      </c>
      <c r="X62" s="33">
        <f t="shared" si="41"/>
        <v>3.1804481813752301</v>
      </c>
      <c r="Y62" s="33">
        <f t="shared" si="41"/>
        <v>3.1708365031302277</v>
      </c>
      <c r="Z62" s="33">
        <f t="shared" si="41"/>
        <v>3.1543307999086614</v>
      </c>
      <c r="AA62" s="33">
        <f t="shared" si="41"/>
        <v>3.1468310961687345</v>
      </c>
      <c r="AB62" s="33">
        <f t="shared" si="41"/>
        <v>3.1470438063240871</v>
      </c>
      <c r="AC62" s="33">
        <f t="shared" si="41"/>
        <v>3.1362317335587524</v>
      </c>
      <c r="AD62" s="33">
        <f t="shared" si="41"/>
        <v>3.1469975098560736</v>
      </c>
      <c r="AE62" s="33">
        <f t="shared" si="41"/>
        <v>3.1440895329603378</v>
      </c>
      <c r="AF62" s="33">
        <f t="shared" si="41"/>
        <v>3.1440895329603378</v>
      </c>
      <c r="AG62" s="33">
        <f t="shared" si="41"/>
        <v>3.1440895329603373</v>
      </c>
      <c r="AH62" s="33">
        <f t="shared" ref="AH62:AI62" si="42">IF(AH66=0,0,AH66/AH25)</f>
        <v>3.1440895329603373</v>
      </c>
      <c r="AI62" s="33">
        <f t="shared" si="42"/>
        <v>3.1440895329603373</v>
      </c>
    </row>
    <row r="63" spans="1:35" x14ac:dyDescent="0.25">
      <c r="A63" s="10" t="s">
        <v>29</v>
      </c>
      <c r="B63" s="34">
        <f t="shared" si="41"/>
        <v>3.1145328478520073</v>
      </c>
      <c r="C63" s="34">
        <f t="shared" si="41"/>
        <v>3.1057747613839837</v>
      </c>
      <c r="D63" s="34">
        <f t="shared" si="41"/>
        <v>3.1041557267752293</v>
      </c>
      <c r="E63" s="34">
        <f t="shared" si="41"/>
        <v>3.1097473645230478</v>
      </c>
      <c r="F63" s="34">
        <f t="shared" si="41"/>
        <v>3.1024188000000001</v>
      </c>
      <c r="G63" s="34">
        <f t="shared" si="41"/>
        <v>3.1139460760237005</v>
      </c>
      <c r="H63" s="34">
        <f t="shared" si="41"/>
        <v>3.1131838001612961</v>
      </c>
      <c r="I63" s="34">
        <f t="shared" si="41"/>
        <v>3.1291526102628398</v>
      </c>
      <c r="J63" s="34">
        <f t="shared" si="41"/>
        <v>3.1111409952268025</v>
      </c>
      <c r="K63" s="34">
        <f t="shared" si="41"/>
        <v>3.1086614852092875</v>
      </c>
      <c r="L63" s="34">
        <f t="shared" si="41"/>
        <v>3.1024187999999997</v>
      </c>
      <c r="M63" s="34">
        <f t="shared" si="41"/>
        <v>3.1024187999999997</v>
      </c>
      <c r="N63" s="34">
        <f t="shared" si="41"/>
        <v>3.1024188000000001</v>
      </c>
      <c r="O63" s="34">
        <f t="shared" si="41"/>
        <v>3.1062052005914107</v>
      </c>
      <c r="P63" s="34">
        <f t="shared" si="41"/>
        <v>3.1030900635621443</v>
      </c>
      <c r="Q63" s="34">
        <f t="shared" si="41"/>
        <v>3.1228192040823313</v>
      </c>
      <c r="R63" s="34">
        <f t="shared" si="41"/>
        <v>3.1239346637447807</v>
      </c>
      <c r="S63" s="34">
        <f t="shared" si="41"/>
        <v>3.136996201526371</v>
      </c>
      <c r="T63" s="34">
        <f t="shared" si="41"/>
        <v>3.1582234584941209</v>
      </c>
      <c r="U63" s="34">
        <f t="shared" si="41"/>
        <v>3.1513208840869349</v>
      </c>
      <c r="V63" s="34">
        <f t="shared" si="41"/>
        <v>3.1453278635709383</v>
      </c>
      <c r="W63" s="34">
        <f t="shared" si="41"/>
        <v>3.1520262376421693</v>
      </c>
      <c r="X63" s="34">
        <f t="shared" si="41"/>
        <v>3.1213671265649467</v>
      </c>
      <c r="Y63" s="34">
        <f t="shared" si="41"/>
        <v>3.1033731567835434</v>
      </c>
      <c r="Z63" s="34">
        <f t="shared" si="41"/>
        <v>3.1024188000000001</v>
      </c>
      <c r="AA63" s="34">
        <f t="shared" si="41"/>
        <v>3.1024187999999997</v>
      </c>
      <c r="AB63" s="34">
        <f t="shared" si="41"/>
        <v>3.1024188000000001</v>
      </c>
      <c r="AC63" s="34">
        <f t="shared" si="41"/>
        <v>3.102418800000001</v>
      </c>
      <c r="AD63" s="34">
        <f t="shared" si="41"/>
        <v>3.1024188000000001</v>
      </c>
      <c r="AE63" s="34">
        <f t="shared" si="41"/>
        <v>3.1024188000000006</v>
      </c>
      <c r="AF63" s="34">
        <f t="shared" si="41"/>
        <v>3.1024188000000006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3.1024187999999997</v>
      </c>
    </row>
    <row r="64" spans="1:35" x14ac:dyDescent="0.25">
      <c r="A64" s="12" t="s">
        <v>30</v>
      </c>
      <c r="B64" s="35">
        <f t="shared" ref="B64:AG64" si="44">IF(B68=0,0,B68/B32)</f>
        <v>3.2180842584586702</v>
      </c>
      <c r="C64" s="35">
        <f t="shared" si="44"/>
        <v>3.2165210125952139</v>
      </c>
      <c r="D64" s="35">
        <f t="shared" si="44"/>
        <v>3.2162320283394603</v>
      </c>
      <c r="E64" s="35">
        <f t="shared" si="44"/>
        <v>3.2172300893627943</v>
      </c>
      <c r="F64" s="35">
        <f t="shared" si="44"/>
        <v>3.2101309025690505</v>
      </c>
      <c r="G64" s="35">
        <f t="shared" si="44"/>
        <v>3.2179795244918141</v>
      </c>
      <c r="H64" s="35">
        <f t="shared" si="44"/>
        <v>3.2178468658650417</v>
      </c>
      <c r="I64" s="35">
        <f t="shared" si="44"/>
        <v>3.2207027592561324</v>
      </c>
      <c r="J64" s="35">
        <f t="shared" si="44"/>
        <v>3.2174936854220832</v>
      </c>
      <c r="K64" s="35">
        <f t="shared" si="44"/>
        <v>3.2169830960804133</v>
      </c>
      <c r="L64" s="35">
        <f t="shared" si="44"/>
        <v>3.2099120630949902</v>
      </c>
      <c r="M64" s="35">
        <f t="shared" si="44"/>
        <v>3.1918518630576322</v>
      </c>
      <c r="N64" s="35">
        <f t="shared" si="44"/>
        <v>3.1987108697580635</v>
      </c>
      <c r="O64" s="35">
        <f t="shared" si="44"/>
        <v>3.2172949631441234</v>
      </c>
      <c r="P64" s="35">
        <f t="shared" si="44"/>
        <v>3.215538600874654</v>
      </c>
      <c r="Q64" s="35">
        <f t="shared" si="44"/>
        <v>3.2206570442433526</v>
      </c>
      <c r="R64" s="35">
        <f t="shared" si="44"/>
        <v>3.2206462575219308</v>
      </c>
      <c r="S64" s="35">
        <f t="shared" si="44"/>
        <v>3.2232225871574078</v>
      </c>
      <c r="T64" s="35">
        <f t="shared" si="44"/>
        <v>3.2267119203820731</v>
      </c>
      <c r="U64" s="35">
        <f t="shared" si="44"/>
        <v>3.2254357132625255</v>
      </c>
      <c r="V64" s="35">
        <f t="shared" si="44"/>
        <v>3.2242989294426532</v>
      </c>
      <c r="W64" s="35">
        <f t="shared" si="44"/>
        <v>3.2256403122351358</v>
      </c>
      <c r="X64" s="35">
        <f t="shared" si="44"/>
        <v>3.2205629081062028</v>
      </c>
      <c r="Y64" s="35">
        <f t="shared" si="44"/>
        <v>3.2151813393324944</v>
      </c>
      <c r="Z64" s="35">
        <f t="shared" si="44"/>
        <v>3.1905212823362437</v>
      </c>
      <c r="AA64" s="35">
        <f t="shared" si="44"/>
        <v>3.176753419326797</v>
      </c>
      <c r="AB64" s="35">
        <f t="shared" si="44"/>
        <v>3.1817592076065093</v>
      </c>
      <c r="AC64" s="35">
        <f t="shared" si="44"/>
        <v>3.1609279250564022</v>
      </c>
      <c r="AD64" s="35">
        <f t="shared" si="44"/>
        <v>3.180798856596585</v>
      </c>
      <c r="AE64" s="35">
        <f t="shared" si="44"/>
        <v>3.1755060411599079</v>
      </c>
      <c r="AF64" s="35">
        <f t="shared" si="44"/>
        <v>3.1749897627975923</v>
      </c>
      <c r="AG64" s="35">
        <f t="shared" si="44"/>
        <v>3.1748653184457121</v>
      </c>
      <c r="AH64" s="35">
        <f t="shared" ref="AH64:AI64" si="45">IF(AH68=0,0,AH68/AH32)</f>
        <v>3.1774061413304255</v>
      </c>
      <c r="AI64" s="35">
        <f t="shared" si="45"/>
        <v>3.1770403275831693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8000.6265302399988</v>
      </c>
      <c r="C66" s="9">
        <f t="shared" si="46"/>
        <v>7844.5338613200011</v>
      </c>
      <c r="D66" s="9">
        <f t="shared" si="46"/>
        <v>8034.7623850800028</v>
      </c>
      <c r="E66" s="9">
        <f t="shared" si="46"/>
        <v>7817.1444910800028</v>
      </c>
      <c r="F66" s="9">
        <f t="shared" si="46"/>
        <v>7306.9341915600016</v>
      </c>
      <c r="G66" s="9">
        <f t="shared" si="46"/>
        <v>7773.8832302400006</v>
      </c>
      <c r="H66" s="9">
        <f t="shared" si="46"/>
        <v>8404.7938232400029</v>
      </c>
      <c r="I66" s="9">
        <f t="shared" si="46"/>
        <v>9330.7118097599996</v>
      </c>
      <c r="J66" s="9">
        <f t="shared" si="46"/>
        <v>9713.8752595200021</v>
      </c>
      <c r="K66" s="9">
        <f t="shared" si="46"/>
        <v>7354.1172585600016</v>
      </c>
      <c r="L66" s="9">
        <f t="shared" si="46"/>
        <v>6568.656626519999</v>
      </c>
      <c r="M66" s="9">
        <f t="shared" si="46"/>
        <v>7017.3084909599993</v>
      </c>
      <c r="N66" s="9">
        <f t="shared" si="46"/>
        <v>6049.7593523999985</v>
      </c>
      <c r="O66" s="9">
        <f t="shared" si="46"/>
        <v>5569.1856017999999</v>
      </c>
      <c r="P66" s="9">
        <f t="shared" si="46"/>
        <v>6583.3834805999986</v>
      </c>
      <c r="Q66" s="9">
        <f t="shared" si="46"/>
        <v>6472.3429198799986</v>
      </c>
      <c r="R66" s="9">
        <f t="shared" si="46"/>
        <v>7403.5190419200007</v>
      </c>
      <c r="S66" s="9">
        <f t="shared" si="46"/>
        <v>7470.6143724000012</v>
      </c>
      <c r="T66" s="9">
        <f t="shared" si="46"/>
        <v>10917.628800480001</v>
      </c>
      <c r="U66" s="9">
        <f t="shared" si="46"/>
        <v>10399.858651080001</v>
      </c>
      <c r="V66" s="9">
        <f t="shared" si="46"/>
        <v>8848.00998936</v>
      </c>
      <c r="W66" s="9">
        <f t="shared" si="46"/>
        <v>9870.2470598399996</v>
      </c>
      <c r="X66" s="9">
        <f t="shared" si="46"/>
        <v>8432.4789612000022</v>
      </c>
      <c r="Y66" s="9">
        <f t="shared" si="46"/>
        <v>8602.4420809200001</v>
      </c>
      <c r="Z66" s="9">
        <f t="shared" si="46"/>
        <v>8669.5474737599998</v>
      </c>
      <c r="AA66" s="9">
        <f t="shared" si="46"/>
        <v>7948.6802387999996</v>
      </c>
      <c r="AB66" s="9">
        <f t="shared" si="46"/>
        <v>8424.592974000001</v>
      </c>
      <c r="AC66" s="9">
        <f t="shared" si="46"/>
        <v>7087.6536915600009</v>
      </c>
      <c r="AD66" s="9">
        <f t="shared" si="46"/>
        <v>7754.1082390800011</v>
      </c>
      <c r="AE66" s="9">
        <f t="shared" si="46"/>
        <v>7358.1405793200001</v>
      </c>
      <c r="AF66" s="9">
        <f t="shared" si="46"/>
        <v>6068.1552070913931</v>
      </c>
      <c r="AG66" s="9">
        <f t="shared" si="46"/>
        <v>6254.2247263721201</v>
      </c>
      <c r="AH66" s="9">
        <f t="shared" ref="AH66:AI66" si="47">SUM(AH67:AH68)</f>
        <v>6324.1895228949124</v>
      </c>
      <c r="AI66" s="9">
        <f t="shared" si="47"/>
        <v>6300.0928860260356</v>
      </c>
    </row>
    <row r="67" spans="1:35" x14ac:dyDescent="0.25">
      <c r="A67" s="10" t="s">
        <v>29</v>
      </c>
      <c r="B67" s="11">
        <v>3152.5007011111161</v>
      </c>
      <c r="C67" s="11">
        <v>3086.6319641222153</v>
      </c>
      <c r="D67" s="11">
        <v>3160.6546872403428</v>
      </c>
      <c r="E67" s="11">
        <v>3077.8286645831004</v>
      </c>
      <c r="F67" s="11">
        <v>2876.6823071781778</v>
      </c>
      <c r="G67" s="11">
        <v>3062.8673269460569</v>
      </c>
      <c r="H67" s="11">
        <v>3292.1514630229699</v>
      </c>
      <c r="I67" s="11">
        <v>3620.6072402234104</v>
      </c>
      <c r="J67" s="11">
        <v>3728.8436890730054</v>
      </c>
      <c r="K67" s="11">
        <v>3116.0718738681589</v>
      </c>
      <c r="L67" s="11">
        <v>2834.3496735237491</v>
      </c>
      <c r="M67" s="11">
        <v>3015.6877302510129</v>
      </c>
      <c r="N67" s="11">
        <v>2644.0615058032972</v>
      </c>
      <c r="O67" s="11">
        <v>2414.3673853439263</v>
      </c>
      <c r="P67" s="11">
        <v>2765.1612065640797</v>
      </c>
      <c r="Q67" s="11">
        <v>2726.9202449701702</v>
      </c>
      <c r="R67" s="11">
        <v>3243.5439717462768</v>
      </c>
      <c r="S67" s="11">
        <v>3170.41678758635</v>
      </c>
      <c r="T67" s="11">
        <v>4523.3440201362055</v>
      </c>
      <c r="U67" s="11">
        <v>4220.593619442865</v>
      </c>
      <c r="V67" s="11">
        <v>3581.7615548820672</v>
      </c>
      <c r="W67" s="11">
        <v>3993.2166266905942</v>
      </c>
      <c r="X67" s="11">
        <v>3346.7435032283588</v>
      </c>
      <c r="Y67" s="11">
        <v>3339.2687589297684</v>
      </c>
      <c r="Z67" s="11">
        <v>3502.6427449380317</v>
      </c>
      <c r="AA67" s="11">
        <v>3154.4685660532118</v>
      </c>
      <c r="AB67" s="11">
        <v>3633.9113229221553</v>
      </c>
      <c r="AC67" s="11">
        <v>2959.3828206041539</v>
      </c>
      <c r="AD67" s="11">
        <v>3296.5852764574392</v>
      </c>
      <c r="AE67" s="11">
        <v>3120.9725172711078</v>
      </c>
      <c r="AF67" s="11">
        <v>2549.5352674090213</v>
      </c>
      <c r="AG67" s="11">
        <v>2621.6253487860386</v>
      </c>
      <c r="AH67" s="11">
        <v>2772.5744889510679</v>
      </c>
      <c r="AI67" s="11">
        <v>2745.0750863375401</v>
      </c>
    </row>
    <row r="68" spans="1:35" x14ac:dyDescent="0.25">
      <c r="A68" s="12" t="s">
        <v>30</v>
      </c>
      <c r="B68" s="13">
        <v>4848.1258291288832</v>
      </c>
      <c r="C68" s="13">
        <v>4757.9018971977857</v>
      </c>
      <c r="D68" s="13">
        <v>4874.1076978396595</v>
      </c>
      <c r="E68" s="13">
        <v>4739.3158264969024</v>
      </c>
      <c r="F68" s="13">
        <v>4430.2518843818243</v>
      </c>
      <c r="G68" s="13">
        <v>4711.0159032939437</v>
      </c>
      <c r="H68" s="13">
        <v>5112.6423602170325</v>
      </c>
      <c r="I68" s="13">
        <v>5710.1045695365883</v>
      </c>
      <c r="J68" s="13">
        <v>5985.0315704469976</v>
      </c>
      <c r="K68" s="13">
        <v>4238.0453846918426</v>
      </c>
      <c r="L68" s="13">
        <v>3734.3069529962499</v>
      </c>
      <c r="M68" s="13">
        <v>4001.6207607089864</v>
      </c>
      <c r="N68" s="13">
        <v>3405.6978465967013</v>
      </c>
      <c r="O68" s="13">
        <v>3154.8182164560735</v>
      </c>
      <c r="P68" s="13">
        <v>3818.2222740359189</v>
      </c>
      <c r="Q68" s="13">
        <v>3745.4226749098284</v>
      </c>
      <c r="R68" s="13">
        <v>4159.9750701737239</v>
      </c>
      <c r="S68" s="13">
        <v>4300.1975848136517</v>
      </c>
      <c r="T68" s="13">
        <v>6394.2847803437953</v>
      </c>
      <c r="U68" s="13">
        <v>6179.2650316371364</v>
      </c>
      <c r="V68" s="13">
        <v>5266.2484344779332</v>
      </c>
      <c r="W68" s="13">
        <v>5877.0304331494044</v>
      </c>
      <c r="X68" s="13">
        <v>5085.735457971643</v>
      </c>
      <c r="Y68" s="13">
        <v>5263.1733219902317</v>
      </c>
      <c r="Z68" s="13">
        <v>5166.9047288219681</v>
      </c>
      <c r="AA68" s="13">
        <v>4794.2116727467874</v>
      </c>
      <c r="AB68" s="13">
        <v>4790.6816510778463</v>
      </c>
      <c r="AC68" s="13">
        <v>4128.2708709558474</v>
      </c>
      <c r="AD68" s="13">
        <v>4457.5229626225619</v>
      </c>
      <c r="AE68" s="13">
        <v>4237.1680620488924</v>
      </c>
      <c r="AF68" s="13">
        <v>3518.6199396823713</v>
      </c>
      <c r="AG68" s="13">
        <v>3632.5993775860816</v>
      </c>
      <c r="AH68" s="13">
        <v>3551.6150339438445</v>
      </c>
      <c r="AI68" s="13">
        <v>3555.0177996884954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13930.275014224744</v>
      </c>
      <c r="C71" s="9">
        <f t="shared" si="48"/>
        <v>13910.739633945819</v>
      </c>
      <c r="D71" s="9">
        <f t="shared" si="48"/>
        <v>13907.1284528583</v>
      </c>
      <c r="E71" s="9">
        <f t="shared" si="48"/>
        <v>13919.600985960342</v>
      </c>
      <c r="F71" s="9">
        <f t="shared" si="48"/>
        <v>13888.063729053396</v>
      </c>
      <c r="G71" s="9">
        <f t="shared" si="48"/>
        <v>13928.966739568183</v>
      </c>
      <c r="H71" s="9">
        <f t="shared" si="48"/>
        <v>13990.476659891761</v>
      </c>
      <c r="I71" s="9">
        <f t="shared" si="48"/>
        <v>14157.136643589865</v>
      </c>
      <c r="J71" s="9">
        <f t="shared" si="48"/>
        <v>14201.467997317741</v>
      </c>
      <c r="K71" s="9">
        <f t="shared" si="48"/>
        <v>13056.718871806692</v>
      </c>
      <c r="L71" s="9">
        <f t="shared" si="48"/>
        <v>12803.716765966443</v>
      </c>
      <c r="M71" s="9">
        <f t="shared" si="48"/>
        <v>14379.711360958227</v>
      </c>
      <c r="N71" s="9">
        <f t="shared" si="48"/>
        <v>12950.802956890819</v>
      </c>
      <c r="O71" s="9">
        <f t="shared" si="48"/>
        <v>11699.37372266224</v>
      </c>
      <c r="P71" s="9">
        <f t="shared" si="48"/>
        <v>13193.643997259695</v>
      </c>
      <c r="Q71" s="9">
        <f t="shared" si="48"/>
        <v>13019.683906145601</v>
      </c>
      <c r="R71" s="9">
        <f t="shared" si="48"/>
        <v>15413.473491631496</v>
      </c>
      <c r="S71" s="9">
        <f t="shared" si="48"/>
        <v>16285.365132656936</v>
      </c>
      <c r="T71" s="9">
        <f t="shared" si="48"/>
        <v>25513.151942972734</v>
      </c>
      <c r="U71" s="9">
        <f t="shared" si="48"/>
        <v>27731.504751044631</v>
      </c>
      <c r="V71" s="9">
        <f t="shared" si="48"/>
        <v>23195.702480217617</v>
      </c>
      <c r="W71" s="9">
        <f t="shared" si="48"/>
        <v>25287.104078653989</v>
      </c>
      <c r="X71" s="9">
        <f t="shared" si="48"/>
        <v>22733.948036737725</v>
      </c>
      <c r="Y71" s="9">
        <f t="shared" si="48"/>
        <v>22364.235453400004</v>
      </c>
      <c r="Z71" s="9">
        <f t="shared" si="48"/>
        <v>22903.792613640639</v>
      </c>
      <c r="AA71" s="9">
        <f t="shared" si="48"/>
        <v>23323.272649990391</v>
      </c>
      <c r="AB71" s="9">
        <f t="shared" si="48"/>
        <v>24289.446666880023</v>
      </c>
      <c r="AC71" s="9">
        <f t="shared" si="48"/>
        <v>20954.938771839268</v>
      </c>
      <c r="AD71" s="9">
        <f t="shared" si="48"/>
        <v>22007.30260756785</v>
      </c>
      <c r="AE71" s="9">
        <f t="shared" si="48"/>
        <v>20335.647234057971</v>
      </c>
      <c r="AF71" s="9">
        <f t="shared" si="48"/>
        <v>19218.99281716875</v>
      </c>
      <c r="AG71" s="9">
        <f t="shared" si="48"/>
        <v>19230.599274454147</v>
      </c>
      <c r="AH71" s="9">
        <f t="shared" ref="AH71:AI71" si="49">IF(AH66=0,0,100*AH66/AH12)</f>
        <v>18471.460383657766</v>
      </c>
      <c r="AI71" s="9">
        <f t="shared" si="49"/>
        <v>19036.349724454521</v>
      </c>
    </row>
    <row r="72" spans="1:35" x14ac:dyDescent="0.25">
      <c r="A72" s="10" t="s">
        <v>29</v>
      </c>
      <c r="B72" s="11">
        <f t="shared" si="48"/>
        <v>14081.817468021065</v>
      </c>
      <c r="C72" s="11">
        <f t="shared" si="48"/>
        <v>14042.219685546046</v>
      </c>
      <c r="D72" s="11">
        <f t="shared" si="48"/>
        <v>14034.89990722163</v>
      </c>
      <c r="E72" s="11">
        <f t="shared" si="48"/>
        <v>14060.181312353445</v>
      </c>
      <c r="F72" s="11">
        <f t="shared" si="48"/>
        <v>14027.046699611574</v>
      </c>
      <c r="G72" s="11">
        <f t="shared" si="48"/>
        <v>14079.165141262973</v>
      </c>
      <c r="H72" s="11">
        <f t="shared" si="48"/>
        <v>14157.874901934649</v>
      </c>
      <c r="I72" s="11">
        <f t="shared" si="48"/>
        <v>14402.25506349637</v>
      </c>
      <c r="J72" s="11">
        <f t="shared" si="48"/>
        <v>14430.149995770249</v>
      </c>
      <c r="K72" s="11">
        <f t="shared" si="48"/>
        <v>12958.740147854978</v>
      </c>
      <c r="L72" s="11">
        <f t="shared" si="48"/>
        <v>12651.574971503989</v>
      </c>
      <c r="M72" s="11">
        <f t="shared" si="48"/>
        <v>14174.01195708765</v>
      </c>
      <c r="N72" s="11">
        <f t="shared" si="48"/>
        <v>12788.713390091989</v>
      </c>
      <c r="O72" s="11">
        <f t="shared" si="48"/>
        <v>11669.708684697343</v>
      </c>
      <c r="P72" s="11">
        <f t="shared" si="48"/>
        <v>13196.975432263229</v>
      </c>
      <c r="Q72" s="11">
        <f t="shared" si="48"/>
        <v>13045.625167178192</v>
      </c>
      <c r="R72" s="11">
        <f t="shared" si="48"/>
        <v>15077.190691669362</v>
      </c>
      <c r="S72" s="11">
        <f t="shared" si="48"/>
        <v>16189.479159405422</v>
      </c>
      <c r="T72" s="11">
        <f t="shared" si="48"/>
        <v>25440.914778158683</v>
      </c>
      <c r="U72" s="11">
        <f t="shared" si="48"/>
        <v>28297.348143344025</v>
      </c>
      <c r="V72" s="11">
        <f t="shared" si="48"/>
        <v>22593.492823073713</v>
      </c>
      <c r="W72" s="11">
        <f t="shared" si="48"/>
        <v>23102.194483489417</v>
      </c>
      <c r="X72" s="11">
        <f t="shared" si="48"/>
        <v>20610.049429903149</v>
      </c>
      <c r="Y72" s="11">
        <f t="shared" si="48"/>
        <v>20265.551171525061</v>
      </c>
      <c r="Z72" s="11">
        <f t="shared" si="48"/>
        <v>20661.779683547174</v>
      </c>
      <c r="AA72" s="11">
        <f t="shared" si="48"/>
        <v>21508.949612666027</v>
      </c>
      <c r="AB72" s="11">
        <f t="shared" si="48"/>
        <v>22238.061027049924</v>
      </c>
      <c r="AC72" s="11">
        <f t="shared" si="48"/>
        <v>19316.542760041204</v>
      </c>
      <c r="AD72" s="11">
        <f t="shared" si="48"/>
        <v>19818.751200621769</v>
      </c>
      <c r="AE72" s="11">
        <f t="shared" si="48"/>
        <v>18240.385839696675</v>
      </c>
      <c r="AF72" s="11">
        <f t="shared" si="48"/>
        <v>15843.447080039474</v>
      </c>
      <c r="AG72" s="11">
        <f t="shared" si="48"/>
        <v>15389.117967672475</v>
      </c>
      <c r="AH72" s="11">
        <f t="shared" ref="AH72:AI72" si="50">IF(AH67=0,0,100*AH67/AH13)</f>
        <v>16608.241305788219</v>
      </c>
      <c r="AI72" s="11">
        <f t="shared" si="50"/>
        <v>17386.051083048776</v>
      </c>
    </row>
    <row r="73" spans="1:35" x14ac:dyDescent="0.25">
      <c r="A73" s="12" t="s">
        <v>30</v>
      </c>
      <c r="B73" s="13">
        <f t="shared" si="48"/>
        <v>13833.472170829142</v>
      </c>
      <c r="C73" s="13">
        <f t="shared" si="48"/>
        <v>13826.752327646576</v>
      </c>
      <c r="D73" s="13">
        <f t="shared" si="48"/>
        <v>13825.510140094535</v>
      </c>
      <c r="E73" s="13">
        <f t="shared" si="48"/>
        <v>13829.800573199305</v>
      </c>
      <c r="F73" s="13">
        <f t="shared" si="48"/>
        <v>13799.283681542429</v>
      </c>
      <c r="G73" s="13">
        <f t="shared" si="48"/>
        <v>13833.022455855435</v>
      </c>
      <c r="H73" s="13">
        <f t="shared" si="48"/>
        <v>13884.764309713641</v>
      </c>
      <c r="I73" s="13">
        <f t="shared" si="48"/>
        <v>14005.990651176346</v>
      </c>
      <c r="J73" s="13">
        <f t="shared" si="48"/>
        <v>14062.621428561186</v>
      </c>
      <c r="K73" s="13">
        <f t="shared" si="48"/>
        <v>13129.70931014632</v>
      </c>
      <c r="L73" s="13">
        <f t="shared" si="48"/>
        <v>12921.657980949803</v>
      </c>
      <c r="M73" s="13">
        <f t="shared" si="48"/>
        <v>14538.718568110002</v>
      </c>
      <c r="N73" s="13">
        <f t="shared" si="48"/>
        <v>13079.504854177663</v>
      </c>
      <c r="O73" s="13">
        <f t="shared" si="48"/>
        <v>11722.178310796126</v>
      </c>
      <c r="P73" s="13">
        <f t="shared" si="48"/>
        <v>13191.232417905143</v>
      </c>
      <c r="Q73" s="13">
        <f t="shared" si="48"/>
        <v>13000.86172590802</v>
      </c>
      <c r="R73" s="13">
        <f t="shared" si="48"/>
        <v>15686.26627171877</v>
      </c>
      <c r="S73" s="13">
        <f t="shared" si="48"/>
        <v>16356.789799665734</v>
      </c>
      <c r="T73" s="13">
        <f t="shared" si="48"/>
        <v>25564.501054633813</v>
      </c>
      <c r="U73" s="13">
        <f t="shared" si="48"/>
        <v>27357.851119182698</v>
      </c>
      <c r="V73" s="13">
        <f t="shared" si="48"/>
        <v>23623.967400633104</v>
      </c>
      <c r="W73" s="13">
        <f t="shared" si="48"/>
        <v>27023.662402998583</v>
      </c>
      <c r="X73" s="13">
        <f t="shared" si="48"/>
        <v>24387.797554502889</v>
      </c>
      <c r="Y73" s="13">
        <f t="shared" si="48"/>
        <v>23936.99380355735</v>
      </c>
      <c r="Z73" s="13">
        <f t="shared" si="48"/>
        <v>24722.343294664275</v>
      </c>
      <c r="AA73" s="13">
        <f t="shared" si="48"/>
        <v>24693.815475430438</v>
      </c>
      <c r="AB73" s="13">
        <f t="shared" si="48"/>
        <v>26116.912383727289</v>
      </c>
      <c r="AC73" s="13">
        <f t="shared" si="48"/>
        <v>22311.539291733188</v>
      </c>
      <c r="AD73" s="13">
        <f t="shared" si="48"/>
        <v>23964.426075368505</v>
      </c>
      <c r="AE73" s="13">
        <f t="shared" si="48"/>
        <v>22215.266898472724</v>
      </c>
      <c r="AF73" s="13">
        <f t="shared" si="48"/>
        <v>22727.617319904039</v>
      </c>
      <c r="AG73" s="13">
        <f t="shared" si="48"/>
        <v>23456.286830196572</v>
      </c>
      <c r="AH73" s="13">
        <f t="shared" ref="AH73:AI73" si="51">IF(AH68=0,0,100*AH68/AH14)</f>
        <v>20244.438383054687</v>
      </c>
      <c r="AI73" s="13">
        <f t="shared" si="51"/>
        <v>20541.972527335252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7.5575500251967025</v>
      </c>
      <c r="C75" s="21">
        <f t="shared" si="52"/>
        <v>7.5469514652414054</v>
      </c>
      <c r="D75" s="21">
        <f t="shared" si="52"/>
        <v>7.5449921977969066</v>
      </c>
      <c r="E75" s="21">
        <f t="shared" si="52"/>
        <v>7.55175889366713</v>
      </c>
      <c r="F75" s="21">
        <f t="shared" si="52"/>
        <v>7.5346489869706037</v>
      </c>
      <c r="G75" s="21">
        <f t="shared" si="52"/>
        <v>7.5568399458322046</v>
      </c>
      <c r="H75" s="21">
        <f t="shared" si="52"/>
        <v>7.5682408169221471</v>
      </c>
      <c r="I75" s="21">
        <f t="shared" si="52"/>
        <v>7.6127565656758414</v>
      </c>
      <c r="J75" s="21">
        <f t="shared" si="52"/>
        <v>7.6073183510271445</v>
      </c>
      <c r="K75" s="21">
        <f t="shared" si="52"/>
        <v>7.3755281739876963</v>
      </c>
      <c r="L75" s="21">
        <f t="shared" si="52"/>
        <v>7.3118408887435002</v>
      </c>
      <c r="M75" s="21">
        <f t="shared" si="52"/>
        <v>7.7676473295920907</v>
      </c>
      <c r="N75" s="21">
        <f t="shared" si="52"/>
        <v>6.7694321672113764</v>
      </c>
      <c r="O75" s="21">
        <f t="shared" si="52"/>
        <v>6.0657647468340956</v>
      </c>
      <c r="P75" s="21">
        <f t="shared" si="52"/>
        <v>6.5234982891897184</v>
      </c>
      <c r="Q75" s="21">
        <f t="shared" si="52"/>
        <v>6.4287895327981062</v>
      </c>
      <c r="R75" s="21">
        <f t="shared" si="52"/>
        <v>7.563678175809633</v>
      </c>
      <c r="S75" s="21">
        <f t="shared" si="52"/>
        <v>7.676612193860163</v>
      </c>
      <c r="T75" s="21">
        <f t="shared" si="52"/>
        <v>11.599243051932268</v>
      </c>
      <c r="U75" s="21">
        <f t="shared" si="52"/>
        <v>12.652951851795235</v>
      </c>
      <c r="V75" s="21">
        <f t="shared" si="52"/>
        <v>10.275157189282574</v>
      </c>
      <c r="W75" s="21">
        <f t="shared" si="52"/>
        <v>10.833854364123887</v>
      </c>
      <c r="X75" s="21">
        <f t="shared" si="52"/>
        <v>9.5913164941745155</v>
      </c>
      <c r="Y75" s="21">
        <f t="shared" si="52"/>
        <v>9.2148773485383266</v>
      </c>
      <c r="Z75" s="21">
        <f t="shared" si="52"/>
        <v>9.5953718802730226</v>
      </c>
      <c r="AA75" s="21">
        <f t="shared" si="52"/>
        <v>9.06338557749919</v>
      </c>
      <c r="AB75" s="21">
        <f t="shared" si="52"/>
        <v>9.744825520930906</v>
      </c>
      <c r="AC75" s="21">
        <f t="shared" si="52"/>
        <v>8.0057233789426778</v>
      </c>
      <c r="AD75" s="21">
        <f t="shared" si="52"/>
        <v>8.6059727772673114</v>
      </c>
      <c r="AE75" s="21">
        <f t="shared" si="52"/>
        <v>7.9046393459484996</v>
      </c>
      <c r="AF75" s="21">
        <f t="shared" si="52"/>
        <v>7.8111998764987813</v>
      </c>
      <c r="AG75" s="21">
        <f t="shared" si="52"/>
        <v>7.8146291625459385</v>
      </c>
      <c r="AH75" s="21">
        <f t="shared" ref="AH75:AI75" si="53">IF(AH66=0,0,1000*AH66/AH3)</f>
        <v>7.8432818501196016</v>
      </c>
      <c r="AI75" s="21">
        <f t="shared" si="53"/>
        <v>7.8556629838870435</v>
      </c>
    </row>
    <row r="76" spans="1:35" x14ac:dyDescent="0.25">
      <c r="A76" s="10" t="s">
        <v>29</v>
      </c>
      <c r="B76" s="22">
        <f t="shared" si="52"/>
        <v>21.854690541208587</v>
      </c>
      <c r="C76" s="22">
        <f t="shared" si="52"/>
        <v>21.793234964926</v>
      </c>
      <c r="D76" s="22">
        <f t="shared" si="52"/>
        <v>21.781874147184443</v>
      </c>
      <c r="E76" s="22">
        <f t="shared" si="52"/>
        <v>21.821110734444186</v>
      </c>
      <c r="F76" s="22">
        <f t="shared" si="52"/>
        <v>21.769686156870534</v>
      </c>
      <c r="G76" s="22">
        <f t="shared" si="52"/>
        <v>21.850573141262746</v>
      </c>
      <c r="H76" s="22">
        <f t="shared" si="52"/>
        <v>21.972729388994306</v>
      </c>
      <c r="I76" s="22">
        <f t="shared" si="52"/>
        <v>22.352001916092515</v>
      </c>
      <c r="J76" s="22">
        <f t="shared" si="52"/>
        <v>22.395294493623823</v>
      </c>
      <c r="K76" s="22">
        <f t="shared" si="52"/>
        <v>20.111697251492529</v>
      </c>
      <c r="L76" s="22">
        <f t="shared" si="52"/>
        <v>19.634982811755741</v>
      </c>
      <c r="M76" s="22">
        <f t="shared" si="52"/>
        <v>21.099495430819392</v>
      </c>
      <c r="N76" s="22">
        <f t="shared" si="52"/>
        <v>18.041532873962026</v>
      </c>
      <c r="O76" s="22">
        <f t="shared" si="52"/>
        <v>16.155572680503106</v>
      </c>
      <c r="P76" s="22">
        <f t="shared" si="52"/>
        <v>17.862607219494855</v>
      </c>
      <c r="Q76" s="22">
        <f t="shared" si="52"/>
        <v>17.65109551152208</v>
      </c>
      <c r="R76" s="22">
        <f t="shared" si="52"/>
        <v>20.16435410829224</v>
      </c>
      <c r="S76" s="22">
        <f t="shared" si="52"/>
        <v>21.080793297395441</v>
      </c>
      <c r="T76" s="22">
        <f t="shared" si="52"/>
        <v>32.741240978518093</v>
      </c>
      <c r="U76" s="22">
        <f t="shared" si="52"/>
        <v>36.057005556835655</v>
      </c>
      <c r="V76" s="22">
        <f t="shared" si="52"/>
        <v>29.635929895319105</v>
      </c>
      <c r="W76" s="22">
        <f t="shared" si="52"/>
        <v>31.868005906945999</v>
      </c>
      <c r="X76" s="22">
        <f t="shared" si="52"/>
        <v>28.420614410729556</v>
      </c>
      <c r="Y76" s="22">
        <f t="shared" si="52"/>
        <v>27.641395338626189</v>
      </c>
      <c r="Z76" s="22">
        <f t="shared" si="52"/>
        <v>28.181712782681139</v>
      </c>
      <c r="AA76" s="22">
        <f t="shared" si="52"/>
        <v>26.988394234365572</v>
      </c>
      <c r="AB76" s="22">
        <f t="shared" si="52"/>
        <v>27.022070382969414</v>
      </c>
      <c r="AC76" s="22">
        <f t="shared" si="52"/>
        <v>23.000300126756223</v>
      </c>
      <c r="AD76" s="22">
        <f t="shared" si="52"/>
        <v>24.302825075517958</v>
      </c>
      <c r="AE76" s="22">
        <f t="shared" si="52"/>
        <v>22.726232048674738</v>
      </c>
      <c r="AF76" s="22">
        <f t="shared" si="52"/>
        <v>18.160213594419432</v>
      </c>
      <c r="AG76" s="22">
        <f t="shared" si="52"/>
        <v>18.44311494668333</v>
      </c>
      <c r="AH76" s="22">
        <f t="shared" ref="AH76:AI76" si="54">IF(AH67=0,0,1000*AH67/AH4)</f>
        <v>20.4392143650471</v>
      </c>
      <c r="AI76" s="22">
        <f t="shared" si="54"/>
        <v>20.676820954653255</v>
      </c>
    </row>
    <row r="77" spans="1:35" x14ac:dyDescent="0.25">
      <c r="A77" s="12" t="s">
        <v>30</v>
      </c>
      <c r="B77" s="23">
        <f t="shared" si="52"/>
        <v>5.3020980371317483</v>
      </c>
      <c r="C77" s="23">
        <f t="shared" si="52"/>
        <v>5.2995224492143898</v>
      </c>
      <c r="D77" s="23">
        <f t="shared" si="52"/>
        <v>5.299046327667817</v>
      </c>
      <c r="E77" s="23">
        <f t="shared" si="52"/>
        <v>5.3006907208646705</v>
      </c>
      <c r="F77" s="23">
        <f t="shared" si="52"/>
        <v>5.2889941408793781</v>
      </c>
      <c r="G77" s="23">
        <f t="shared" si="52"/>
        <v>5.3019254811951404</v>
      </c>
      <c r="H77" s="23">
        <f t="shared" si="52"/>
        <v>5.3217570884134906</v>
      </c>
      <c r="I77" s="23">
        <f t="shared" si="52"/>
        <v>5.3682207396284314</v>
      </c>
      <c r="J77" s="23">
        <f t="shared" si="52"/>
        <v>5.3899261667745737</v>
      </c>
      <c r="K77" s="23">
        <f t="shared" si="52"/>
        <v>5.0323592712633847</v>
      </c>
      <c r="L77" s="23">
        <f t="shared" si="52"/>
        <v>4.9526172702868472</v>
      </c>
      <c r="M77" s="23">
        <f t="shared" si="52"/>
        <v>5.262001452681468</v>
      </c>
      <c r="N77" s="23">
        <f t="shared" si="52"/>
        <v>4.5583511960391645</v>
      </c>
      <c r="O77" s="23">
        <f t="shared" si="52"/>
        <v>4.1041528571029389</v>
      </c>
      <c r="P77" s="23">
        <f t="shared" si="52"/>
        <v>4.4690068120186641</v>
      </c>
      <c r="Q77" s="23">
        <f t="shared" si="52"/>
        <v>4.3945680532760409</v>
      </c>
      <c r="R77" s="23">
        <f t="shared" si="52"/>
        <v>5.0857312681968043</v>
      </c>
      <c r="S77" s="23">
        <f t="shared" si="52"/>
        <v>5.2264759244244665</v>
      </c>
      <c r="T77" s="23">
        <f t="shared" si="52"/>
        <v>7.9621817500089431</v>
      </c>
      <c r="U77" s="23">
        <f t="shared" si="52"/>
        <v>8.7664312401260247</v>
      </c>
      <c r="V77" s="23">
        <f t="shared" si="52"/>
        <v>7.1141651706783833</v>
      </c>
      <c r="W77" s="23">
        <f t="shared" si="52"/>
        <v>7.4795071119009089</v>
      </c>
      <c r="X77" s="23">
        <f t="shared" si="52"/>
        <v>6.6792698959097132</v>
      </c>
      <c r="Y77" s="23">
        <f t="shared" si="52"/>
        <v>6.4759057238370836</v>
      </c>
      <c r="Z77" s="23">
        <f t="shared" si="52"/>
        <v>6.6308195877449778</v>
      </c>
      <c r="AA77" s="23">
        <f t="shared" si="52"/>
        <v>6.3071139919521988</v>
      </c>
      <c r="AB77" s="23">
        <f t="shared" si="52"/>
        <v>6.5622157818863673</v>
      </c>
      <c r="AC77" s="23">
        <f t="shared" si="52"/>
        <v>5.4559401145384783</v>
      </c>
      <c r="AD77" s="23">
        <f t="shared" si="52"/>
        <v>5.8240215594857974</v>
      </c>
      <c r="AE77" s="23">
        <f t="shared" si="52"/>
        <v>5.3396144214884007</v>
      </c>
      <c r="AF77" s="23">
        <f t="shared" si="52"/>
        <v>5.5284063514450779</v>
      </c>
      <c r="AG77" s="23">
        <f t="shared" si="52"/>
        <v>5.5191907293507683</v>
      </c>
      <c r="AH77" s="23">
        <f t="shared" ref="AH77:AI77" si="55">IF(AH68=0,0,1000*AH68/AH5)</f>
        <v>5.2956259659597853</v>
      </c>
      <c r="AI77" s="23">
        <f t="shared" si="55"/>
        <v>5.3121804803862416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29</v>
      </c>
      <c r="B80" s="37">
        <f t="shared" si="56"/>
        <v>0.39403172853970836</v>
      </c>
      <c r="C80" s="37">
        <f t="shared" si="56"/>
        <v>0.39347551029664718</v>
      </c>
      <c r="D80" s="37">
        <f t="shared" si="56"/>
        <v>0.39337251504903986</v>
      </c>
      <c r="E80" s="37">
        <f t="shared" si="56"/>
        <v>0.39372799979521333</v>
      </c>
      <c r="F80" s="37">
        <f t="shared" si="56"/>
        <v>0.39369210557567885</v>
      </c>
      <c r="G80" s="37">
        <f t="shared" si="56"/>
        <v>0.39399451165302596</v>
      </c>
      <c r="H80" s="37">
        <f t="shared" si="56"/>
        <v>0.39169925310004372</v>
      </c>
      <c r="I80" s="37">
        <f t="shared" si="56"/>
        <v>0.38803119355119575</v>
      </c>
      <c r="J80" s="37">
        <f t="shared" si="56"/>
        <v>0.38386777567671393</v>
      </c>
      <c r="K80" s="37">
        <f t="shared" si="56"/>
        <v>0.42371800235318957</v>
      </c>
      <c r="L80" s="37">
        <f t="shared" si="56"/>
        <v>0.43149609344481077</v>
      </c>
      <c r="M80" s="37">
        <f t="shared" si="56"/>
        <v>0.42974991538934798</v>
      </c>
      <c r="N80" s="37">
        <f t="shared" si="56"/>
        <v>0.43705234403321719</v>
      </c>
      <c r="O80" s="37">
        <f t="shared" si="56"/>
        <v>0.43352252159877486</v>
      </c>
      <c r="P80" s="37">
        <f t="shared" si="56"/>
        <v>0.42002128764221214</v>
      </c>
      <c r="Q80" s="37">
        <f t="shared" si="56"/>
        <v>0.42131887613592778</v>
      </c>
      <c r="R80" s="37">
        <f t="shared" si="56"/>
        <v>0.43810841214573393</v>
      </c>
      <c r="S80" s="37">
        <f t="shared" si="56"/>
        <v>0.42438501434358278</v>
      </c>
      <c r="T80" s="37">
        <f t="shared" si="56"/>
        <v>0.41431560852639848</v>
      </c>
      <c r="U80" s="37">
        <f t="shared" si="56"/>
        <v>0.405831825320488</v>
      </c>
      <c r="V80" s="37">
        <f t="shared" si="56"/>
        <v>0.40480984528602976</v>
      </c>
      <c r="W80" s="37">
        <f t="shared" si="56"/>
        <v>0.404571091532062</v>
      </c>
      <c r="X80" s="37">
        <f t="shared" si="56"/>
        <v>0.39688726395020774</v>
      </c>
      <c r="Y80" s="37">
        <f t="shared" si="56"/>
        <v>0.38817683717233997</v>
      </c>
      <c r="Z80" s="37">
        <f t="shared" si="56"/>
        <v>0.40401679044257299</v>
      </c>
      <c r="AA80" s="37">
        <f t="shared" si="56"/>
        <v>0.39685437975668741</v>
      </c>
      <c r="AB80" s="37">
        <f t="shared" si="56"/>
        <v>0.43134562514024605</v>
      </c>
      <c r="AC80" s="37">
        <f t="shared" si="56"/>
        <v>0.41754055000291507</v>
      </c>
      <c r="AD80" s="37">
        <f t="shared" si="56"/>
        <v>0.42514047712707298</v>
      </c>
      <c r="AE80" s="37">
        <f t="shared" si="56"/>
        <v>0.42415233626312848</v>
      </c>
      <c r="AF80" s="37">
        <f t="shared" si="56"/>
        <v>0.42014997645900237</v>
      </c>
      <c r="AG80" s="37">
        <f t="shared" si="56"/>
        <v>0.41917671070108176</v>
      </c>
      <c r="AH80" s="37">
        <f t="shared" ref="AH80:AI80" si="58">IF(AH67=0,0,AH67/AH$66)</f>
        <v>0.43840787486108029</v>
      </c>
      <c r="AI80" s="37">
        <f t="shared" si="58"/>
        <v>0.43571978000931905</v>
      </c>
    </row>
    <row r="81" spans="1:35" x14ac:dyDescent="0.25">
      <c r="A81" s="12" t="s">
        <v>30</v>
      </c>
      <c r="B81" s="38">
        <f t="shared" si="56"/>
        <v>0.60596827146029164</v>
      </c>
      <c r="C81" s="38">
        <f t="shared" si="56"/>
        <v>0.60652448970335282</v>
      </c>
      <c r="D81" s="38">
        <f t="shared" si="56"/>
        <v>0.60662748495096008</v>
      </c>
      <c r="E81" s="38">
        <f t="shared" si="56"/>
        <v>0.60627200020478667</v>
      </c>
      <c r="F81" s="38">
        <f t="shared" si="56"/>
        <v>0.6063078944243212</v>
      </c>
      <c r="G81" s="38">
        <f t="shared" si="56"/>
        <v>0.6060054883469741</v>
      </c>
      <c r="H81" s="38">
        <f t="shared" si="56"/>
        <v>0.60830074689995628</v>
      </c>
      <c r="I81" s="38">
        <f t="shared" si="56"/>
        <v>0.61196880644880414</v>
      </c>
      <c r="J81" s="38">
        <f t="shared" si="56"/>
        <v>0.61613222432328618</v>
      </c>
      <c r="K81" s="38">
        <f t="shared" si="56"/>
        <v>0.57628199764681043</v>
      </c>
      <c r="L81" s="38">
        <f t="shared" si="56"/>
        <v>0.56850390655518923</v>
      </c>
      <c r="M81" s="38">
        <f t="shared" si="56"/>
        <v>0.57025008461065196</v>
      </c>
      <c r="N81" s="38">
        <f t="shared" si="56"/>
        <v>0.56294765596678287</v>
      </c>
      <c r="O81" s="38">
        <f t="shared" si="56"/>
        <v>0.5664774784012252</v>
      </c>
      <c r="P81" s="38">
        <f t="shared" si="56"/>
        <v>0.57997871235778786</v>
      </c>
      <c r="Q81" s="38">
        <f t="shared" si="56"/>
        <v>0.57868112386407222</v>
      </c>
      <c r="R81" s="38">
        <f t="shared" si="56"/>
        <v>0.56189158785426607</v>
      </c>
      <c r="S81" s="38">
        <f t="shared" si="56"/>
        <v>0.57561498565641733</v>
      </c>
      <c r="T81" s="38">
        <f t="shared" si="56"/>
        <v>0.58568439147360152</v>
      </c>
      <c r="U81" s="38">
        <f t="shared" si="56"/>
        <v>0.594168174679512</v>
      </c>
      <c r="V81" s="38">
        <f t="shared" si="56"/>
        <v>0.5951901547139703</v>
      </c>
      <c r="W81" s="38">
        <f t="shared" si="56"/>
        <v>0.59542890846793795</v>
      </c>
      <c r="X81" s="38">
        <f t="shared" si="56"/>
        <v>0.60311273604979221</v>
      </c>
      <c r="Y81" s="38">
        <f t="shared" si="56"/>
        <v>0.61182316282766003</v>
      </c>
      <c r="Z81" s="38">
        <f t="shared" si="56"/>
        <v>0.59598320955742701</v>
      </c>
      <c r="AA81" s="38">
        <f t="shared" si="56"/>
        <v>0.60314562024331253</v>
      </c>
      <c r="AB81" s="38">
        <f t="shared" si="56"/>
        <v>0.56865437485975401</v>
      </c>
      <c r="AC81" s="38">
        <f t="shared" si="56"/>
        <v>0.58245944999708499</v>
      </c>
      <c r="AD81" s="38">
        <f t="shared" si="56"/>
        <v>0.57485952287292708</v>
      </c>
      <c r="AE81" s="38">
        <f t="shared" si="56"/>
        <v>0.57584766373687146</v>
      </c>
      <c r="AF81" s="38">
        <f t="shared" si="56"/>
        <v>0.57985002354099757</v>
      </c>
      <c r="AG81" s="38">
        <f t="shared" si="56"/>
        <v>0.58082328929891824</v>
      </c>
      <c r="AH81" s="38">
        <f t="shared" ref="AH81:AI81" si="59">IF(AH68=0,0,AH68/AH$66)</f>
        <v>0.56159212513891965</v>
      </c>
      <c r="AI81" s="38">
        <f t="shared" si="59"/>
        <v>0.56428021999068101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7754.1082390800011</v>
      </c>
      <c r="AE83" s="9">
        <f t="shared" ref="AE83:AG83" si="60">SUM(AE84:AE85)</f>
        <v>7431.4742796157816</v>
      </c>
      <c r="AF83" s="9">
        <f t="shared" si="60"/>
        <v>6068.1552070913931</v>
      </c>
      <c r="AG83" s="9">
        <f t="shared" si="60"/>
        <v>6254.2247263721201</v>
      </c>
      <c r="AH83" s="9">
        <f t="shared" ref="AH83:AI83" si="61">SUM(AH84:AH85)</f>
        <v>6489.8983369738689</v>
      </c>
      <c r="AI83" s="9">
        <f t="shared" si="61"/>
        <v>6470.8420612481241</v>
      </c>
    </row>
    <row r="84" spans="1:35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3296.5852764574392</v>
      </c>
      <c r="AE84" s="11">
        <v>3120.9725172711078</v>
      </c>
      <c r="AF84" s="11">
        <v>2549.5352674090213</v>
      </c>
      <c r="AG84" s="11">
        <v>2621.6253487860386</v>
      </c>
      <c r="AH84" s="11">
        <v>2772.5744889510679</v>
      </c>
      <c r="AI84" s="11">
        <v>2745.0750863375401</v>
      </c>
    </row>
    <row r="85" spans="1:35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4457.5229626225619</v>
      </c>
      <c r="AE85" s="13">
        <v>4310.5017623446738</v>
      </c>
      <c r="AF85" s="13">
        <v>3518.6199396823713</v>
      </c>
      <c r="AG85" s="13">
        <v>3632.5993775860816</v>
      </c>
      <c r="AH85" s="13">
        <v>3717.323848022801</v>
      </c>
      <c r="AI85" s="13">
        <v>3725.7669749105835</v>
      </c>
    </row>
    <row r="86" spans="1:35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69</v>
      </c>
      <c r="B89" s="9">
        <v>8881.2653151297982</v>
      </c>
      <c r="C89" s="9">
        <v>8838.0927210077007</v>
      </c>
      <c r="D89" s="9">
        <v>9049.7006813161261</v>
      </c>
      <c r="E89" s="9">
        <v>8797.3409674223749</v>
      </c>
      <c r="F89" s="9">
        <v>8156.6857602794344</v>
      </c>
      <c r="G89" s="9">
        <v>8669.839413401507</v>
      </c>
      <c r="H89" s="9">
        <v>9600.6997081102054</v>
      </c>
      <c r="I89" s="9">
        <v>10507.294425536124</v>
      </c>
      <c r="J89" s="9">
        <v>11122.487111618892</v>
      </c>
      <c r="K89" s="9">
        <v>8911.3344570002209</v>
      </c>
      <c r="L89" s="9">
        <v>8147.1496074391389</v>
      </c>
      <c r="M89" s="9">
        <v>8788.6637212986334</v>
      </c>
      <c r="N89" s="9">
        <v>7877.6632247400348</v>
      </c>
      <c r="O89" s="9">
        <v>7601.0125277505704</v>
      </c>
      <c r="P89" s="9">
        <v>8728.2263473342282</v>
      </c>
      <c r="Q89" s="9">
        <v>8825.7712345471791</v>
      </c>
      <c r="R89" s="9">
        <v>9732.3927025482863</v>
      </c>
      <c r="S89" s="9">
        <v>9866.8457880425376</v>
      </c>
      <c r="T89" s="9">
        <v>13364.72807250697</v>
      </c>
      <c r="U89" s="9">
        <v>13205.872888154447</v>
      </c>
      <c r="V89" s="9">
        <v>11549.258792164457</v>
      </c>
      <c r="W89" s="9">
        <v>11998.471814692482</v>
      </c>
      <c r="X89" s="9">
        <v>10945.656528698899</v>
      </c>
      <c r="Y89" s="9">
        <v>10964.314041766229</v>
      </c>
      <c r="Z89" s="9">
        <v>10947.43449121537</v>
      </c>
      <c r="AA89" s="9">
        <v>10652.133290784348</v>
      </c>
      <c r="AB89" s="9">
        <v>11274.095523327911</v>
      </c>
      <c r="AC89" s="9">
        <v>10789.14776573165</v>
      </c>
      <c r="AD89" s="9">
        <v>10441.423291790166</v>
      </c>
      <c r="AE89" s="9">
        <v>9748.0391388790413</v>
      </c>
      <c r="AF89" s="9">
        <v>8567.3132962447817</v>
      </c>
      <c r="AG89" s="9">
        <v>8778.9490782590256</v>
      </c>
      <c r="AH89" s="9">
        <v>8736.8860076880119</v>
      </c>
      <c r="AI89" s="9">
        <v>8716.4419042512527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70</v>
      </c>
      <c r="B91" s="9">
        <f>B89-B$66</f>
        <v>880.63878488979935</v>
      </c>
      <c r="C91" s="9">
        <f t="shared" ref="C91:AG91" si="62">C89-C$66</f>
        <v>993.55885968769962</v>
      </c>
      <c r="D91" s="9">
        <f t="shared" si="62"/>
        <v>1014.9382962361233</v>
      </c>
      <c r="E91" s="9">
        <f t="shared" si="62"/>
        <v>980.19647634237208</v>
      </c>
      <c r="F91" s="9">
        <f t="shared" si="62"/>
        <v>849.75156871943273</v>
      </c>
      <c r="G91" s="9">
        <f t="shared" si="62"/>
        <v>895.95618316150649</v>
      </c>
      <c r="H91" s="9">
        <f t="shared" si="62"/>
        <v>1195.9058848702025</v>
      </c>
      <c r="I91" s="9">
        <f t="shared" si="62"/>
        <v>1176.5826157761239</v>
      </c>
      <c r="J91" s="9">
        <f t="shared" si="62"/>
        <v>1408.6118520988894</v>
      </c>
      <c r="K91" s="9">
        <f t="shared" si="62"/>
        <v>1557.2171984402194</v>
      </c>
      <c r="L91" s="9">
        <f t="shared" si="62"/>
        <v>1578.4929809191399</v>
      </c>
      <c r="M91" s="9">
        <f t="shared" si="62"/>
        <v>1771.3552303386341</v>
      </c>
      <c r="N91" s="9">
        <f t="shared" si="62"/>
        <v>1827.9038723400363</v>
      </c>
      <c r="O91" s="9">
        <f t="shared" si="62"/>
        <v>2031.8269259505705</v>
      </c>
      <c r="P91" s="9">
        <f t="shared" si="62"/>
        <v>2144.8428667342296</v>
      </c>
      <c r="Q91" s="9">
        <f t="shared" si="62"/>
        <v>2353.4283146671805</v>
      </c>
      <c r="R91" s="9">
        <f t="shared" si="62"/>
        <v>2328.8736606282855</v>
      </c>
      <c r="S91" s="9">
        <f t="shared" si="62"/>
        <v>2396.2314156425364</v>
      </c>
      <c r="T91" s="9">
        <f t="shared" si="62"/>
        <v>2447.0992720269696</v>
      </c>
      <c r="U91" s="9">
        <f t="shared" si="62"/>
        <v>2806.0142370744452</v>
      </c>
      <c r="V91" s="9">
        <f t="shared" si="62"/>
        <v>2701.2488028044572</v>
      </c>
      <c r="W91" s="9">
        <f t="shared" si="62"/>
        <v>2128.2247548524829</v>
      </c>
      <c r="X91" s="9">
        <f t="shared" si="62"/>
        <v>2513.1775674988967</v>
      </c>
      <c r="Y91" s="9">
        <f t="shared" si="62"/>
        <v>2361.8719608462288</v>
      </c>
      <c r="Z91" s="9">
        <f t="shared" si="62"/>
        <v>2277.8870174553704</v>
      </c>
      <c r="AA91" s="9">
        <f t="shared" si="62"/>
        <v>2703.4530519843483</v>
      </c>
      <c r="AB91" s="9">
        <f t="shared" si="62"/>
        <v>2849.5025493279099</v>
      </c>
      <c r="AC91" s="9">
        <f t="shared" si="62"/>
        <v>3701.4940741716491</v>
      </c>
      <c r="AD91" s="9">
        <f t="shared" si="62"/>
        <v>2687.3150527101652</v>
      </c>
      <c r="AE91" s="9">
        <f t="shared" si="62"/>
        <v>2389.8985595590411</v>
      </c>
      <c r="AF91" s="9">
        <f t="shared" si="62"/>
        <v>2499.1580891533886</v>
      </c>
      <c r="AG91" s="9">
        <f t="shared" si="62"/>
        <v>2524.7243518869054</v>
      </c>
      <c r="AH91" s="9">
        <f t="shared" ref="AH91:AI91" si="63">AH89-AH$66</f>
        <v>2412.6964847930994</v>
      </c>
      <c r="AI91" s="9">
        <f t="shared" si="63"/>
        <v>2416.3490182252172</v>
      </c>
    </row>
    <row r="92" spans="1:35" x14ac:dyDescent="0.25">
      <c r="A92" s="10" t="s">
        <v>29</v>
      </c>
      <c r="B92" s="11">
        <f>IF(B$66=0,50%,B$67/B$66)*B91</f>
        <v>346.99962262923606</v>
      </c>
      <c r="C92" s="11">
        <f t="shared" ref="C92:AG92" si="64">IF(C$66=0,50%,C$67/C$66)*C91</f>
        <v>390.94107932537247</v>
      </c>
      <c r="D92" s="11">
        <f t="shared" si="64"/>
        <v>399.2488302099913</v>
      </c>
      <c r="E92" s="11">
        <f t="shared" si="64"/>
        <v>385.93079803659833</v>
      </c>
      <c r="F92" s="11">
        <f t="shared" si="64"/>
        <v>334.54048430538961</v>
      </c>
      <c r="G92" s="11">
        <f t="shared" si="64"/>
        <v>353.00181884722684</v>
      </c>
      <c r="H92" s="11">
        <f t="shared" si="64"/>
        <v>468.43544188160519</v>
      </c>
      <c r="I92" s="11">
        <f t="shared" si="64"/>
        <v>456.55075671119732</v>
      </c>
      <c r="J92" s="11">
        <f t="shared" si="64"/>
        <v>540.72069845705698</v>
      </c>
      <c r="K92" s="11">
        <f t="shared" si="64"/>
        <v>659.82096055312013</v>
      </c>
      <c r="L92" s="11">
        <f t="shared" si="64"/>
        <v>681.11355479666304</v>
      </c>
      <c r="M92" s="11">
        <f t="shared" si="64"/>
        <v>761.23976036250701</v>
      </c>
      <c r="N92" s="11">
        <f t="shared" si="64"/>
        <v>798.88967207360747</v>
      </c>
      <c r="O92" s="11">
        <f t="shared" si="64"/>
        <v>880.8427323903785</v>
      </c>
      <c r="P92" s="11">
        <f t="shared" si="64"/>
        <v>900.87966267592469</v>
      </c>
      <c r="Q92" s="11">
        <f t="shared" si="64"/>
        <v>991.54377260204706</v>
      </c>
      <c r="R92" s="11">
        <f t="shared" si="64"/>
        <v>1020.299141545881</v>
      </c>
      <c r="S92" s="11">
        <f t="shared" si="64"/>
        <v>1016.9247036980015</v>
      </c>
      <c r="T92" s="11">
        <f t="shared" si="64"/>
        <v>1013.8714240143606</v>
      </c>
      <c r="U92" s="11">
        <f t="shared" si="64"/>
        <v>1138.7698797071987</v>
      </c>
      <c r="V92" s="11">
        <f t="shared" si="64"/>
        <v>1093.4921099423455</v>
      </c>
      <c r="W92" s="11">
        <f t="shared" si="64"/>
        <v>861.01821209622403</v>
      </c>
      <c r="X92" s="11">
        <f t="shared" si="64"/>
        <v>997.4481685856756</v>
      </c>
      <c r="Y92" s="11">
        <f t="shared" si="64"/>
        <v>916.82398756732186</v>
      </c>
      <c r="Z92" s="11">
        <f t="shared" si="64"/>
        <v>920.30460178312399</v>
      </c>
      <c r="AA92" s="11">
        <f t="shared" si="64"/>
        <v>1072.8771841465723</v>
      </c>
      <c r="AB92" s="11">
        <f t="shared" si="64"/>
        <v>1229.1204584785721</v>
      </c>
      <c r="AC92" s="11">
        <f t="shared" si="64"/>
        <v>1545.5238715621613</v>
      </c>
      <c r="AD92" s="11">
        <f t="shared" si="64"/>
        <v>1142.486403699965</v>
      </c>
      <c r="AE92" s="11">
        <f t="shared" si="64"/>
        <v>1013.6810574688528</v>
      </c>
      <c r="AF92" s="11">
        <f t="shared" si="64"/>
        <v>1050.0212123251215</v>
      </c>
      <c r="AG92" s="11">
        <f t="shared" si="64"/>
        <v>1058.3056492508736</v>
      </c>
      <c r="AH92" s="11">
        <f t="shared" ref="AH92:AI92" si="65">IF(AH$66=0,50%,AH$67/AH$66)*AH91</f>
        <v>1057.7451385829415</v>
      </c>
      <c r="AI92" s="11">
        <f t="shared" si="65"/>
        <v>1052.8510626468258</v>
      </c>
    </row>
    <row r="93" spans="1:35" x14ac:dyDescent="0.25">
      <c r="A93" s="12" t="s">
        <v>30</v>
      </c>
      <c r="B93" s="13">
        <f>B91-B92</f>
        <v>533.63916226056335</v>
      </c>
      <c r="C93" s="13">
        <f t="shared" ref="C93:AG93" si="66">C91-C92</f>
        <v>602.61778036232715</v>
      </c>
      <c r="D93" s="13">
        <f t="shared" si="66"/>
        <v>615.68946602613198</v>
      </c>
      <c r="E93" s="13">
        <f t="shared" si="66"/>
        <v>594.26567830577369</v>
      </c>
      <c r="F93" s="13">
        <f t="shared" si="66"/>
        <v>515.21108441404317</v>
      </c>
      <c r="G93" s="13">
        <f t="shared" si="66"/>
        <v>542.9543643142797</v>
      </c>
      <c r="H93" s="13">
        <f t="shared" si="66"/>
        <v>727.47044298859737</v>
      </c>
      <c r="I93" s="13">
        <f t="shared" si="66"/>
        <v>720.03185906492661</v>
      </c>
      <c r="J93" s="13">
        <f t="shared" si="66"/>
        <v>867.89115364183237</v>
      </c>
      <c r="K93" s="13">
        <f t="shared" si="66"/>
        <v>897.39623788709923</v>
      </c>
      <c r="L93" s="13">
        <f t="shared" si="66"/>
        <v>897.37942612247684</v>
      </c>
      <c r="M93" s="13">
        <f t="shared" si="66"/>
        <v>1010.1154699761271</v>
      </c>
      <c r="N93" s="13">
        <f t="shared" si="66"/>
        <v>1029.0142002664288</v>
      </c>
      <c r="O93" s="13">
        <f t="shared" si="66"/>
        <v>1150.9841935601921</v>
      </c>
      <c r="P93" s="13">
        <f t="shared" si="66"/>
        <v>1243.9632040583049</v>
      </c>
      <c r="Q93" s="13">
        <f t="shared" si="66"/>
        <v>1361.8845420651335</v>
      </c>
      <c r="R93" s="13">
        <f t="shared" si="66"/>
        <v>1308.5745190824045</v>
      </c>
      <c r="S93" s="13">
        <f t="shared" si="66"/>
        <v>1379.306711944535</v>
      </c>
      <c r="T93" s="13">
        <f t="shared" si="66"/>
        <v>1433.227848012609</v>
      </c>
      <c r="U93" s="13">
        <f t="shared" si="66"/>
        <v>1667.2443573672465</v>
      </c>
      <c r="V93" s="13">
        <f t="shared" si="66"/>
        <v>1607.7566928621118</v>
      </c>
      <c r="W93" s="13">
        <f t="shared" si="66"/>
        <v>1267.2065427562588</v>
      </c>
      <c r="X93" s="13">
        <f t="shared" si="66"/>
        <v>1515.7293989132211</v>
      </c>
      <c r="Y93" s="13">
        <f t="shared" si="66"/>
        <v>1445.047973278907</v>
      </c>
      <c r="Z93" s="13">
        <f t="shared" si="66"/>
        <v>1357.5824156722465</v>
      </c>
      <c r="AA93" s="13">
        <f t="shared" si="66"/>
        <v>1630.5758678377761</v>
      </c>
      <c r="AB93" s="13">
        <f t="shared" si="66"/>
        <v>1620.3820908493378</v>
      </c>
      <c r="AC93" s="13">
        <f t="shared" si="66"/>
        <v>2155.9702026094878</v>
      </c>
      <c r="AD93" s="13">
        <f t="shared" si="66"/>
        <v>1544.8286490102003</v>
      </c>
      <c r="AE93" s="13">
        <f t="shared" si="66"/>
        <v>1376.2175020901882</v>
      </c>
      <c r="AF93" s="13">
        <f t="shared" si="66"/>
        <v>1449.1368768282671</v>
      </c>
      <c r="AG93" s="13">
        <f t="shared" si="66"/>
        <v>1466.4187026360319</v>
      </c>
      <c r="AH93" s="13">
        <f t="shared" ref="AH93:AI93" si="67">AH91-AH92</f>
        <v>1354.9513462101579</v>
      </c>
      <c r="AI93" s="13">
        <f t="shared" si="67"/>
        <v>1363.4979555783914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32</v>
      </c>
      <c r="B97" s="9">
        <f t="shared" ref="B97:AG97" si="68">SUM(B98:B99)</f>
        <v>499.4206173913044</v>
      </c>
      <c r="C97" s="9">
        <f t="shared" si="68"/>
        <v>490.36456521739132</v>
      </c>
      <c r="D97" s="9">
        <f t="shared" si="68"/>
        <v>502.38623478260871</v>
      </c>
      <c r="E97" s="9">
        <f t="shared" si="68"/>
        <v>488.34136521739129</v>
      </c>
      <c r="F97" s="9">
        <f t="shared" si="68"/>
        <v>457.50479999999993</v>
      </c>
      <c r="G97" s="9">
        <f t="shared" si="68"/>
        <v>485.31226956521738</v>
      </c>
      <c r="H97" s="9">
        <f t="shared" si="68"/>
        <v>522.39223478260874</v>
      </c>
      <c r="I97" s="9">
        <f t="shared" si="68"/>
        <v>573.1146521739131</v>
      </c>
      <c r="J97" s="9">
        <f t="shared" si="68"/>
        <v>594.7869652173913</v>
      </c>
      <c r="K97" s="9">
        <f t="shared" si="68"/>
        <v>489.77730434782615</v>
      </c>
      <c r="L97" s="9">
        <f t="shared" si="68"/>
        <v>446.11072173913044</v>
      </c>
      <c r="M97" s="9">
        <f t="shared" si="68"/>
        <v>424.34839130434784</v>
      </c>
      <c r="N97" s="9">
        <f t="shared" si="68"/>
        <v>406.20340869565223</v>
      </c>
      <c r="O97" s="9">
        <f t="shared" si="68"/>
        <v>414.18272956521736</v>
      </c>
      <c r="P97" s="9">
        <f t="shared" si="68"/>
        <v>433.89690434782608</v>
      </c>
      <c r="Q97" s="9">
        <f t="shared" si="68"/>
        <v>432.27810434782612</v>
      </c>
      <c r="R97" s="9">
        <f t="shared" si="68"/>
        <v>418.30652956521737</v>
      </c>
      <c r="S97" s="9">
        <f t="shared" si="68"/>
        <v>398.89719130434787</v>
      </c>
      <c r="T97" s="9">
        <f t="shared" si="68"/>
        <v>372.28361652173913</v>
      </c>
      <c r="U97" s="9">
        <f t="shared" si="68"/>
        <v>331.71087130434785</v>
      </c>
      <c r="V97" s="9">
        <f t="shared" si="68"/>
        <v>332.26590173913041</v>
      </c>
      <c r="W97" s="9">
        <f t="shared" si="68"/>
        <v>339.41504347826083</v>
      </c>
      <c r="X97" s="9">
        <f t="shared" si="68"/>
        <v>322.53924347826086</v>
      </c>
      <c r="Y97" s="9">
        <f t="shared" si="68"/>
        <v>334.47977391304346</v>
      </c>
      <c r="Z97" s="9">
        <f t="shared" si="68"/>
        <v>331.80904260869568</v>
      </c>
      <c r="AA97" s="9">
        <f t="shared" si="68"/>
        <v>299.41403652173915</v>
      </c>
      <c r="AB97" s="9">
        <f t="shared" si="68"/>
        <v>301.60147826086961</v>
      </c>
      <c r="AC97" s="9">
        <f t="shared" si="68"/>
        <v>294.11573043478262</v>
      </c>
      <c r="AD97" s="9">
        <f t="shared" si="68"/>
        <v>306.3847913043478</v>
      </c>
      <c r="AE97" s="9">
        <f t="shared" si="68"/>
        <v>314.63877391304345</v>
      </c>
      <c r="AF97" s="9">
        <f t="shared" si="68"/>
        <v>281.06849826086955</v>
      </c>
      <c r="AG97" s="9">
        <f t="shared" si="68"/>
        <v>282.80222608695652</v>
      </c>
      <c r="AH97" s="9">
        <f t="shared" ref="AH97:AI97" si="69">SUM(AH98:AH99)</f>
        <v>297.71848695652176</v>
      </c>
      <c r="AI97" s="9">
        <f t="shared" si="69"/>
        <v>288.27119043478262</v>
      </c>
    </row>
    <row r="98" spans="1:35" x14ac:dyDescent="0.25">
      <c r="A98" s="10" t="s">
        <v>29</v>
      </c>
      <c r="B98" s="11">
        <v>194.66982608695653</v>
      </c>
      <c r="C98" s="11">
        <v>191.13985217391303</v>
      </c>
      <c r="D98" s="11">
        <v>195.82579130434783</v>
      </c>
      <c r="E98" s="11">
        <v>190.3512260869565</v>
      </c>
      <c r="F98" s="11">
        <v>178.3314</v>
      </c>
      <c r="G98" s="11">
        <v>189.17051304347825</v>
      </c>
      <c r="H98" s="11">
        <v>202.20127826086957</v>
      </c>
      <c r="I98" s="11">
        <v>218.60146956521737</v>
      </c>
      <c r="J98" s="11">
        <v>224.70125217391305</v>
      </c>
      <c r="K98" s="11">
        <v>209.09653913043479</v>
      </c>
      <c r="L98" s="11">
        <v>194.80988695652175</v>
      </c>
      <c r="M98" s="11">
        <v>185.01022608695655</v>
      </c>
      <c r="N98" s="11">
        <v>179.7822695652174</v>
      </c>
      <c r="O98" s="11">
        <v>180.15453826086954</v>
      </c>
      <c r="P98" s="11">
        <v>182.1999304347826</v>
      </c>
      <c r="Q98" s="11">
        <v>181.7647652173913</v>
      </c>
      <c r="R98" s="11">
        <v>187.69909478260868</v>
      </c>
      <c r="S98" s="11">
        <v>170.28862608695653</v>
      </c>
      <c r="T98" s="11">
        <v>154.78484260869567</v>
      </c>
      <c r="U98" s="11">
        <v>135.30385391304347</v>
      </c>
      <c r="V98" s="11">
        <v>138.42265826086958</v>
      </c>
      <c r="W98" s="11">
        <v>150.30443478260869</v>
      </c>
      <c r="X98" s="11">
        <v>141.20353043478261</v>
      </c>
      <c r="Y98" s="11">
        <v>143.28314782608697</v>
      </c>
      <c r="Z98" s="11">
        <v>150.07219913043477</v>
      </c>
      <c r="AA98" s="11">
        <v>130.5912104347826</v>
      </c>
      <c r="AB98" s="11">
        <v>142.09525217391305</v>
      </c>
      <c r="AC98" s="11">
        <v>133.22137391304349</v>
      </c>
      <c r="AD98" s="11">
        <v>144.64059130434782</v>
      </c>
      <c r="AE98" s="11">
        <v>148.78463478260869</v>
      </c>
      <c r="AF98" s="11">
        <v>140.34444260869566</v>
      </c>
      <c r="AG98" s="11">
        <v>148.13546956521739</v>
      </c>
      <c r="AH98" s="11">
        <v>145.16493913043479</v>
      </c>
      <c r="AI98" s="11">
        <v>137.78321652173912</v>
      </c>
    </row>
    <row r="99" spans="1:35" x14ac:dyDescent="0.25">
      <c r="A99" s="12" t="s">
        <v>30</v>
      </c>
      <c r="B99" s="13">
        <v>304.75079130434784</v>
      </c>
      <c r="C99" s="13">
        <v>299.22471304347829</v>
      </c>
      <c r="D99" s="13">
        <v>306.56044347826088</v>
      </c>
      <c r="E99" s="13">
        <v>297.99013913043478</v>
      </c>
      <c r="F99" s="13">
        <v>279.17339999999996</v>
      </c>
      <c r="G99" s="13">
        <v>296.14175652173913</v>
      </c>
      <c r="H99" s="13">
        <v>320.19095652173911</v>
      </c>
      <c r="I99" s="13">
        <v>354.51318260869567</v>
      </c>
      <c r="J99" s="13">
        <v>370.08571304347828</v>
      </c>
      <c r="K99" s="13">
        <v>280.68076521739135</v>
      </c>
      <c r="L99" s="13">
        <v>251.30083478260869</v>
      </c>
      <c r="M99" s="13">
        <v>239.33816521739129</v>
      </c>
      <c r="N99" s="13">
        <v>226.4211391304348</v>
      </c>
      <c r="O99" s="13">
        <v>234.02819130434781</v>
      </c>
      <c r="P99" s="13">
        <v>251.69697391304348</v>
      </c>
      <c r="Q99" s="13">
        <v>250.51333913043479</v>
      </c>
      <c r="R99" s="13">
        <v>230.60743478260869</v>
      </c>
      <c r="S99" s="13">
        <v>228.60856521739132</v>
      </c>
      <c r="T99" s="13">
        <v>217.49877391304346</v>
      </c>
      <c r="U99" s="13">
        <v>196.40701739130435</v>
      </c>
      <c r="V99" s="13">
        <v>193.84324347826086</v>
      </c>
      <c r="W99" s="13">
        <v>189.11060869565216</v>
      </c>
      <c r="X99" s="13">
        <v>181.33571304347825</v>
      </c>
      <c r="Y99" s="13">
        <v>191.19662608695651</v>
      </c>
      <c r="Z99" s="13">
        <v>181.73684347826088</v>
      </c>
      <c r="AA99" s="13">
        <v>168.82282608695652</v>
      </c>
      <c r="AB99" s="13">
        <v>159.50622608695653</v>
      </c>
      <c r="AC99" s="13">
        <v>160.89435652173913</v>
      </c>
      <c r="AD99" s="13">
        <v>161.74420000000001</v>
      </c>
      <c r="AE99" s="13">
        <v>165.85413913043479</v>
      </c>
      <c r="AF99" s="13">
        <v>140.72405565217392</v>
      </c>
      <c r="AG99" s="13">
        <v>134.66675652173913</v>
      </c>
      <c r="AH99" s="13">
        <v>152.55354782608697</v>
      </c>
      <c r="AI99" s="13">
        <v>150.48797391304348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33</v>
      </c>
      <c r="B101" s="9">
        <f t="shared" ref="B101:AG101" si="70">SUM(B102:B103)</f>
        <v>0</v>
      </c>
      <c r="C101" s="9">
        <f t="shared" si="70"/>
        <v>5.2131083229819613</v>
      </c>
      <c r="D101" s="9">
        <f t="shared" si="70"/>
        <v>26.290830062112391</v>
      </c>
      <c r="E101" s="9">
        <f t="shared" si="70"/>
        <v>0.2242909316776025</v>
      </c>
      <c r="F101" s="9">
        <f t="shared" si="70"/>
        <v>0</v>
      </c>
      <c r="G101" s="9">
        <f t="shared" si="70"/>
        <v>42.076630062112422</v>
      </c>
      <c r="H101" s="9">
        <f t="shared" si="70"/>
        <v>51.349125714286309</v>
      </c>
      <c r="I101" s="9">
        <f t="shared" si="70"/>
        <v>64.991577888199373</v>
      </c>
      <c r="J101" s="9">
        <f t="shared" si="70"/>
        <v>35.941473540373281</v>
      </c>
      <c r="K101" s="9">
        <f t="shared" si="70"/>
        <v>0</v>
      </c>
      <c r="L101" s="9">
        <f t="shared" si="70"/>
        <v>0</v>
      </c>
      <c r="M101" s="9">
        <f t="shared" si="70"/>
        <v>2.2583796273292167</v>
      </c>
      <c r="N101" s="9">
        <f t="shared" si="70"/>
        <v>1.1259187577639995</v>
      </c>
      <c r="O101" s="9">
        <f t="shared" si="70"/>
        <v>22.759093913044012</v>
      </c>
      <c r="P101" s="9">
        <f t="shared" si="70"/>
        <v>34.136850434783184</v>
      </c>
      <c r="Q101" s="9">
        <f t="shared" si="70"/>
        <v>12.650360496894988</v>
      </c>
      <c r="R101" s="9">
        <f t="shared" si="70"/>
        <v>12.006937142857197</v>
      </c>
      <c r="S101" s="9">
        <f t="shared" si="70"/>
        <v>7.6913720496899849</v>
      </c>
      <c r="T101" s="9">
        <f t="shared" si="70"/>
        <v>0</v>
      </c>
      <c r="U101" s="9">
        <f t="shared" si="70"/>
        <v>0</v>
      </c>
      <c r="V101" s="9">
        <f t="shared" si="70"/>
        <v>15.334803478261449</v>
      </c>
      <c r="W101" s="9">
        <f t="shared" si="70"/>
        <v>21.418302236025443</v>
      </c>
      <c r="X101" s="9">
        <f t="shared" si="70"/>
        <v>1.1872929192551869</v>
      </c>
      <c r="Y101" s="9">
        <f t="shared" si="70"/>
        <v>26.209690931677642</v>
      </c>
      <c r="Z101" s="9">
        <f t="shared" si="70"/>
        <v>12.861658881987637</v>
      </c>
      <c r="AA101" s="9">
        <f t="shared" si="70"/>
        <v>0</v>
      </c>
      <c r="AB101" s="9">
        <f t="shared" si="70"/>
        <v>17.066036770186454</v>
      </c>
      <c r="AC101" s="9">
        <f t="shared" si="70"/>
        <v>10.231640745342128</v>
      </c>
      <c r="AD101" s="9">
        <f t="shared" si="70"/>
        <v>26.996789565217966</v>
      </c>
      <c r="AE101" s="9">
        <f t="shared" si="70"/>
        <v>22.523143105590666</v>
      </c>
      <c r="AF101" s="9">
        <f t="shared" si="70"/>
        <v>0</v>
      </c>
      <c r="AG101" s="9">
        <f t="shared" si="70"/>
        <v>16.00288832298196</v>
      </c>
      <c r="AH101" s="9">
        <f t="shared" ref="AH101:AI101" si="71">SUM(AH102:AH103)</f>
        <v>29.319798260870158</v>
      </c>
      <c r="AI101" s="9">
        <f t="shared" si="71"/>
        <v>6.6415915527955178</v>
      </c>
    </row>
    <row r="102" spans="1:35" x14ac:dyDescent="0.25">
      <c r="A102" s="10" t="s">
        <v>29</v>
      </c>
      <c r="B102" s="11">
        <v>0</v>
      </c>
      <c r="C102" s="11">
        <v>2.0320211180125032</v>
      </c>
      <c r="D102" s="11">
        <v>10.247934161490788</v>
      </c>
      <c r="E102" s="11">
        <v>8.7429813664686051E-2</v>
      </c>
      <c r="F102" s="11">
        <v>0</v>
      </c>
      <c r="G102" s="11">
        <v>16.401108074534243</v>
      </c>
      <c r="H102" s="11">
        <v>18.592760248447313</v>
      </c>
      <c r="I102" s="11">
        <v>21.962186335403807</v>
      </c>
      <c r="J102" s="11">
        <v>11.661777639751662</v>
      </c>
      <c r="K102" s="11">
        <v>0</v>
      </c>
      <c r="L102" s="11">
        <v>0</v>
      </c>
      <c r="M102" s="11">
        <v>2.2583796273292167</v>
      </c>
      <c r="N102" s="11">
        <v>1.1259187577639995</v>
      </c>
      <c r="O102" s="11">
        <v>6.4448762732919818</v>
      </c>
      <c r="P102" s="11">
        <v>7.7609023602485365</v>
      </c>
      <c r="Q102" s="11">
        <v>5.1268298136646973</v>
      </c>
      <c r="R102" s="11">
        <v>12.006937142857197</v>
      </c>
      <c r="S102" s="11">
        <v>0.98307614906834928</v>
      </c>
      <c r="T102" s="11">
        <v>0</v>
      </c>
      <c r="U102" s="11">
        <v>0</v>
      </c>
      <c r="V102" s="11">
        <v>9.1914119254659283</v>
      </c>
      <c r="W102" s="11">
        <v>17.44377155279513</v>
      </c>
      <c r="X102" s="11">
        <v>0.25502310559008556</v>
      </c>
      <c r="Y102" s="11">
        <v>7.6416124223603674</v>
      </c>
      <c r="Z102" s="11">
        <v>12.861658881987637</v>
      </c>
      <c r="AA102" s="11">
        <v>0</v>
      </c>
      <c r="AB102" s="11">
        <v>17.066036770186454</v>
      </c>
      <c r="AC102" s="11">
        <v>0.13634484472052044</v>
      </c>
      <c r="AD102" s="11">
        <v>17.439780621118075</v>
      </c>
      <c r="AE102" s="11">
        <v>9.7060385093168726</v>
      </c>
      <c r="AF102" s="11">
        <v>0</v>
      </c>
      <c r="AG102" s="11">
        <v>13.353021987577732</v>
      </c>
      <c r="AH102" s="11">
        <v>2.7258414906833082</v>
      </c>
      <c r="AI102" s="11">
        <v>0</v>
      </c>
    </row>
    <row r="103" spans="1:35" x14ac:dyDescent="0.25">
      <c r="A103" s="12" t="s">
        <v>30</v>
      </c>
      <c r="B103" s="13">
        <v>0</v>
      </c>
      <c r="C103" s="13">
        <v>3.1810872049694581</v>
      </c>
      <c r="D103" s="13">
        <v>16.042895900621602</v>
      </c>
      <c r="E103" s="13">
        <v>0.13686111801291645</v>
      </c>
      <c r="F103" s="13">
        <v>0</v>
      </c>
      <c r="G103" s="13">
        <v>25.675521987578179</v>
      </c>
      <c r="H103" s="13">
        <v>32.756365465838996</v>
      </c>
      <c r="I103" s="13">
        <v>43.029391552795573</v>
      </c>
      <c r="J103" s="13">
        <v>24.279695900621618</v>
      </c>
      <c r="K103" s="13">
        <v>0</v>
      </c>
      <c r="L103" s="13">
        <v>0</v>
      </c>
      <c r="M103" s="13">
        <v>0</v>
      </c>
      <c r="N103" s="13">
        <v>0</v>
      </c>
      <c r="O103" s="13">
        <v>16.31421763975203</v>
      </c>
      <c r="P103" s="13">
        <v>26.375948074534648</v>
      </c>
      <c r="Q103" s="13">
        <v>7.5235306832302911</v>
      </c>
      <c r="R103" s="13">
        <v>0</v>
      </c>
      <c r="S103" s="13">
        <v>6.7082959006216356</v>
      </c>
      <c r="T103" s="13">
        <v>0</v>
      </c>
      <c r="U103" s="13">
        <v>0</v>
      </c>
      <c r="V103" s="13">
        <v>6.1433915527955207</v>
      </c>
      <c r="W103" s="13">
        <v>3.9745306832303129</v>
      </c>
      <c r="X103" s="13">
        <v>0.93226981366510131</v>
      </c>
      <c r="Y103" s="13">
        <v>18.568078509317274</v>
      </c>
      <c r="Z103" s="13">
        <v>0</v>
      </c>
      <c r="AA103" s="13">
        <v>0</v>
      </c>
      <c r="AB103" s="13">
        <v>0</v>
      </c>
      <c r="AC103" s="13">
        <v>10.095295900621608</v>
      </c>
      <c r="AD103" s="13">
        <v>9.5570089440998913</v>
      </c>
      <c r="AE103" s="13">
        <v>12.817104596273794</v>
      </c>
      <c r="AF103" s="13">
        <v>0</v>
      </c>
      <c r="AG103" s="13">
        <v>2.6498663354042264</v>
      </c>
      <c r="AH103" s="13">
        <v>26.59395677018685</v>
      </c>
      <c r="AI103" s="13">
        <v>6.6415915527955178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64</vt:i4>
      </vt:variant>
    </vt:vector>
  </HeadingPairs>
  <TitlesOfParts>
    <vt:vector size="97" baseType="lpstr">
      <vt:lpstr>cover</vt:lpstr>
      <vt:lpstr>EEA</vt:lpstr>
      <vt:lpstr>EU27</vt:lpstr>
      <vt:lpstr>AT</vt:lpstr>
      <vt:lpstr>BE</vt:lpstr>
      <vt:lpstr>BG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IT</vt:lpstr>
      <vt:lpstr>LT</vt:lpstr>
      <vt:lpstr>LU</vt:lpstr>
      <vt:lpstr>LV</vt:lpstr>
      <vt:lpstr>MT</vt:lpstr>
      <vt:lpstr>NL</vt:lpstr>
      <vt:lpstr>PL</vt:lpstr>
      <vt:lpstr>PT</vt:lpstr>
      <vt:lpstr>RO</vt:lpstr>
      <vt:lpstr>SE</vt:lpstr>
      <vt:lpstr>SI</vt:lpstr>
      <vt:lpstr>SK</vt:lpstr>
      <vt:lpstr>IS</vt:lpstr>
      <vt:lpstr>NO</vt:lpstr>
      <vt:lpstr>UK</vt:lpstr>
      <vt:lpstr>AT!Print_Area</vt:lpstr>
      <vt:lpstr>BE!Print_Area</vt:lpstr>
      <vt:lpstr>BG!Print_Area</vt:lpstr>
      <vt:lpstr>CY!Print_Area</vt:lpstr>
      <vt:lpstr>CZ!Print_Area</vt:lpstr>
      <vt:lpstr>DE!Print_Area</vt:lpstr>
      <vt:lpstr>DK!Print_Area</vt:lpstr>
      <vt:lpstr>EE!Print_Area</vt:lpstr>
      <vt:lpstr>EEA!Print_Area</vt:lpstr>
      <vt:lpstr>EL!Print_Area</vt:lpstr>
      <vt:lpstr>ES!Print_Area</vt:lpstr>
      <vt:lpstr>'EU27'!Print_Area</vt:lpstr>
      <vt:lpstr>FI!Print_Area</vt:lpstr>
      <vt:lpstr>FR!Print_Area</vt:lpstr>
      <vt:lpstr>HR!Print_Area</vt:lpstr>
      <vt:lpstr>HU!Print_Area</vt:lpstr>
      <vt:lpstr>IE!Print_Area</vt:lpstr>
      <vt:lpstr>IS!Print_Area</vt:lpstr>
      <vt:lpstr>IT!Print_Area</vt:lpstr>
      <vt:lpstr>LT!Print_Area</vt:lpstr>
      <vt:lpstr>LU!Print_Area</vt:lpstr>
      <vt:lpstr>LV!Print_Area</vt:lpstr>
      <vt:lpstr>MT!Print_Area</vt:lpstr>
      <vt:lpstr>NL!Print_Area</vt:lpstr>
      <vt:lpstr>NO!Print_Area</vt:lpstr>
      <vt:lpstr>PL!Print_Area</vt:lpstr>
      <vt:lpstr>PT!Print_Area</vt:lpstr>
      <vt:lpstr>RO!Print_Area</vt:lpstr>
      <vt:lpstr>SE!Print_Area</vt:lpstr>
      <vt:lpstr>SI!Print_Area</vt:lpstr>
      <vt:lpstr>SK!Print_Area</vt:lpstr>
      <vt:lpstr>UK!Print_Area</vt:lpstr>
      <vt:lpstr>AT!Print_Titles</vt:lpstr>
      <vt:lpstr>BE!Print_Titles</vt:lpstr>
      <vt:lpstr>BG!Print_Titles</vt:lpstr>
      <vt:lpstr>CY!Print_Titles</vt:lpstr>
      <vt:lpstr>CZ!Print_Titles</vt:lpstr>
      <vt:lpstr>DE!Print_Titles</vt:lpstr>
      <vt:lpstr>DK!Print_Titles</vt:lpstr>
      <vt:lpstr>EE!Print_Titles</vt:lpstr>
      <vt:lpstr>EEA!Print_Titles</vt:lpstr>
      <vt:lpstr>EL!Print_Titles</vt:lpstr>
      <vt:lpstr>ES!Print_Titles</vt:lpstr>
      <vt:lpstr>'EU27'!Print_Titles</vt:lpstr>
      <vt:lpstr>FI!Print_Titles</vt:lpstr>
      <vt:lpstr>FR!Print_Titles</vt:lpstr>
      <vt:lpstr>HR!Print_Titles</vt:lpstr>
      <vt:lpstr>HU!Print_Titles</vt:lpstr>
      <vt:lpstr>IE!Print_Titles</vt:lpstr>
      <vt:lpstr>IS!Print_Titles</vt:lpstr>
      <vt:lpstr>IT!Print_Titles</vt:lpstr>
      <vt:lpstr>LT!Print_Titles</vt:lpstr>
      <vt:lpstr>LU!Print_Titles</vt:lpstr>
      <vt:lpstr>LV!Print_Titles</vt:lpstr>
      <vt:lpstr>MT!Print_Titles</vt:lpstr>
      <vt:lpstr>NL!Print_Titles</vt:lpstr>
      <vt:lpstr>NO!Print_Titles</vt:lpstr>
      <vt:lpstr>PL!Print_Titles</vt:lpstr>
      <vt:lpstr>PT!Print_Titles</vt:lpstr>
      <vt:lpstr>RO!Print_Titles</vt:lpstr>
      <vt:lpstr>SE!Print_Titles</vt:lpstr>
      <vt:lpstr>SI!Print_Titles</vt:lpstr>
      <vt:lpstr>SK!Print_Titles</vt:lpstr>
      <vt:lpstr>UK!Print_Titles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2025-11-06T10:32:54Z</dcterms:created>
  <dcterms:modified xsi:type="dcterms:W3CDTF">2025-11-06T10:32:54Z</dcterms:modified>
</cp:coreProperties>
</file>